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kellyabuch/Documents/BU/Research/DISSERTATION/Study 1 Data files/"/>
    </mc:Choice>
  </mc:AlternateContent>
  <xr:revisionPtr revIDLastSave="0" documentId="13_ncr:1_{DB18B629-FDF7-DC46-95AC-CE605ABE1611}" xr6:coauthVersionLast="47" xr6:coauthVersionMax="47" xr10:uidLastSave="{00000000-0000-0000-0000-000000000000}"/>
  <bookViews>
    <workbookView xWindow="0" yWindow="500" windowWidth="35840" windowHeight="20460" xr2:uid="{00000000-000D-0000-FFFF-FFFF00000000}"/>
  </bookViews>
  <sheets>
    <sheet name="Data managemen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S26" i="5" l="1"/>
  <c r="YQ26" i="5"/>
  <c r="YK26" i="5"/>
  <c r="YJ26" i="5"/>
  <c r="YF26" i="5"/>
  <c r="YD26" i="5"/>
  <c r="YB26" i="5"/>
  <c r="YC26" i="5"/>
  <c r="YE26" i="5"/>
  <c r="CE25" i="5"/>
  <c r="CC25" i="5"/>
  <c r="CB25" i="5"/>
  <c r="CA25" i="5"/>
  <c r="BW25" i="5"/>
  <c r="BU25" i="5"/>
  <c r="BS25" i="5"/>
  <c r="BQ25" i="5"/>
  <c r="BO25" i="5"/>
  <c r="BM25" i="5"/>
  <c r="BK25" i="5"/>
  <c r="BI25" i="5"/>
  <c r="BG25" i="5"/>
  <c r="BE25" i="5"/>
  <c r="AW24" i="5"/>
  <c r="BH25" i="5"/>
  <c r="BF25" i="5"/>
  <c r="XZ2" i="5"/>
  <c r="YA23" i="5" l="1"/>
  <c r="BD23" i="5"/>
  <c r="YJ25" i="5"/>
  <c r="BC7" i="5"/>
  <c r="BC10" i="5"/>
  <c r="BC14" i="5"/>
  <c r="BB3" i="5"/>
  <c r="BB4" i="5"/>
  <c r="BB5" i="5"/>
  <c r="BB6" i="5"/>
  <c r="BB7" i="5"/>
  <c r="BB8" i="5"/>
  <c r="BB9" i="5"/>
  <c r="BB10" i="5"/>
  <c r="BB11" i="5"/>
  <c r="BB12" i="5"/>
  <c r="BB13" i="5"/>
  <c r="BB14" i="5"/>
  <c r="BB15" i="5"/>
  <c r="BB16" i="5"/>
  <c r="BB17" i="5"/>
  <c r="BB18" i="5"/>
  <c r="BB19" i="5"/>
  <c r="BB20" i="5"/>
  <c r="BB21" i="5"/>
  <c r="BB2" i="5"/>
  <c r="YC25" i="5"/>
  <c r="YD25" i="5"/>
  <c r="YE25" i="5"/>
  <c r="YF25" i="5"/>
  <c r="YG25" i="5"/>
  <c r="YG26" i="5" s="1"/>
  <c r="YH25" i="5"/>
  <c r="YI25" i="5"/>
  <c r="YK25" i="5"/>
  <c r="YL25" i="5"/>
  <c r="YM25" i="5"/>
  <c r="YN25" i="5"/>
  <c r="YO25" i="5"/>
  <c r="YP25" i="5"/>
  <c r="YQ25" i="5"/>
  <c r="YR25" i="5"/>
  <c r="YS25" i="5"/>
  <c r="YT25" i="5"/>
  <c r="YU25" i="5"/>
  <c r="YV25" i="5"/>
  <c r="YW25" i="5"/>
  <c r="YX25" i="5"/>
  <c r="YX26" i="5" s="1"/>
  <c r="YY25" i="5"/>
  <c r="YY26" i="5" s="1"/>
  <c r="YZ25" i="5"/>
  <c r="ZA25" i="5"/>
  <c r="ZB25" i="5"/>
  <c r="ZB26" i="5" s="1"/>
  <c r="ZC25" i="5"/>
  <c r="ZC26" i="5" s="1"/>
  <c r="YB25" i="5"/>
  <c r="AZ14" i="5"/>
  <c r="CD24" i="5"/>
  <c r="CD25" i="5" s="1"/>
  <c r="BF24" i="5"/>
  <c r="BG24" i="5"/>
  <c r="BH24" i="5"/>
  <c r="BI24" i="5"/>
  <c r="BJ24" i="5"/>
  <c r="BJ25" i="5" s="1"/>
  <c r="BK24" i="5"/>
  <c r="BL24" i="5"/>
  <c r="BL25" i="5" s="1"/>
  <c r="BM24" i="5"/>
  <c r="BN24" i="5"/>
  <c r="BN25" i="5" s="1"/>
  <c r="BO24" i="5"/>
  <c r="BP24" i="5"/>
  <c r="BP25" i="5" s="1"/>
  <c r="BQ24" i="5"/>
  <c r="BR24" i="5"/>
  <c r="BR25" i="5" s="1"/>
  <c r="BS24" i="5"/>
  <c r="BT24" i="5"/>
  <c r="BT25" i="5" s="1"/>
  <c r="BU24" i="5"/>
  <c r="BV24" i="5"/>
  <c r="BV25" i="5" s="1"/>
  <c r="BW24" i="5"/>
  <c r="BX24" i="5"/>
  <c r="BX25" i="5" s="1"/>
  <c r="BY24" i="5"/>
  <c r="BY25" i="5" s="1"/>
  <c r="BZ24" i="5"/>
  <c r="BZ25" i="5" s="1"/>
  <c r="CA24" i="5"/>
  <c r="CB24" i="5"/>
  <c r="CC24" i="5"/>
  <c r="CE24" i="5"/>
  <c r="CF24" i="5"/>
  <c r="CF25" i="5" s="1"/>
  <c r="BE24" i="5"/>
  <c r="AZ3" i="5"/>
  <c r="BC3" i="5" s="1"/>
  <c r="AZ4" i="5"/>
  <c r="BC4" i="5" s="1"/>
  <c r="AZ5" i="5"/>
  <c r="BC5" i="5" s="1"/>
  <c r="AZ6" i="5"/>
  <c r="BC6" i="5" s="1"/>
  <c r="AZ7" i="5"/>
  <c r="AZ8" i="5"/>
  <c r="BC8" i="5" s="1"/>
  <c r="AZ9" i="5"/>
  <c r="BC9" i="5" s="1"/>
  <c r="AZ10" i="5"/>
  <c r="AZ11" i="5"/>
  <c r="BC11" i="5" s="1"/>
  <c r="AZ12" i="5"/>
  <c r="BC12" i="5" s="1"/>
  <c r="AZ13" i="5"/>
  <c r="BC13" i="5" s="1"/>
  <c r="AZ15" i="5"/>
  <c r="BC15" i="5" s="1"/>
  <c r="AZ16" i="5"/>
  <c r="BC16" i="5" s="1"/>
  <c r="AZ17" i="5"/>
  <c r="BC17" i="5" s="1"/>
  <c r="AZ18" i="5"/>
  <c r="BC18" i="5" s="1"/>
  <c r="AZ19" i="5"/>
  <c r="BC19" i="5" s="1"/>
  <c r="AZ20" i="5"/>
  <c r="BC20" i="5" s="1"/>
  <c r="AZ21" i="5"/>
  <c r="BC21" i="5" s="1"/>
  <c r="AZ2" i="5"/>
  <c r="BC2" i="5" s="1"/>
  <c r="AX24" i="5"/>
  <c r="AY24" i="5"/>
  <c r="XT3" i="5"/>
  <c r="XT4" i="5"/>
  <c r="XT5" i="5"/>
  <c r="XT6" i="5"/>
  <c r="XT7" i="5"/>
  <c r="XT8" i="5"/>
  <c r="XT9" i="5"/>
  <c r="XT10" i="5"/>
  <c r="XT11" i="5"/>
  <c r="XT12" i="5"/>
  <c r="XT13" i="5"/>
  <c r="XT14" i="5"/>
  <c r="XT15" i="5"/>
  <c r="XT16" i="5"/>
  <c r="XT17" i="5"/>
  <c r="XT18" i="5"/>
  <c r="XT19" i="5"/>
  <c r="XT20" i="5"/>
  <c r="XT21" i="5"/>
  <c r="XT2" i="5"/>
  <c r="XR3" i="5"/>
  <c r="XR4" i="5"/>
  <c r="XR5" i="5"/>
  <c r="XR6" i="5"/>
  <c r="XR7" i="5"/>
  <c r="XR8" i="5"/>
  <c r="XR9" i="5"/>
  <c r="XR10" i="5"/>
  <c r="XR11" i="5"/>
  <c r="XR12" i="5"/>
  <c r="XR13" i="5"/>
  <c r="XR14" i="5"/>
  <c r="XR15" i="5"/>
  <c r="XR16" i="5"/>
  <c r="XR17" i="5"/>
  <c r="XR18" i="5"/>
  <c r="XR19" i="5"/>
  <c r="XR20" i="5"/>
  <c r="XR21" i="5"/>
  <c r="XR2" i="5"/>
  <c r="XP21" i="5"/>
  <c r="XQ3" i="5"/>
  <c r="XQ4" i="5"/>
  <c r="XQ5" i="5"/>
  <c r="XQ6" i="5"/>
  <c r="XQ7" i="5"/>
  <c r="XQ8" i="5"/>
  <c r="XQ9" i="5"/>
  <c r="XQ10" i="5"/>
  <c r="XQ11" i="5"/>
  <c r="XQ12" i="5"/>
  <c r="XQ13" i="5"/>
  <c r="XQ14" i="5"/>
  <c r="XQ15" i="5"/>
  <c r="XQ16" i="5"/>
  <c r="XQ17" i="5"/>
  <c r="XQ18" i="5"/>
  <c r="XQ19" i="5"/>
  <c r="XQ20" i="5"/>
  <c r="XQ21" i="5"/>
  <c r="XQ2" i="5"/>
  <c r="XP4" i="5"/>
  <c r="XP5" i="5"/>
  <c r="XP6" i="5"/>
  <c r="XP7" i="5"/>
  <c r="XP8" i="5"/>
  <c r="XP9" i="5"/>
  <c r="XP10" i="5"/>
  <c r="XP11" i="5"/>
  <c r="XP12" i="5"/>
  <c r="XP13" i="5"/>
  <c r="XP14" i="5"/>
  <c r="XP15" i="5"/>
  <c r="XP16" i="5"/>
  <c r="XP17" i="5"/>
  <c r="XP18" i="5"/>
  <c r="XP19" i="5"/>
  <c r="XP20" i="5"/>
  <c r="XP3" i="5"/>
  <c r="XP2" i="5"/>
  <c r="XS9" i="5" l="1"/>
  <c r="AZ24" i="5"/>
  <c r="XS8" i="5"/>
  <c r="XT23" i="5"/>
  <c r="XR23" i="5"/>
  <c r="XP23" i="5"/>
  <c r="XQ23" i="5"/>
  <c r="XS7" i="5"/>
  <c r="XS17" i="5"/>
  <c r="XS16" i="5"/>
  <c r="XS4" i="5"/>
  <c r="XS14" i="5"/>
  <c r="XS3" i="5"/>
  <c r="XU4" i="5"/>
  <c r="XY4" i="5" s="1"/>
  <c r="XS2" i="5"/>
  <c r="XU3" i="5"/>
  <c r="XY3" i="5" s="1"/>
  <c r="XS15" i="5"/>
  <c r="XS11" i="5"/>
  <c r="XS10" i="5"/>
  <c r="XU14" i="5"/>
  <c r="XS20" i="5"/>
  <c r="XU16" i="5"/>
  <c r="XY16" i="5" s="1"/>
  <c r="XS21" i="5"/>
  <c r="XS19" i="5"/>
  <c r="XU12" i="5"/>
  <c r="XU11" i="5"/>
  <c r="XS18" i="5"/>
  <c r="XS6" i="5"/>
  <c r="XU15" i="5"/>
  <c r="XY15" i="5" s="1"/>
  <c r="XS5" i="5"/>
  <c r="XU13" i="5"/>
  <c r="XU9" i="5"/>
  <c r="XU10" i="5"/>
  <c r="XU21" i="5"/>
  <c r="XU8" i="5"/>
  <c r="XY8" i="5" s="1"/>
  <c r="XU19" i="5"/>
  <c r="XY19" i="5" s="1"/>
  <c r="XU18" i="5"/>
  <c r="XY18" i="5" s="1"/>
  <c r="XU6" i="5"/>
  <c r="XS13" i="5"/>
  <c r="XU2" i="5"/>
  <c r="XU20" i="5"/>
  <c r="XY20" i="5" s="1"/>
  <c r="XU7" i="5"/>
  <c r="XY7" i="5" s="1"/>
  <c r="XU17" i="5"/>
  <c r="XY17" i="5" s="1"/>
  <c r="XU5" i="5"/>
  <c r="XS12" i="5"/>
  <c r="XW5" i="5" l="1"/>
  <c r="XY5" i="5"/>
  <c r="XW9" i="5"/>
  <c r="XY9" i="5"/>
  <c r="XW21" i="5"/>
  <c r="XY21" i="5"/>
  <c r="XW10" i="5"/>
  <c r="XY10" i="5"/>
  <c r="XW14" i="5"/>
  <c r="XY14" i="5"/>
  <c r="XW13" i="5"/>
  <c r="XY13" i="5"/>
  <c r="XV2" i="5"/>
  <c r="XY2" i="5"/>
  <c r="XW6" i="5"/>
  <c r="XY6" i="5"/>
  <c r="XW11" i="5"/>
  <c r="XY11" i="5"/>
  <c r="XW12" i="5"/>
  <c r="XY12" i="5"/>
  <c r="XV21" i="5"/>
  <c r="XV9" i="5"/>
  <c r="XV10" i="5"/>
  <c r="XW4" i="5"/>
  <c r="XV4" i="5"/>
  <c r="XV18" i="5"/>
  <c r="XW18" i="5"/>
  <c r="XV19" i="5"/>
  <c r="XW19" i="5"/>
  <c r="XW8" i="5"/>
  <c r="XV8" i="5"/>
  <c r="XW16" i="5"/>
  <c r="XV16" i="5"/>
  <c r="XV11" i="5"/>
  <c r="XV12" i="5"/>
  <c r="XW17" i="5"/>
  <c r="XV17" i="5"/>
  <c r="XV13" i="5"/>
  <c r="XV7" i="5"/>
  <c r="XW7" i="5"/>
  <c r="XV14" i="5"/>
  <c r="XV20" i="5"/>
  <c r="XW20" i="5"/>
  <c r="XW15" i="5"/>
  <c r="XV15" i="5"/>
  <c r="XV5" i="5"/>
  <c r="XW2" i="5"/>
  <c r="XW3" i="5"/>
  <c r="XV3" i="5"/>
  <c r="XV6" i="5"/>
  <c r="XS23" i="5"/>
  <c r="XU23" i="5"/>
  <c r="XQ25" i="5" s="1"/>
  <c r="XY29" i="5" l="1"/>
  <c r="XY28" i="5"/>
  <c r="XR25" i="5"/>
  <c r="XT25" i="5"/>
  <c r="XP25" i="5"/>
  <c r="XS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R2" authorId="0" shapeId="0" xr:uid="{00000000-0006-0000-0400-000001000000}">
      <text>
        <r>
          <rPr>
            <sz val="10"/>
            <color rgb="FF000000"/>
            <rFont val="Arial"/>
            <family val="2"/>
          </rPr>
          <t xml:space="preserve">@kbuchan6@binghamton.edu this is the date I mentioned in the email.
</t>
        </r>
        <r>
          <rPr>
            <sz val="10"/>
            <color rgb="FF000000"/>
            <rFont val="Arial"/>
            <family val="2"/>
          </rPr>
          <t xml:space="preserve">	-Jennifer Powell</t>
        </r>
      </text>
    </comment>
  </commentList>
</comments>
</file>

<file path=xl/sharedStrings.xml><?xml version="1.0" encoding="utf-8"?>
<sst xmlns="http://schemas.openxmlformats.org/spreadsheetml/2006/main" count="3803" uniqueCount="983">
  <si>
    <t>Participant</t>
  </si>
  <si>
    <t>-</t>
  </si>
  <si>
    <t>yes</t>
  </si>
  <si>
    <t>Yes</t>
  </si>
  <si>
    <t xml:space="preserve">STATEMENT OF CONSENT 
</t>
  </si>
  <si>
    <t xml:space="preserve">Consent to be contacted for participation in future research: 
 </t>
  </si>
  <si>
    <t>What is your name?</t>
  </si>
  <si>
    <t xml:space="preserve">What is your preferred method of contact? Please type your email address, phone number, or both.
</t>
  </si>
  <si>
    <t>What is your age?</t>
  </si>
  <si>
    <t>What is your gender?</t>
  </si>
  <si>
    <t>What is your child's name?</t>
  </si>
  <si>
    <t>What is your child's gender?</t>
  </si>
  <si>
    <t>What is your child's birth date? - Month</t>
  </si>
  <si>
    <t>What is your child's birth date? - Day</t>
  </si>
  <si>
    <t>What is your child's birth date? - Year</t>
  </si>
  <si>
    <t>What is your child's race?</t>
  </si>
  <si>
    <t>What grade is your child in?</t>
  </si>
  <si>
    <t>What type of school does your child attend?</t>
  </si>
  <si>
    <t>In what state does your child attend school?</t>
  </si>
  <si>
    <t>In what school district does your child attend school?</t>
  </si>
  <si>
    <t>About how much time does your child spend in a general education (inclusive) setting versus a special education setting (e.g., resource room, speech or other therapy taking place during the school day)? - Selected Choice</t>
  </si>
  <si>
    <t>About how much time does your child spend in a general education (inclusive) setting versus a special education setting (e.g., resource room, speech or other therapy taking place during the school day)? - Other (describe): - Text</t>
  </si>
  <si>
    <t>What is the primary language spoken in your home?</t>
  </si>
  <si>
    <t>What is the highest level of school you have completed or the highest degree you have received?</t>
  </si>
  <si>
    <t>Does the child live with both parents/guardians?</t>
  </si>
  <si>
    <t>How many family members live at home (including the child and you)?</t>
  </si>
  <si>
    <t>Does the child live with any siblings?</t>
  </si>
  <si>
    <t>How many siblings live at home with the child?</t>
  </si>
  <si>
    <t>What are the ages of those siblings?</t>
  </si>
  <si>
    <t>Does any other child in the home have a disability? - Selected Choice</t>
  </si>
  <si>
    <t>Does any other child in the home have a disability? - Yes (please specify) - Text</t>
  </si>
  <si>
    <t>Which best describes where you and the child live? - Selected Choice</t>
  </si>
  <si>
    <t>Which best describes where you and the child live? - Other (please specify) - Text</t>
  </si>
  <si>
    <t>Employment</t>
  </si>
  <si>
    <t>Do you own or rent your home? - Selected Choice</t>
  </si>
  <si>
    <t>Do you own or rent your home? - Other - Text</t>
  </si>
  <si>
    <t>Do you have reliable transportation?</t>
  </si>
  <si>
    <t>Do you own or lease a vehicle?</t>
  </si>
  <si>
    <t>Which geographic setting best characterizes where you live? - Selected Choice</t>
  </si>
  <si>
    <t>Which geographic setting best characterizes where you live? - Other (please describe) - Text</t>
  </si>
  <si>
    <t>At what age did your child receive their autism diagnosis?</t>
  </si>
  <si>
    <t>What type of professional gave your child their autism diagnosis?</t>
  </si>
  <si>
    <t>What is your child's diagnosis or school classification? / Changed to: what additional diagnoses does your child have?</t>
  </si>
  <si>
    <t>Please list any medications, prescription or non-prescription, that your child takes on a daily basis.</t>
  </si>
  <si>
    <t>Does your child experience any of the following sleep problems? Mark all that apply.</t>
  </si>
  <si>
    <t>Please check the level of difficulty you experience in attending a medical provider appointment (dentist, pediatrician, specialist, etc.)</t>
  </si>
  <si>
    <t>Please check the level of difficulty you experience in attending community events.</t>
  </si>
  <si>
    <t>Please check the level of difficulty you experience in helping your child get ready in the morning for school.</t>
  </si>
  <si>
    <t>Please list/describe what is difficult in getting your child ready for school in the morning:</t>
  </si>
  <si>
    <t>Thinking about your other children who attend a school (preschool, elementary, middle, or high school) - do they have any attendance difficulties? For example, school refusal, dislike going to school, often sick and unable to attend, etc. Please specify below.</t>
  </si>
  <si>
    <t>Is there anything else you'd like us to know about your child? Please describe below.</t>
  </si>
  <si>
    <t>Retrospective - Full Days Absent</t>
  </si>
  <si>
    <t>Retrospective - Left Early</t>
  </si>
  <si>
    <t>Retrospective - Tardy Days</t>
  </si>
  <si>
    <t>Full Absences A: Appointment</t>
  </si>
  <si>
    <t>Partial Absences A: Appointment</t>
  </si>
  <si>
    <t>Full Absences B: Child Sick</t>
  </si>
  <si>
    <t>Partial Absences B: Child Sick</t>
  </si>
  <si>
    <t>Full Absences C: Reluctant or Refused</t>
  </si>
  <si>
    <t>Partial Absences C: Reluctant or Refused</t>
  </si>
  <si>
    <t>Full Absences D. Child skipped/truanted</t>
  </si>
  <si>
    <t>Partial Absences D. Child skipped/truanted</t>
  </si>
  <si>
    <t>Full Absences E. Gave child day off</t>
  </si>
  <si>
    <t>Partial Absences E. Gave child day off</t>
  </si>
  <si>
    <t>Full Absences F. Kept child home for other reasons</t>
  </si>
  <si>
    <t>Partial Absences F. Kept child home for other reasons</t>
  </si>
  <si>
    <t>Full Absences G. Arranged extra holidays/vacation</t>
  </si>
  <si>
    <t>Partial Absences G. Arranged extra holidays/vacation</t>
  </si>
  <si>
    <t>Full Absences H. Had an urgent situation</t>
  </si>
  <si>
    <t>Partial Absences H. Had an urgent situation</t>
  </si>
  <si>
    <t>Full Absences I. Had other difficulties</t>
  </si>
  <si>
    <t>Partial Absences I. Had other difficulties</t>
  </si>
  <si>
    <t>Full Absences J. Religious holiday or cultural observance</t>
  </si>
  <si>
    <t>Partial Absences J. Religious holiday or cultural observance</t>
  </si>
  <si>
    <t>Full Absences K. School was closed</t>
  </si>
  <si>
    <t>Partial Absences K. School was closed</t>
  </si>
  <si>
    <t>Full Absences L. School sent my child home due to behavior</t>
  </si>
  <si>
    <t>Partial Absences L. School sent my child home due to behavior</t>
  </si>
  <si>
    <t>Full Absences M. School asked that my child stay away from home</t>
  </si>
  <si>
    <t>Partial Absences M. School asked that my child stay away from home</t>
  </si>
  <si>
    <t>Full - Other</t>
  </si>
  <si>
    <t>Partial - Other</t>
  </si>
  <si>
    <t>Other Reasons Listed</t>
  </si>
  <si>
    <t>Other notable comments</t>
  </si>
  <si>
    <t>SRS-2 RRB RAW</t>
  </si>
  <si>
    <t>SRS-2 RRB t-score</t>
  </si>
  <si>
    <t>SRS-2 SCI RAW</t>
  </si>
  <si>
    <t>SRS-2 SCI t-score</t>
  </si>
  <si>
    <t>SRS-2 Total Score RAW</t>
  </si>
  <si>
    <t>SRS-2 Total Score t-score</t>
  </si>
  <si>
    <t>PSS Total T1</t>
  </si>
  <si>
    <t>PSS Total T2</t>
  </si>
  <si>
    <t>Date_1</t>
  </si>
  <si>
    <t>Attendance_1</t>
  </si>
  <si>
    <t>Q1_1: To your knowledge, did your child have any difficulties at school yesterday?</t>
  </si>
  <si>
    <t>Q2_1: Were there any significant changes to your child's routine after school yesterday?</t>
  </si>
  <si>
    <t>Q3_1: Did you have any concerns about your child's behavior at home yesterday?</t>
  </si>
  <si>
    <t>Q4_1: Did your child exercise (e.g., go on a walk, play outside) after school yesterday?</t>
  </si>
  <si>
    <t>Q5_1: Did your child engage in any family activities (e.g., watch a show together, play a game, help with chores) yesterday?</t>
  </si>
  <si>
    <t>Q6_1:To the best of your knowledge, how many hours of sleep did your child get last night?</t>
  </si>
  <si>
    <t>Q7_1: If your child experienced any of the following difficulties related to sleep last night, please check all that apply:</t>
  </si>
  <si>
    <t>Q8_1: Did your child show any difficulty following their bedtime routine last night?</t>
  </si>
  <si>
    <t>Q9_1: Did your child eat breakfast this morning?</t>
  </si>
  <si>
    <t xml:space="preserve">Q10_1: Did your child engage in any challenging behaviors this morning? </t>
  </si>
  <si>
    <t>Q11_1: Did your child have difficulty following their morning routine to get ready for school this morning?</t>
  </si>
  <si>
    <t>Q12_1: Please rate how easy getting your child ready for school was this morning:</t>
  </si>
  <si>
    <t>Q13_1: Did your child express that they wanted to stay home or request to not go to school today?</t>
  </si>
  <si>
    <t>Q14_1: Was your child able to state why they did not want to go to school today? - Selected Choice</t>
  </si>
  <si>
    <t>Q14_1_TEXT_1: Was your child able to state why they did not want to go to school today? - Yes (if yes, please state why) - Text</t>
  </si>
  <si>
    <t>Q14_2_TEXT: Was your child able to state why they did not want to go to school today? - No (if no, what indicated that they did not want to go to school?) - Text</t>
  </si>
  <si>
    <t>Q24_1: How much class time did your child miss, total (due to tardiness or partial absence?) - Percent of the School Day</t>
  </si>
  <si>
    <t>Q21_1: Please choose the reason that best explains why your child was absent or tardy today. - Selected Choice</t>
  </si>
  <si>
    <t>Q21_14_TEXT_1: Please choose the reason that best explains why your child was absent or tardy today. - Other (please describe): - Text</t>
  </si>
  <si>
    <t>Q23_1: Did your child have any emotional regulation difficulties about something not related to school that delayed or prevented them from attending school today? - Selected Choice</t>
  </si>
  <si>
    <t>Q23_TEXT_1</t>
  </si>
  <si>
    <t>Q22 _1</t>
  </si>
  <si>
    <t>Date_2</t>
  </si>
  <si>
    <t>Attendance_2</t>
  </si>
  <si>
    <t>Q1_2</t>
  </si>
  <si>
    <t>Q2_2</t>
  </si>
  <si>
    <t>Q3_2</t>
  </si>
  <si>
    <t>Q4_2</t>
  </si>
  <si>
    <t>Q5_2</t>
  </si>
  <si>
    <t>Q6_2</t>
  </si>
  <si>
    <t>Q7_2</t>
  </si>
  <si>
    <t>Q8_2</t>
  </si>
  <si>
    <t>Q9_2</t>
  </si>
  <si>
    <t>Q10_2</t>
  </si>
  <si>
    <t>Q11_2</t>
  </si>
  <si>
    <t>Q12_2</t>
  </si>
  <si>
    <t>Q13_2</t>
  </si>
  <si>
    <t>Q14_2</t>
  </si>
  <si>
    <t>Q14_1_TEXT_2</t>
  </si>
  <si>
    <t>Q21_2</t>
  </si>
  <si>
    <t>Q21_14_TEXT_2</t>
  </si>
  <si>
    <t>Q23_2</t>
  </si>
  <si>
    <t>Q23_TEXT_2</t>
  </si>
  <si>
    <t>Q22 _2</t>
  </si>
  <si>
    <t>Date_3</t>
  </si>
  <si>
    <t>Attendance_3</t>
  </si>
  <si>
    <t>Q1_3</t>
  </si>
  <si>
    <t>Q2_3</t>
  </si>
  <si>
    <t>Q3_3</t>
  </si>
  <si>
    <t>Q4_3</t>
  </si>
  <si>
    <t>Q5_3</t>
  </si>
  <si>
    <t>Q6_3</t>
  </si>
  <si>
    <t>Q7_3</t>
  </si>
  <si>
    <t>Q8_3</t>
  </si>
  <si>
    <t>Q9_3</t>
  </si>
  <si>
    <t>Q10_3</t>
  </si>
  <si>
    <t>Q11_3</t>
  </si>
  <si>
    <t>Q12_3</t>
  </si>
  <si>
    <t>Q13_3</t>
  </si>
  <si>
    <t>Q14_3</t>
  </si>
  <si>
    <t>Q14_1_TEXT_3</t>
  </si>
  <si>
    <t>Q21_3</t>
  </si>
  <si>
    <t>Q21_14_TEXT_3</t>
  </si>
  <si>
    <t>Q23_3</t>
  </si>
  <si>
    <t>Q23_TEXT_3</t>
  </si>
  <si>
    <t>Q22 _3</t>
  </si>
  <si>
    <t>Date_4</t>
  </si>
  <si>
    <t>Attendance_4</t>
  </si>
  <si>
    <t>Q1_4</t>
  </si>
  <si>
    <t>Q2_4</t>
  </si>
  <si>
    <t>Q3_4</t>
  </si>
  <si>
    <t>Q4_4</t>
  </si>
  <si>
    <t>Q5_4</t>
  </si>
  <si>
    <t>Q6_4</t>
  </si>
  <si>
    <t>Q7_4</t>
  </si>
  <si>
    <t>Q8_4</t>
  </si>
  <si>
    <t>Q9_4</t>
  </si>
  <si>
    <t>Q10_4</t>
  </si>
  <si>
    <t>Q11_4</t>
  </si>
  <si>
    <t>Q12_4</t>
  </si>
  <si>
    <t>Q13_4</t>
  </si>
  <si>
    <t>Q14_4</t>
  </si>
  <si>
    <t>Q14_1_TEXT_4</t>
  </si>
  <si>
    <t>Q21_4</t>
  </si>
  <si>
    <t>Q21_14_TEXT_4</t>
  </si>
  <si>
    <t>Q23_4</t>
  </si>
  <si>
    <t>Q23_TEXT_4</t>
  </si>
  <si>
    <t>Q22 _4</t>
  </si>
  <si>
    <t>Date_5</t>
  </si>
  <si>
    <t>Attendance_5</t>
  </si>
  <si>
    <t>Q1_5</t>
  </si>
  <si>
    <t>Q2_5</t>
  </si>
  <si>
    <t>Q3_5</t>
  </si>
  <si>
    <t>Q4_5</t>
  </si>
  <si>
    <t>Q5_5</t>
  </si>
  <si>
    <t>Q6_5</t>
  </si>
  <si>
    <t>Q7_5</t>
  </si>
  <si>
    <t>Q8_5</t>
  </si>
  <si>
    <t>Q9_5</t>
  </si>
  <si>
    <t>Q10_5</t>
  </si>
  <si>
    <t>Q11_5</t>
  </si>
  <si>
    <t>Q12_5</t>
  </si>
  <si>
    <t>Q13_5</t>
  </si>
  <si>
    <t>Q14_5</t>
  </si>
  <si>
    <t>Q14_1_TEXT_5</t>
  </si>
  <si>
    <t>Q21_5</t>
  </si>
  <si>
    <t>Q21_14_TEXT_5</t>
  </si>
  <si>
    <t>Q23_5</t>
  </si>
  <si>
    <t>Q23_TEXT_5</t>
  </si>
  <si>
    <t>Q22 _5</t>
  </si>
  <si>
    <t>Date_6</t>
  </si>
  <si>
    <t>Attendance_6</t>
  </si>
  <si>
    <t>Q1_6</t>
  </si>
  <si>
    <t>Q2_6</t>
  </si>
  <si>
    <t>Q3_6</t>
  </si>
  <si>
    <t>Q4_6</t>
  </si>
  <si>
    <t>Q5_6</t>
  </si>
  <si>
    <t>Q6_6</t>
  </si>
  <si>
    <t>Q7_6</t>
  </si>
  <si>
    <t>Q8_6</t>
  </si>
  <si>
    <t>Q9_6</t>
  </si>
  <si>
    <t>Q10_6</t>
  </si>
  <si>
    <t>Q11_6</t>
  </si>
  <si>
    <t>Q12_6</t>
  </si>
  <si>
    <t>Q13_6</t>
  </si>
  <si>
    <t>Q14_6</t>
  </si>
  <si>
    <t>Q14_1_TEXT_6</t>
  </si>
  <si>
    <t>Q21_6</t>
  </si>
  <si>
    <t>Q21_14_TEXT_6</t>
  </si>
  <si>
    <t>Q23_6</t>
  </si>
  <si>
    <t>Q23_TEXT_6</t>
  </si>
  <si>
    <t>Q22 _6</t>
  </si>
  <si>
    <t>Date_7</t>
  </si>
  <si>
    <t>Attendance_7</t>
  </si>
  <si>
    <t>Q1_7</t>
  </si>
  <si>
    <t>Q2_7</t>
  </si>
  <si>
    <t>Q3_7</t>
  </si>
  <si>
    <t>Q4_7</t>
  </si>
  <si>
    <t>Q5_7</t>
  </si>
  <si>
    <t>Q6_7</t>
  </si>
  <si>
    <t>Q7_7</t>
  </si>
  <si>
    <t>Q8_7</t>
  </si>
  <si>
    <t>Q9_7</t>
  </si>
  <si>
    <t>Q10_7</t>
  </si>
  <si>
    <t>Q11_7</t>
  </si>
  <si>
    <t>Q12_7</t>
  </si>
  <si>
    <t>Q13_7</t>
  </si>
  <si>
    <t>Q14_7</t>
  </si>
  <si>
    <t>Q14_1_TEXT_7</t>
  </si>
  <si>
    <t>Q21_7</t>
  </si>
  <si>
    <t>Q21_14_TEXT_7</t>
  </si>
  <si>
    <t>Q23_7</t>
  </si>
  <si>
    <t>Q23_TEXT_7</t>
  </si>
  <si>
    <t>Q22 _7</t>
  </si>
  <si>
    <t>Date_8</t>
  </si>
  <si>
    <t>Attendance_8</t>
  </si>
  <si>
    <t>Q1_8</t>
  </si>
  <si>
    <t>Q2_8</t>
  </si>
  <si>
    <t>Q3_8</t>
  </si>
  <si>
    <t>Q4_8</t>
  </si>
  <si>
    <t>Q5_8</t>
  </si>
  <si>
    <t>Q6_8</t>
  </si>
  <si>
    <t>Q7_8</t>
  </si>
  <si>
    <t>Q8_8</t>
  </si>
  <si>
    <t>Q9_8</t>
  </si>
  <si>
    <t>Q10_8</t>
  </si>
  <si>
    <t>Q11_8</t>
  </si>
  <si>
    <t>Q12_8</t>
  </si>
  <si>
    <t>Q13_8</t>
  </si>
  <si>
    <t>Q14_8</t>
  </si>
  <si>
    <t>Q14_1_TEXT_8</t>
  </si>
  <si>
    <t>Q21_8</t>
  </si>
  <si>
    <t>Q21_14_TEXT_8</t>
  </si>
  <si>
    <t>Q23_8</t>
  </si>
  <si>
    <t>Q23_TEXT_8</t>
  </si>
  <si>
    <t>Q22 _8</t>
  </si>
  <si>
    <t>Date_9</t>
  </si>
  <si>
    <t>Attendance_9</t>
  </si>
  <si>
    <t>Q1_9</t>
  </si>
  <si>
    <t>Q2_9</t>
  </si>
  <si>
    <t>Q3_9</t>
  </si>
  <si>
    <t>Q4_9</t>
  </si>
  <si>
    <t>Q5_9</t>
  </si>
  <si>
    <t>Q6_9</t>
  </si>
  <si>
    <t>Q7_9</t>
  </si>
  <si>
    <t>Q8_9</t>
  </si>
  <si>
    <t>Q9_9</t>
  </si>
  <si>
    <t>Q10_9</t>
  </si>
  <si>
    <t>Q11_9</t>
  </si>
  <si>
    <t>Q12_9</t>
  </si>
  <si>
    <t>Q13_9</t>
  </si>
  <si>
    <t>Q14_9</t>
  </si>
  <si>
    <t>Q14_1_TEXT_9</t>
  </si>
  <si>
    <t>Q21_9</t>
  </si>
  <si>
    <t>Q21_14_TEXT_9</t>
  </si>
  <si>
    <t>Q23_9</t>
  </si>
  <si>
    <t>Q23_TEXT_9</t>
  </si>
  <si>
    <t>Q22 _9</t>
  </si>
  <si>
    <t>Date_10</t>
  </si>
  <si>
    <t>Attendance_10</t>
  </si>
  <si>
    <t>Q1_10</t>
  </si>
  <si>
    <t>Q2_10</t>
  </si>
  <si>
    <t>Q3_10</t>
  </si>
  <si>
    <t>Q4_10</t>
  </si>
  <si>
    <t>Q5_10</t>
  </si>
  <si>
    <t>Q6_10</t>
  </si>
  <si>
    <t>Q7_10</t>
  </si>
  <si>
    <t>Q8_10</t>
  </si>
  <si>
    <t>Q9_10</t>
  </si>
  <si>
    <t>Q10_10</t>
  </si>
  <si>
    <t>Q11_10</t>
  </si>
  <si>
    <t>Q12_10</t>
  </si>
  <si>
    <t>Q13_10</t>
  </si>
  <si>
    <t>Q14_10</t>
  </si>
  <si>
    <t>Q14_1_TEXT_10</t>
  </si>
  <si>
    <t>Q21_10</t>
  </si>
  <si>
    <t>Q21_14_TEXT_10</t>
  </si>
  <si>
    <t>Q23_10</t>
  </si>
  <si>
    <t>Q23_TEXT_10</t>
  </si>
  <si>
    <t>Q22 _10</t>
  </si>
  <si>
    <t>Date_11</t>
  </si>
  <si>
    <t>Attendance_11</t>
  </si>
  <si>
    <t>Q1_11</t>
  </si>
  <si>
    <t>Q2_11</t>
  </si>
  <si>
    <t>Q3_11</t>
  </si>
  <si>
    <t>Q4_11</t>
  </si>
  <si>
    <t>Q5_11</t>
  </si>
  <si>
    <t>Q6_11</t>
  </si>
  <si>
    <t>Q7_11</t>
  </si>
  <si>
    <t>Q8_11</t>
  </si>
  <si>
    <t>Q9_11</t>
  </si>
  <si>
    <t>Q10_11</t>
  </si>
  <si>
    <t>Q11_11</t>
  </si>
  <si>
    <t>Q12_11</t>
  </si>
  <si>
    <t>Q13_11</t>
  </si>
  <si>
    <t>Q14_11</t>
  </si>
  <si>
    <t>Q14_1_TEXT_11</t>
  </si>
  <si>
    <t>Q21_11</t>
  </si>
  <si>
    <t>Q21_14_TEXT_11</t>
  </si>
  <si>
    <t>Q23_11</t>
  </si>
  <si>
    <t>Q23_TEXT_11</t>
  </si>
  <si>
    <t>Q22 _11</t>
  </si>
  <si>
    <t>Date_12</t>
  </si>
  <si>
    <t>Attendance_12</t>
  </si>
  <si>
    <t>Q1_12</t>
  </si>
  <si>
    <t>Q2_12</t>
  </si>
  <si>
    <t>Q3_12</t>
  </si>
  <si>
    <t>Q4_12</t>
  </si>
  <si>
    <t>Q5_12</t>
  </si>
  <si>
    <t>Q6_12</t>
  </si>
  <si>
    <t>Q7_12</t>
  </si>
  <si>
    <t>Q8_12</t>
  </si>
  <si>
    <t>Q9_12</t>
  </si>
  <si>
    <t>Q10_12</t>
  </si>
  <si>
    <t>Q11_12</t>
  </si>
  <si>
    <t>Q12_12</t>
  </si>
  <si>
    <t>Q13_12</t>
  </si>
  <si>
    <t>Q14_12</t>
  </si>
  <si>
    <t>Q14_1_TEXT_12</t>
  </si>
  <si>
    <t>Q21_12</t>
  </si>
  <si>
    <t>Q21_14_TEXT_12</t>
  </si>
  <si>
    <t>Q23_12</t>
  </si>
  <si>
    <t>Q23_TEXT_12</t>
  </si>
  <si>
    <t>Q22 _12</t>
  </si>
  <si>
    <t>Date_13</t>
  </si>
  <si>
    <t>Attendance_13</t>
  </si>
  <si>
    <t>Q1_13</t>
  </si>
  <si>
    <t>Q2_13</t>
  </si>
  <si>
    <t>Q3_13</t>
  </si>
  <si>
    <t>Q4_13</t>
  </si>
  <si>
    <t>Q5_13</t>
  </si>
  <si>
    <t>Q6_13</t>
  </si>
  <si>
    <t>Q7_13</t>
  </si>
  <si>
    <t>Q8_13</t>
  </si>
  <si>
    <t>Q9_13</t>
  </si>
  <si>
    <t>Q10_13</t>
  </si>
  <si>
    <t>Q11_13</t>
  </si>
  <si>
    <t>Q12_13</t>
  </si>
  <si>
    <t>Q13_13</t>
  </si>
  <si>
    <t>Q14_13</t>
  </si>
  <si>
    <t>Q14_1_TEXT_13</t>
  </si>
  <si>
    <t>Q21_13</t>
  </si>
  <si>
    <t>Q21_14_TEXT_13</t>
  </si>
  <si>
    <t>Q23_13</t>
  </si>
  <si>
    <t>Q23_TEXT_13</t>
  </si>
  <si>
    <t>Q22 _13</t>
  </si>
  <si>
    <t>Date_14</t>
  </si>
  <si>
    <t>Attendance_14</t>
  </si>
  <si>
    <t>Q1_14</t>
  </si>
  <si>
    <t>Q2_14</t>
  </si>
  <si>
    <t>Q3_14</t>
  </si>
  <si>
    <t>Q4_14</t>
  </si>
  <si>
    <t>Q5_14</t>
  </si>
  <si>
    <t>Q6_14</t>
  </si>
  <si>
    <t>Q7_14</t>
  </si>
  <si>
    <t>Q8_14</t>
  </si>
  <si>
    <t>Q9_14</t>
  </si>
  <si>
    <t>Q10_14</t>
  </si>
  <si>
    <t>Q11_14</t>
  </si>
  <si>
    <t>Q12_14</t>
  </si>
  <si>
    <t>Q13_14</t>
  </si>
  <si>
    <t>Q14_14</t>
  </si>
  <si>
    <t>Q14_1_TEXT_14</t>
  </si>
  <si>
    <t>Q21_14</t>
  </si>
  <si>
    <t>Q21_14_TEXT_14</t>
  </si>
  <si>
    <t>Q23_14</t>
  </si>
  <si>
    <t>Q23_TEXT_14</t>
  </si>
  <si>
    <t>Q22 _14</t>
  </si>
  <si>
    <t>Date_15</t>
  </si>
  <si>
    <t>Attendance_15</t>
  </si>
  <si>
    <t>Q1_15</t>
  </si>
  <si>
    <t>Q2_15</t>
  </si>
  <si>
    <t>Q3_15</t>
  </si>
  <si>
    <t>Q4_15</t>
  </si>
  <si>
    <t>Q5_15</t>
  </si>
  <si>
    <t>Q6_15</t>
  </si>
  <si>
    <t>Q7_15</t>
  </si>
  <si>
    <t>Q8_15</t>
  </si>
  <si>
    <t>Q9_15</t>
  </si>
  <si>
    <t>Q10_15</t>
  </si>
  <si>
    <t>Q11_15</t>
  </si>
  <si>
    <t>Q12_15</t>
  </si>
  <si>
    <t>Q13_15</t>
  </si>
  <si>
    <t>Q14_15</t>
  </si>
  <si>
    <t>Q14_1_TEXT_15</t>
  </si>
  <si>
    <t>Q21_15</t>
  </si>
  <si>
    <t>Q21_14_TEXT_15</t>
  </si>
  <si>
    <t>Q23_15</t>
  </si>
  <si>
    <t>Q23_TEXT_15</t>
  </si>
  <si>
    <t>Q22 _15</t>
  </si>
  <si>
    <t>Date_16</t>
  </si>
  <si>
    <t>Attendance_16</t>
  </si>
  <si>
    <t>Q1_16</t>
  </si>
  <si>
    <t>Q2_16</t>
  </si>
  <si>
    <t>Q3_16</t>
  </si>
  <si>
    <t>Q4_16</t>
  </si>
  <si>
    <t>Q5_16</t>
  </si>
  <si>
    <t>Q6_16</t>
  </si>
  <si>
    <t>Q7_16</t>
  </si>
  <si>
    <t>Q8_16</t>
  </si>
  <si>
    <t>Q9_16</t>
  </si>
  <si>
    <t>Q10_16</t>
  </si>
  <si>
    <t>Q11_16</t>
  </si>
  <si>
    <t>Q12_16</t>
  </si>
  <si>
    <t>Q13_16</t>
  </si>
  <si>
    <t>Q14_16</t>
  </si>
  <si>
    <t>Q14_1_TEXT_16</t>
  </si>
  <si>
    <t>Q21_16</t>
  </si>
  <si>
    <t>Q21_14_TEXT_16</t>
  </si>
  <si>
    <t>Q23_16</t>
  </si>
  <si>
    <t>Q23_TEXT_16</t>
  </si>
  <si>
    <t>Q22 _16</t>
  </si>
  <si>
    <t>Date_17</t>
  </si>
  <si>
    <t>Attendance_17</t>
  </si>
  <si>
    <t>Q1_17</t>
  </si>
  <si>
    <t>Q2_17</t>
  </si>
  <si>
    <t>Q3_17</t>
  </si>
  <si>
    <t>Q4_17</t>
  </si>
  <si>
    <t>Q5_17</t>
  </si>
  <si>
    <t>Q6_17</t>
  </si>
  <si>
    <t>Q7_17</t>
  </si>
  <si>
    <t>Q8_17</t>
  </si>
  <si>
    <t>Q9_17</t>
  </si>
  <si>
    <t>Q10_17</t>
  </si>
  <si>
    <t>Q11_17</t>
  </si>
  <si>
    <t>Q12_17</t>
  </si>
  <si>
    <t>Q13_17</t>
  </si>
  <si>
    <t>Q14_17</t>
  </si>
  <si>
    <t>Q14_1_TEXT_17</t>
  </si>
  <si>
    <t>Q21_17</t>
  </si>
  <si>
    <t>Q21_14_TEXT_17</t>
  </si>
  <si>
    <t>Q23_17</t>
  </si>
  <si>
    <t>Q23_TEXT_17</t>
  </si>
  <si>
    <t>Q22 _17</t>
  </si>
  <si>
    <t>Date_18</t>
  </si>
  <si>
    <t>Attendance_18</t>
  </si>
  <si>
    <t>Q1_18</t>
  </si>
  <si>
    <t>Q2_18</t>
  </si>
  <si>
    <t>Q3_18</t>
  </si>
  <si>
    <t>Q4_18</t>
  </si>
  <si>
    <t>Q5_18</t>
  </si>
  <si>
    <t>Q6_18</t>
  </si>
  <si>
    <t>Q7_18</t>
  </si>
  <si>
    <t>Q8_18</t>
  </si>
  <si>
    <t>Q9_18</t>
  </si>
  <si>
    <t>Q10_18</t>
  </si>
  <si>
    <t>Q11_18</t>
  </si>
  <si>
    <t>Q12_18</t>
  </si>
  <si>
    <t>Q13_18</t>
  </si>
  <si>
    <t>Q14_18</t>
  </si>
  <si>
    <t>Q14_1_TEXT_18</t>
  </si>
  <si>
    <t>Q21_18</t>
  </si>
  <si>
    <t>Q21_14_TEXT_18</t>
  </si>
  <si>
    <t>Q23_18</t>
  </si>
  <si>
    <t>Q23_TEXT_18</t>
  </si>
  <si>
    <t>Q22 _18</t>
  </si>
  <si>
    <t>Date_19</t>
  </si>
  <si>
    <t>Attendance_19</t>
  </si>
  <si>
    <t>Q1_19</t>
  </si>
  <si>
    <t>Q2_19</t>
  </si>
  <si>
    <t>Q3_19</t>
  </si>
  <si>
    <t>Q4_19</t>
  </si>
  <si>
    <t>Q5_19</t>
  </si>
  <si>
    <t>Q6_19</t>
  </si>
  <si>
    <t>Q7_19</t>
  </si>
  <si>
    <t>Q8_19</t>
  </si>
  <si>
    <t>Q9_19</t>
  </si>
  <si>
    <t>Q10_19</t>
  </si>
  <si>
    <t>Q11_19</t>
  </si>
  <si>
    <t>Q12_19</t>
  </si>
  <si>
    <t>Q13_19</t>
  </si>
  <si>
    <t>Q14_19</t>
  </si>
  <si>
    <t>Q14_1_TEXT_19</t>
  </si>
  <si>
    <t>Q21_19</t>
  </si>
  <si>
    <t>Q21_14_TEXT_19</t>
  </si>
  <si>
    <t>Q23_19</t>
  </si>
  <si>
    <t>Q23_TEXT_19</t>
  </si>
  <si>
    <t>Q22 _19</t>
  </si>
  <si>
    <t>Date_20</t>
  </si>
  <si>
    <t>Attendance_20</t>
  </si>
  <si>
    <t>Q1_20</t>
  </si>
  <si>
    <t>Q2_20</t>
  </si>
  <si>
    <t>Q3_20</t>
  </si>
  <si>
    <t>Q4_20</t>
  </si>
  <si>
    <t>Q5_20</t>
  </si>
  <si>
    <t>Q6_20</t>
  </si>
  <si>
    <t>Q7_20</t>
  </si>
  <si>
    <t>Q8_20</t>
  </si>
  <si>
    <t>Q9_20</t>
  </si>
  <si>
    <t>Q10_20</t>
  </si>
  <si>
    <t>Q11_20</t>
  </si>
  <si>
    <t>Q12_20</t>
  </si>
  <si>
    <t>Q13_20</t>
  </si>
  <si>
    <t>Q14_20</t>
  </si>
  <si>
    <t>Q14_1_TEXT_20</t>
  </si>
  <si>
    <t>Q21_20</t>
  </si>
  <si>
    <t>Q21_14_TEXT_20</t>
  </si>
  <si>
    <t>Q23_20</t>
  </si>
  <si>
    <t>Q23_TEXT_20</t>
  </si>
  <si>
    <t>Q22 _20</t>
  </si>
  <si>
    <t>Yes, I wish to participate.</t>
  </si>
  <si>
    <t>Female</t>
  </si>
  <si>
    <t>Male</t>
  </si>
  <si>
    <t>March</t>
  </si>
  <si>
    <t>6th</t>
  </si>
  <si>
    <t>Private Special Education School (e.g., BOCES)</t>
  </si>
  <si>
    <t>All day in a special education setting</t>
  </si>
  <si>
    <t>English</t>
  </si>
  <si>
    <t>Master's degree</t>
  </si>
  <si>
    <t>No</t>
  </si>
  <si>
    <t>Single-family house</t>
  </si>
  <si>
    <t>Own</t>
  </si>
  <si>
    <t>Rural</t>
  </si>
  <si>
    <t>Autism, Sensory Processing Disorder, Dyslexia</t>
  </si>
  <si>
    <t>Xyzal, melatonin, multivitamin</t>
  </si>
  <si>
    <t>Falling asleep is difficult</t>
  </si>
  <si>
    <t>No difficulty</t>
  </si>
  <si>
    <t>Some difficulty</t>
  </si>
  <si>
    <t>A little difficulty</t>
  </si>
  <si>
    <t>His willingness to go to school
 His not liking to be late but also not liking to be rushed</t>
  </si>
  <si>
    <t>Little brother is not a morning person and has trouble getting up. Once up and awake he does pretty well.</t>
  </si>
  <si>
    <t>I filled this out twice because the first time I forgot to include contact information.</t>
  </si>
  <si>
    <t>Somewhat Easy</t>
  </si>
  <si>
    <t>Difficulty falling asleep</t>
  </si>
  <si>
    <t>Easy</t>
  </si>
  <si>
    <t>Difficulty falling asleep,Waking too early in the morning</t>
  </si>
  <si>
    <t>Yes (if so, please state why)</t>
  </si>
  <si>
    <t>Too tired. Afraid it would be loud in the classroom again.</t>
  </si>
  <si>
    <t>Waking too early in the morning</t>
  </si>
  <si>
    <t>Noise in the classroom. Temperature in the classroom (too hot). There is a classmate that screams frequently, sometimes for hours each day. This student is encouraged to use a alcove within in the classroom to regulate. It does not reduce the noise the rest of classroom experiences. My child can take unlimited breaks outside the classroom to help with regulation but that means missed academics and that leads to stress about being falling behind or missing instruction. He tries to tolerate the overwhelming noise, masking his discomfort. It comes to a head at least once a week. Complained of a headache after school, cried for a while, said he can’t take the noise any longer and doesn’t want to go to school anymore.</t>
  </si>
  <si>
    <t>Difficulty falling asleep,Difficulty waking up in the morning</t>
  </si>
  <si>
    <t>Concern about the peer who screams most of the day. He was worried about getting dysregulated from it and getting a headache.</t>
  </si>
  <si>
    <t>Hard</t>
  </si>
  <si>
    <t>Not feeling well. Headache. Worried that noise level at school would make it worse/be intolerable.</t>
  </si>
  <si>
    <t>He was definitely not feeling well. There's no doubt he had a headache. Worries about the noise level in the classroom definitely contributed. Often he will agree to try some aleve and see if he felt better in 30 minutes. Refused to try the meds today.</t>
  </si>
  <si>
    <t>still experiencing headaches</t>
  </si>
  <si>
    <t>Said they couldn’t handle the screaming in the classroom again</t>
  </si>
  <si>
    <t>Our district (and his brothers) have the day off for Memorial Day weekend. His school serves several districts so today was optional for him anyway. He chose to take the day off.</t>
  </si>
  <si>
    <t>4th</t>
  </si>
  <si>
    <t>Public School</t>
  </si>
  <si>
    <t>Some time in both general education and special education settings</t>
  </si>
  <si>
    <t>Bachelor's degree in college (4-year)</t>
  </si>
  <si>
    <t>Suburban</t>
  </si>
  <si>
    <t>Autism</t>
  </si>
  <si>
    <t>N/a</t>
  </si>
  <si>
    <t>No sleep or waking problems. My child sleeps for 8 hours the majority of nights.</t>
  </si>
  <si>
    <t>Teeth brushing. The fear of being “late” and missing the bus that it will cause a meltdown. Choosing an outfit
she enjoys scripting senarios in which school is being skipped. Once she gets to school she is fine.</t>
  </si>
  <si>
    <t>no (response clarified at research visit)</t>
  </si>
  <si>
    <t>Still highly scriptive/echolalic, so it’s hard to determine when she is really sick.</t>
  </si>
  <si>
    <t>Not feeling well. Covid tested and was neg. No fever</t>
  </si>
  <si>
    <t>Somewhat Hard</t>
  </si>
  <si>
    <t>Not feeling well. Did sound congested, negative covid test</t>
  </si>
  <si>
    <t>Not feeling well</t>
  </si>
  <si>
    <t>Waking during the night/interrupted sleep</t>
  </si>
  <si>
    <t>I wasnt feeling well, so she felt like she wasnt going to feel well and wanted to stay home</t>
  </si>
  <si>
    <t>February</t>
  </si>
  <si>
    <t>ASD, ADHD</t>
  </si>
  <si>
    <t>Clonidine, Methylphenidate, Resperdone</t>
  </si>
  <si>
    <t>Nighttime or bedtime routine is difficult, Falling asleep is difficult, Child wakes very early in the morning</t>
  </si>
  <si>
    <t xml:space="preserve">My child would rather play on an iPad then get ready. Now that we have a routine, he'll usually follow it but it's a lot of prompting and follow ups to maintain the routine. My son also hates brushing his teeth in the morning. </t>
  </si>
  <si>
    <t xml:space="preserve">For the question regarding sleeping, because he takes clonidine, most nights there's not issues with sleeping but the bedtime routine can be challenging. Without the medication, it would be very hard for him to go to sleep at night or at all. </t>
  </si>
  <si>
    <t>Difficulty waking up in the morning</t>
  </si>
  <si>
    <t>Very Easy</t>
  </si>
  <si>
    <t>Didnâ€™t feel well</t>
  </si>
  <si>
    <t>They threw up during the night and did not feel well</t>
  </si>
  <si>
    <t>July</t>
  </si>
  <si>
    <t>All day in a general education setting</t>
  </si>
  <si>
    <t>Autism, combined ADHD, depression, anxiety</t>
  </si>
  <si>
    <t>Adderall, Prozac</t>
  </si>
  <si>
    <t>Chid wakes during the night</t>
  </si>
  <si>
    <t>Getting him to follow a routine without having to follow behind him and give constant reminders.</t>
  </si>
  <si>
    <t>N/A</t>
  </si>
  <si>
    <t>He is in 7th grade, however meets the age requirements. He didn’t get his Autism diagnosis until 2021, and wasn’t diagnosed as ADHD until 4th grade.</t>
  </si>
  <si>
    <t>1,2</t>
  </si>
  <si>
    <t>`</t>
  </si>
  <si>
    <t>juat doesn't want to go</t>
  </si>
  <si>
    <t>had to leave out of state for soccer</t>
  </si>
  <si>
    <t>1,4</t>
  </si>
  <si>
    <t>2,4</t>
  </si>
  <si>
    <t>Non-binary / third gender</t>
  </si>
  <si>
    <t>Autistic adhd anxiety</t>
  </si>
  <si>
    <t>Falling asleep is difficult,Chid wakes during the night,Child sleeps throughout the day</t>
  </si>
  <si>
    <t>A lot of difficulty</t>
  </si>
  <si>
    <t>thier anxiety levels meltdown physically getting sick vomiting</t>
  </si>
  <si>
    <t>No my son had no difficulty</t>
  </si>
  <si>
    <t>upset stomach anxiety</t>
  </si>
  <si>
    <t>kids are mean to them</t>
  </si>
  <si>
    <t>1,2,4</t>
  </si>
  <si>
    <t>no rest</t>
  </si>
  <si>
    <t>sleepy</t>
  </si>
  <si>
    <t>no sleep</t>
  </si>
  <si>
    <t xml:space="preserve">sleepy </t>
  </si>
  <si>
    <t>nightmares</t>
  </si>
  <si>
    <t xml:space="preserve">no sleep </t>
  </si>
  <si>
    <t>depression anxiety</t>
  </si>
  <si>
    <t>2,3,4</t>
  </si>
  <si>
    <t>female</t>
  </si>
  <si>
    <t>January</t>
  </si>
  <si>
    <t>english</t>
  </si>
  <si>
    <t>Some college but no degree</t>
  </si>
  <si>
    <t>Yes (please specify)</t>
  </si>
  <si>
    <t>Autism, Moderate-sever intellectual disability</t>
  </si>
  <si>
    <t>He has a 504 plan for ADHD, Autism, social anxiety, epilepsy</t>
  </si>
  <si>
    <t>Seroquel, Buspar, Fycompa, Epildiolex, Melatonin</t>
  </si>
  <si>
    <t>Nighttime or bedtime routine is difficult,Falling asleep is difficult,Chid wakes during the night,Child wakes very early in the morning</t>
  </si>
  <si>
    <t>A lot of diffculty</t>
  </si>
  <si>
    <t>It is very difficult to get him in shower. It is difficult to get him dressed he needs assistance, and many times is very defiant. It takes him longer to get ready than most. Then sometimes he refuses to eat and his medications. Then we deal with the whole anxiety of getting him out the house into the car and then into school. He suffers from school refusal more times than not. He is often sick or it's just bad emotional day and we have to take a mental health day.</t>
  </si>
  <si>
    <t>Yes, my other son is often sick. He has anger and aggression issues the littest things set him off. He needs help getting ready and many times refuses the shower and refuses to get dressed, eat and take meds. He really dislikes school and says it's too much work to get ready for school. Many times when his morning starts off bad it continues throughout the day at school when he does attend. So, we end up having to take a mental health day because it's just a bad day for him.</t>
  </si>
  <si>
    <t>1,2,3</t>
  </si>
  <si>
    <t>complaingin of headaches and stomach aches</t>
  </si>
  <si>
    <t>he was tardy</t>
  </si>
  <si>
    <t>1,3</t>
  </si>
  <si>
    <t>headache</t>
  </si>
  <si>
    <t>said he had a stomach ache</t>
  </si>
  <si>
    <t>had to get ready for school refusing to get ready</t>
  </si>
  <si>
    <t>didn't feel good</t>
  </si>
  <si>
    <t>1,2,3,4</t>
  </si>
  <si>
    <t>stomachache, headache</t>
  </si>
  <si>
    <t>headache and stomachache</t>
  </si>
  <si>
    <t>stomacheache and headache</t>
  </si>
  <si>
    <t>heachache and stomache</t>
  </si>
  <si>
    <t>didnt't feel good</t>
  </si>
  <si>
    <t>headache and stomache</t>
  </si>
  <si>
    <t>bodyaches and headache</t>
  </si>
  <si>
    <t>no</t>
  </si>
  <si>
    <t>headache stomache</t>
  </si>
  <si>
    <t>November</t>
  </si>
  <si>
    <t>Pennsylvania</t>
  </si>
  <si>
    <t>Mt Lebanon</t>
  </si>
  <si>
    <t>15, 10, 8</t>
  </si>
  <si>
    <t>ADD</t>
  </si>
  <si>
    <t>ASD</t>
  </si>
  <si>
    <t>None</t>
  </si>
  <si>
    <t>He remembers things he was supposed to do for school about 5 min before we are scheduled to leave.</t>
  </si>
  <si>
    <t>Some difficulties keeping 10 year old son with ADD on track to get ready.</t>
  </si>
  <si>
    <t>02/07/2-23</t>
  </si>
  <si>
    <t>--</t>
  </si>
  <si>
    <t>we had a puppy that died tragically on Saturday morning and he still upset today</t>
  </si>
  <si>
    <t>tired</t>
  </si>
  <si>
    <t>2nd</t>
  </si>
  <si>
    <t>NY</t>
  </si>
  <si>
    <t>Rent</t>
  </si>
  <si>
    <t>High functioning autism</t>
  </si>
  <si>
    <t>NA</t>
  </si>
  <si>
    <t>Falling asleep is difficult,Chid wakes during the night</t>
  </si>
  <si>
    <t>She sometimes does not want to go and gives me a hard time with it. She gets very emotional about leaving me</t>
  </si>
  <si>
    <t>lack of sleep - difficulty getting up the next day (could be E)
For "other difficulties" - parent was tired and couldn't get going</t>
  </si>
  <si>
    <t>Mom talked about own exhaustion and how it prevents her from trying when there is any resistance/difficulty</t>
  </si>
  <si>
    <t>they were not feeling well</t>
  </si>
  <si>
    <t>she said she was tired</t>
  </si>
  <si>
    <t>she missed me</t>
  </si>
  <si>
    <t>September</t>
  </si>
  <si>
    <t>3rd</t>
  </si>
  <si>
    <t>Wisconsin</t>
  </si>
  <si>
    <t>Elmbrook</t>
  </si>
  <si>
    <t>Autism and ADHD</t>
  </si>
  <si>
    <t>Guanfacine</t>
  </si>
  <si>
    <t>He would rather read than get ready. We have to constantly remind him to get dressed and to eat.</t>
  </si>
  <si>
    <t>snow day</t>
  </si>
  <si>
    <t>White</t>
  </si>
  <si>
    <t>1st</t>
  </si>
  <si>
    <t>Ohio</t>
  </si>
  <si>
    <t>Columbus City Schools</t>
  </si>
  <si>
    <t>Urban</t>
  </si>
  <si>
    <t>Multidisciplinary team, psychologist</t>
  </si>
  <si>
    <t>Nighttime or bedtime routine is difficult,Child wakes very early in the morning</t>
  </si>
  <si>
    <t>Dawdling, complaining about not wanting to go. Getting distracted doing other things.</t>
  </si>
  <si>
    <t xml:space="preserve">they wanted to stay home with a new pet. Also said that they didn't want to have to wear their coat at recess and thought teachers would make them. </t>
  </si>
  <si>
    <t>they felt tired. they didn't feel like going. They have gym today. It's raining. Want to stay home with Mom. Feel cozy and don't want to get out of bed</t>
  </si>
  <si>
    <t>They said "Do I have to go to school today?" and " I really don't want to go to school today." When asked why, they said "I don't know. I just don't wanna go.</t>
  </si>
  <si>
    <t>October</t>
  </si>
  <si>
    <t>Asian</t>
  </si>
  <si>
    <t>Kindergarten</t>
  </si>
  <si>
    <t>Michigan</t>
  </si>
  <si>
    <t>Warren consolidated</t>
  </si>
  <si>
    <t>Bengali</t>
  </si>
  <si>
    <t>Psychologist</t>
  </si>
  <si>
    <t>Speech delay</t>
  </si>
  <si>
    <t>Vitamin D, Fish Oil</t>
  </si>
  <si>
    <t>Doesn’t want to go to school</t>
  </si>
  <si>
    <t>Dislike school, often sick</t>
  </si>
  <si>
    <t>He wants to play with his sibling at home</t>
  </si>
  <si>
    <t>he says he doesn't like school</t>
  </si>
  <si>
    <t>he wanted to play at home</t>
  </si>
  <si>
    <t>He doesn't have friends in school</t>
  </si>
  <si>
    <t>He wanted to play at home</t>
  </si>
  <si>
    <t>Snow day</t>
  </si>
  <si>
    <t>he resisted to put on clothes and shoe for school</t>
  </si>
  <si>
    <t>he wanted to play with sister</t>
  </si>
  <si>
    <t>half day of school</t>
  </si>
  <si>
    <t>Oregon</t>
  </si>
  <si>
    <t>Gresham Barlow</t>
  </si>
  <si>
    <t>Language delay</t>
  </si>
  <si>
    <t>Condo</t>
  </si>
  <si>
    <t>Other</t>
  </si>
  <si>
    <t>Live with my mom</t>
  </si>
  <si>
    <t>Pediatric behavioral specialist</t>
  </si>
  <si>
    <t>Communication disorder</t>
  </si>
  <si>
    <t>Child wakes very early in the morning</t>
  </si>
  <si>
    <t>He usually wants to watch tv or play games and not get dressed</t>
  </si>
  <si>
    <t>Not really</t>
  </si>
  <si>
    <t>snow day!</t>
  </si>
  <si>
    <t xml:space="preserve">had to take his brother to an early am appt and didn't have anyone to take j to school so he came to the appt too. </t>
  </si>
  <si>
    <t>April</t>
  </si>
  <si>
    <t>Mixed</t>
  </si>
  <si>
    <t>Oregon city</t>
  </si>
  <si>
    <t>Professional degree (JD, MD)</t>
  </si>
  <si>
    <t>Developmental pediatrician</t>
  </si>
  <si>
    <t>Dyspraxia, apraxia, sleep phase disorder, constipation, fecal incontinence</t>
  </si>
  <si>
    <t>Vitamins, ex lax</t>
  </si>
  <si>
    <t>Nighttime or bedtime routine is difficult,Falling asleep is difficult,Child has difficulty waking up in the morning</t>
  </si>
  <si>
    <t>Trouble following directions, needs multiple reminders, needs help with ADLs, constipation, takes a long time
 To wake up.</t>
  </si>
  <si>
    <t>yes- constipation and difficulty following moringing routine</t>
  </si>
  <si>
    <t xml:space="preserve">yes, hard to follow the getting ready routine. Did not want to turn off TV kept forgetting what the next step was for getting ready. </t>
  </si>
  <si>
    <t xml:space="preserve">trouble waking up and following morning routine. Then did not want to leace playground between classes. </t>
  </si>
  <si>
    <t>just hard getting out the door</t>
  </si>
  <si>
    <t>May</t>
  </si>
  <si>
    <t>Private Special Education School Program</t>
  </si>
  <si>
    <t>TN</t>
  </si>
  <si>
    <t>Knox</t>
  </si>
  <si>
    <t>2-1/2</t>
  </si>
  <si>
    <t>Speech &amp; oral apraxia</t>
  </si>
  <si>
    <t>Ped Dr and autism clinic</t>
  </si>
  <si>
    <t>Na</t>
  </si>
  <si>
    <t>Child has difficulty waking up in the morning</t>
  </si>
  <si>
    <t>At times needs to be redirected back to task. 
 Some days doesn’t want to leave the house/his activities.</t>
  </si>
  <si>
    <t>2-1/2 year old doesn’t have an outside program yet.</t>
  </si>
  <si>
    <t>In</t>
  </si>
  <si>
    <t>5 plus</t>
  </si>
  <si>
    <t>trying to start activities that qouldn't be done on a school morning</t>
  </si>
  <si>
    <t>interested in toys and not getting ready to leave</t>
  </si>
  <si>
    <t>dissmissed early due to weather</t>
  </si>
  <si>
    <t>Fort LeBoeuf</t>
  </si>
  <si>
    <t>Associate degree in college (2-year)</t>
  </si>
  <si>
    <t>8 and 10</t>
  </si>
  <si>
    <t>Anxiety Disorder</t>
  </si>
  <si>
    <t>Anxiety pill and a sleeping pill</t>
  </si>
  <si>
    <t>Nighttime or bedtime routine is difficult,Falling asleep is difficult,Child has difficulty waking up in the morning,Child sleeps throughout the day</t>
  </si>
  <si>
    <t>Waking up
 Getting dressed
 Hygiene 
 Hair and teeth brushed
 Leaving the house</t>
  </si>
  <si>
    <t>Due to Covid and her PCP not listening to me and getting her tested by a professional, we were very late to getting her diagnosed and have watched her struggle all through elementary school</t>
  </si>
  <si>
    <t>4hours</t>
  </si>
  <si>
    <t>August</t>
  </si>
  <si>
    <t>Pacific Islander</t>
  </si>
  <si>
    <t>Columbus city schools</t>
  </si>
  <si>
    <t>Gifted</t>
  </si>
  <si>
    <t>Nighttime or bedtime routine is difficult,Chid wakes during the night,Child wakes very early in the morning,Child sleeps throughout the day</t>
  </si>
  <si>
    <t>He needs to wear the same clothes daily with the same bow tie and will get upset if he has the wrong socks at times</t>
  </si>
  <si>
    <t>Older sister has anxiety and has had to stay back for a few hours until she calms down enough for school</t>
  </si>
  <si>
    <t>He was recently diagnosed. (The school refused tested since he is gifted and so they felt having autism does not effect his learning- although he will run from class or hide under the table and other disruptive behaviors)</t>
  </si>
  <si>
    <t>He would not get out of the car, and I carried him to the school door and still would not walk in. I had to get the school workers to help get him inside</t>
  </si>
  <si>
    <t>11 hours</t>
  </si>
  <si>
    <t>He said he just didn’t want to go</t>
  </si>
  <si>
    <t>9 hours</t>
  </si>
  <si>
    <t>He was growling because of a school concert</t>
  </si>
  <si>
    <t>Private General Education School (e.g., Catholic school)</t>
  </si>
  <si>
    <t>North Carolina</t>
  </si>
  <si>
    <t>Forsyth County</t>
  </si>
  <si>
    <t>One</t>
  </si>
  <si>
    <t>ADHD, anxiety disorder</t>
  </si>
  <si>
    <t>Concerta, guanfacine, sertraline</t>
  </si>
  <si>
    <t>Nighttime or bedtime routine is difficult,Falling asleep is difficult,Chid wakes during the night,Child wakes very early in the morning,Child has difficulty waking up in the morning</t>
  </si>
  <si>
    <t>Focus before medication kicks in. Not wanting to go to school. Adjusting to school after the weekend.</t>
  </si>
  <si>
    <t>No, he is much more motivated to get up and has never expressed not wanting to go to school.</t>
  </si>
  <si>
    <t>I chaperoned his field trip yesterday and he said since he spent all day with me Wednesday, he wouldn't want to leave me Thursday. He said he didn't want to go to school when we came home Wednesday, but did not say it on Thursday.</t>
  </si>
  <si>
    <t>10 hours</t>
  </si>
  <si>
    <t>My husband was running late this morning.</t>
  </si>
  <si>
    <t>They said they weren't going a few times.</t>
  </si>
  <si>
    <t>Caucasian</t>
  </si>
  <si>
    <t>Oxford</t>
  </si>
  <si>
    <t>18 months</t>
  </si>
  <si>
    <t>ICD, AAPSA</t>
  </si>
  <si>
    <t>ADHD</t>
  </si>
  <si>
    <t>Adderall XR 5mg</t>
  </si>
  <si>
    <t>Some days it’s hard to motivate him to get out of bed and get dressed.</t>
  </si>
  <si>
    <t>Because he was tired</t>
  </si>
  <si>
    <t>He was tired</t>
  </si>
  <si>
    <t>Diagnosed last evening with strep</t>
  </si>
  <si>
    <t>He’s still being treated for strep so I’m okay giving him a day off to get more rest since he said he was tired.</t>
  </si>
  <si>
    <t>White/non Hispanic</t>
  </si>
  <si>
    <t>5th</t>
  </si>
  <si>
    <t>MI</t>
  </si>
  <si>
    <t>Saline</t>
  </si>
  <si>
    <t>Other (describe):</t>
  </si>
  <si>
    <t>Scheduled 100% gen ed legally. Child sometimes flat out refuses to GO to class &amp; is out of the classroom (but still "assigned" to gen ed 100%)</t>
  </si>
  <si>
    <t>Severe anxiety/ADHD</t>
  </si>
  <si>
    <t>Stratera, zoloft, atarax, clonidine</t>
  </si>
  <si>
    <t>Nighttime or bedtime routine is difficult,Falling asleep is difficult</t>
  </si>
  <si>
    <t>Child is extremely resistant to school. Often "feels sick" sometimes flat out refuses. Sometimes goes TO school and won't get out of car. Sometimes goes INTO building but refuses to leave the office / walk to classroom. 
  Even on "good days" still very difficult to get TO school. Gets really anxious about what might happen, worries, feels unsupported by teacher &amp; picked on by peers. Disconnected from peers. Not getting the academic or SOCIAL support she needs (&amp;deserves!!)</t>
  </si>
  <si>
    <t>No other children</t>
  </si>
  <si>
    <t>She's such a wonderful bright child who is being majorly failed by the system. She WANTS to do well. WANTS to go to school. She just needs support. Recently absent so many times there's a truancy team involved (with a cool / different approach to look for the barriers/ help remove them as compared to a more punitive/ bring charges /fines approach) it's a somewhat new program and I'm willing to see if our case manager would talk to you about the approach in general / potentially my child specifically. 
 We are struggling so hard with school and would love to participate in a study that could potentially help my child or children like her in the future</t>
  </si>
  <si>
    <t>My teacher HATES me and won't feed me.</t>
  </si>
  <si>
    <t>My teacher hates me. They are so mean. And [SW] didn't keep his word [inventive plan] so what's the POINT of going??</t>
  </si>
  <si>
    <t>Yesterday preferred resource adult not available (unknown if that contributed to anxiety today?) REALLY resistant today. I ALMOST gave up. (I haven't done that in WKS) the CLEAR difference maker - when we arrived (well after school started) and principal (preferred adult) noticed &amp; came out before i even had time to call the office. She actually stepped out of a MEETING she was in to come out to our car. 100% THE difference maker here!!!</t>
  </si>
  <si>
    <t>Said "I don't want to go to school" i did not ask more details due to concern of escalating her. She does have a meeting scheduled today with trusted adult helping her talk to teacher.</t>
  </si>
  <si>
    <t>Said I don't want to go to school multiple times. (Didn't ask to avoid further escalating)</t>
  </si>
  <si>
    <t>Said "I don't want to go to school" i did not ask more details due to concern of escalating her. She does have morning assembly(known) and I'm pickingher up a little early (90 min) for a medical appointment.</t>
  </si>
  <si>
    <t>Child had a medical appointment (regular medication management check in with doctor) missed the last 90 min of the day.</t>
  </si>
  <si>
    <t>Can't ask directly (escalates) but asked me why I make her go to school, why can't she just stay home etc. Tried can't i just stay home just today? Etc</t>
  </si>
  <si>
    <t>I don't ever want to see my teacher ever again</t>
  </si>
  <si>
    <t>States Fearful of teacher (i suspect also fearful of unexpected routine changes)</t>
  </si>
  <si>
    <t>I don't feel good (*this is a script that can mean ANYTHING from I'm unhappy/ anxious to I'm about to puke, I'm hungry or I've got a massive double ear infection. Literally.... anything) also saying "I don't want to see [teacher]"</t>
  </si>
  <si>
    <t>Refused yesterday, very difficult to get there today.</t>
  </si>
  <si>
    <t>More of a general grumbling vs a flat out refusal</t>
  </si>
  <si>
    <t>Not really clear reason today. Highly irritable "today is awful" etc (I speculate it's related to out of state company but that's my GUESS)</t>
  </si>
  <si>
    <t>We were doing SUPER well this morning, she got ab upset belly and was in the bathroom awhile (not refusing- upset belly) which got us to school on later side of normal which caused preferred adult to no longer be available when we did arrive (IEP meeting)</t>
  </si>
  <si>
    <t>said she didn't want to go didn't ask directly (to avoid escalation) but lots of questions about school safety/possible shooter/</t>
  </si>
  <si>
    <t>lots of difficulty transitioning out of car - at school by the bell but delayed transitioning inside, 2nd most (not most) preferred adult at dropoff</t>
  </si>
  <si>
    <t>"why can't I stay with you" (grandpa)</t>
  </si>
  <si>
    <t>SEE EMAIL 5/18 medical appointment in morning. late arrival, very dysregulated. spent some time (11 min) at school with social worker, sent home for behavioral problems ("I think you need to come get her")</t>
  </si>
  <si>
    <t>She said she was just really tired and wanted to sleep. More of a grumbling vs outright angry or defiant "I'm not going" type behavior.</t>
  </si>
  <si>
    <t>Very slightly tardy today. We were AT school but still trying to transition out of the car when bell rang. Preferred adult was back today. Thankfully!!!</t>
  </si>
  <si>
    <t>Confirmed strep throat, not yet fever free 24 hours without meds</t>
  </si>
  <si>
    <t>I just don't feel good. I can't go from no school to 8 hours [ie: hasn't been in days to full day]</t>
  </si>
  <si>
    <t>Prearranged with principal (last night) to come after 9am due to a meeting she was pulled into (&amp;this morning was NOT the day to change the routine after being out several days and doesn't want to go in the first place!!)</t>
  </si>
  <si>
    <t>Alabama</t>
  </si>
  <si>
    <t>Calhoun</t>
  </si>
  <si>
    <t>High school graduate (high school diploma or equivalent including GED)</t>
  </si>
  <si>
    <t>Doctor psychological</t>
  </si>
  <si>
    <t>It was a half day because it was the last day of school for the year</t>
  </si>
  <si>
    <t>full absences total</t>
  </si>
  <si>
    <t>tardies total</t>
  </si>
  <si>
    <t>left earlies total</t>
  </si>
  <si>
    <t>partial total</t>
  </si>
  <si>
    <t>TOTAL DAYS</t>
  </si>
  <si>
    <t>% Full Absences A: Appointment</t>
  </si>
  <si>
    <t>% Partial Absences A: Appointment</t>
  </si>
  <si>
    <t>% Full Absences B: Child Sick</t>
  </si>
  <si>
    <t>% Partial Absences B: Child Sick</t>
  </si>
  <si>
    <t>% Full Absences C: Reluctant or Refused</t>
  </si>
  <si>
    <t>% Partial Absences C: Reluctant or Refused</t>
  </si>
  <si>
    <t>% Full Absences D. Child skipped/truanted</t>
  </si>
  <si>
    <t>% Partial Absences D. Child skipped/truanted</t>
  </si>
  <si>
    <t>% Full Absences E. Gave child day off</t>
  </si>
  <si>
    <t>% Partial Absences E. Gave child day off</t>
  </si>
  <si>
    <t>% Full Absences F. Kept child home for other reasons</t>
  </si>
  <si>
    <t>% Partial Absences F. Kept child home for other reasons</t>
  </si>
  <si>
    <t>% Full Absences G. Arranged extra holidays/vacation</t>
  </si>
  <si>
    <t>% Partial Absences G. Arranged extra holidays/vacation</t>
  </si>
  <si>
    <t>% Full Absences H. Had an urgent situation</t>
  </si>
  <si>
    <t>% Partial Absences H. Had an urgent situation</t>
  </si>
  <si>
    <t>% Full Absences I. Had other difficulties</t>
  </si>
  <si>
    <t>% Partial Absences I. Had other difficulties</t>
  </si>
  <si>
    <t>% Full Absences J. Religious holiday or cultural observance</t>
  </si>
  <si>
    <t>% Partial Absences J. Religious holiday or cultural observance</t>
  </si>
  <si>
    <t>% Full Absences K. School was closed</t>
  </si>
  <si>
    <t>% Partial Absences K. School was closed</t>
  </si>
  <si>
    <t>% Full Absences L. School sent my child home due to behavior</t>
  </si>
  <si>
    <t>% Partial Absences L. School sent my child home due to behavior</t>
  </si>
  <si>
    <t>% Full Absences M. School asked that my child stay away from home</t>
  </si>
  <si>
    <t>% Partial Absences M. School asked that my child stay away from home</t>
  </si>
  <si>
    <t>% Full - Other</t>
  </si>
  <si>
    <t>% Partial - Other</t>
  </si>
  <si>
    <t>TOTALS</t>
  </si>
  <si>
    <t>%</t>
  </si>
  <si>
    <t>Retrospective - Partial Total</t>
  </si>
  <si>
    <t>total fully present</t>
  </si>
  <si>
    <t>exclude - snow day</t>
  </si>
  <si>
    <t>exclude- school closed</t>
  </si>
  <si>
    <t>exclude - school closed</t>
  </si>
  <si>
    <t>TOTALS:</t>
  </si>
  <si>
    <t>%:</t>
  </si>
  <si>
    <t>% days fully absent</t>
  </si>
  <si>
    <t>% days with any missed school</t>
  </si>
  <si>
    <t>%days any absence</t>
  </si>
  <si>
    <t>%days fully absent</t>
  </si>
  <si>
    <t>total days</t>
  </si>
  <si>
    <t>2*</t>
  </si>
  <si>
    <t>% expressed refusal</t>
  </si>
  <si>
    <t># of days expressed refusal</t>
  </si>
  <si>
    <t>M=</t>
  </si>
  <si>
    <t>SD=</t>
  </si>
  <si>
    <t>chronicT1</t>
  </si>
  <si>
    <t>chronicT2</t>
  </si>
  <si>
    <t>02-23-2023</t>
  </si>
  <si>
    <t>10</t>
  </si>
  <si>
    <t/>
  </si>
  <si>
    <t>No, could tell by odd toy play</t>
  </si>
  <si>
    <t>02-24-2023</t>
  </si>
  <si>
    <t>04-18-2023</t>
  </si>
  <si>
    <t>9</t>
  </si>
  <si>
    <t>1</t>
  </si>
  <si>
    <t>04-19-2023</t>
  </si>
  <si>
    <t>8</t>
  </si>
  <si>
    <t>% of days with SRB followed by attendance</t>
  </si>
  <si>
    <r>
      <rPr>
        <b/>
        <sz val="11"/>
        <color rgb="FF000000"/>
        <rFont val="Calibri, sans-serif"/>
      </rPr>
      <t>BASC Hyperactivity</t>
    </r>
    <r>
      <rPr>
        <sz val="11"/>
        <color rgb="FF000000"/>
        <rFont val="Calibri, sans-serif"/>
      </rPr>
      <t xml:space="preserve"> RAW</t>
    </r>
  </si>
  <si>
    <r>
      <rPr>
        <b/>
        <sz val="11"/>
        <color rgb="FF000000"/>
        <rFont val="Calibri, sans-serif"/>
      </rPr>
      <t>BASC Hyperactivity</t>
    </r>
    <r>
      <rPr>
        <sz val="11"/>
        <color rgb="FF000000"/>
        <rFont val="Calibri, sans-serif"/>
      </rPr>
      <t xml:space="preserve"> T-Score</t>
    </r>
  </si>
  <si>
    <r>
      <rPr>
        <b/>
        <sz val="11"/>
        <color rgb="FF000000"/>
        <rFont val="Calibri, sans-serif"/>
      </rPr>
      <t xml:space="preserve">BASC Aggression </t>
    </r>
    <r>
      <rPr>
        <sz val="11"/>
        <color rgb="FF000000"/>
        <rFont val="Calibri, sans-serif"/>
      </rPr>
      <t>RAW</t>
    </r>
  </si>
  <si>
    <r>
      <rPr>
        <b/>
        <sz val="11"/>
        <color rgb="FF000000"/>
        <rFont val="Calibri, sans-serif"/>
      </rPr>
      <t>BASC Aggression</t>
    </r>
    <r>
      <rPr>
        <sz val="11"/>
        <color rgb="FF000000"/>
        <rFont val="Calibri, sans-serif"/>
      </rPr>
      <t xml:space="preserve"> T-Score</t>
    </r>
  </si>
  <si>
    <r>
      <rPr>
        <b/>
        <sz val="10"/>
        <color theme="1"/>
        <rFont val="Arial"/>
        <family val="2"/>
      </rPr>
      <t>BASC Conduct Problems</t>
    </r>
    <r>
      <rPr>
        <sz val="10"/>
        <color theme="1"/>
        <rFont val="Arial"/>
        <family val="2"/>
      </rPr>
      <t xml:space="preserve"> RAW</t>
    </r>
  </si>
  <si>
    <r>
      <rPr>
        <b/>
        <sz val="10"/>
        <color theme="1"/>
        <rFont val="Arial"/>
        <family val="2"/>
      </rPr>
      <t>BASC Conduct Problems</t>
    </r>
    <r>
      <rPr>
        <sz val="10"/>
        <color theme="1"/>
        <rFont val="Arial"/>
        <family val="2"/>
      </rPr>
      <t xml:space="preserve"> T-Score</t>
    </r>
  </si>
  <si>
    <r>
      <rPr>
        <b/>
        <sz val="10"/>
        <color theme="1"/>
        <rFont val="Arial"/>
        <family val="2"/>
      </rPr>
      <t>BASC Externalizing Problems</t>
    </r>
    <r>
      <rPr>
        <sz val="10"/>
        <color theme="1"/>
        <rFont val="Arial"/>
        <family val="2"/>
      </rPr>
      <t xml:space="preserve"> RAW</t>
    </r>
  </si>
  <si>
    <r>
      <rPr>
        <b/>
        <sz val="10"/>
        <color theme="1"/>
        <rFont val="Arial"/>
        <family val="2"/>
      </rPr>
      <t>BASC Externalizing Problems</t>
    </r>
    <r>
      <rPr>
        <sz val="10"/>
        <color theme="1"/>
        <rFont val="Arial"/>
        <family val="2"/>
      </rPr>
      <t xml:space="preserve"> T-Score</t>
    </r>
  </si>
  <si>
    <r>
      <t>BASC Anxiety</t>
    </r>
    <r>
      <rPr>
        <sz val="10"/>
        <color theme="1"/>
        <rFont val="Arial"/>
        <family val="2"/>
      </rPr>
      <t xml:space="preserve"> RAW</t>
    </r>
  </si>
  <si>
    <r>
      <t xml:space="preserve">BASC Anxiety </t>
    </r>
    <r>
      <rPr>
        <sz val="10"/>
        <color theme="1"/>
        <rFont val="Arial"/>
        <family val="2"/>
      </rPr>
      <t>T-Score</t>
    </r>
  </si>
  <si>
    <r>
      <t>BASC Depression</t>
    </r>
    <r>
      <rPr>
        <sz val="10"/>
        <color theme="1"/>
        <rFont val="Arial"/>
        <family val="2"/>
      </rPr>
      <t xml:space="preserve"> RAW</t>
    </r>
  </si>
  <si>
    <r>
      <rPr>
        <b/>
        <sz val="10"/>
        <color theme="1"/>
        <rFont val="Arial"/>
        <family val="2"/>
      </rPr>
      <t>BASC Depression</t>
    </r>
    <r>
      <rPr>
        <sz val="10"/>
        <color theme="1"/>
        <rFont val="Arial"/>
        <family val="2"/>
      </rPr>
      <t xml:space="preserve"> T-Score</t>
    </r>
  </si>
  <si>
    <r>
      <rPr>
        <b/>
        <sz val="10"/>
        <color theme="1"/>
        <rFont val="Arial"/>
        <family val="2"/>
      </rPr>
      <t>BASC Somatization</t>
    </r>
    <r>
      <rPr>
        <sz val="10"/>
        <color theme="1"/>
        <rFont val="Arial"/>
        <family val="2"/>
      </rPr>
      <t xml:space="preserve"> RAW</t>
    </r>
  </si>
  <si>
    <r>
      <t xml:space="preserve">BASC Somatization </t>
    </r>
    <r>
      <rPr>
        <sz val="10"/>
        <color theme="1"/>
        <rFont val="Arial"/>
        <family val="2"/>
      </rPr>
      <t>T-Score</t>
    </r>
  </si>
  <si>
    <r>
      <t xml:space="preserve">BASC internalizing Problems </t>
    </r>
    <r>
      <rPr>
        <sz val="10"/>
        <color theme="1"/>
        <rFont val="Arial"/>
        <family val="2"/>
      </rPr>
      <t>RAW</t>
    </r>
  </si>
  <si>
    <r>
      <t>BASC Internalizing Problems</t>
    </r>
    <r>
      <rPr>
        <sz val="10"/>
        <color theme="1"/>
        <rFont val="Arial"/>
        <family val="2"/>
      </rPr>
      <t xml:space="preserve"> T-Score</t>
    </r>
  </si>
  <si>
    <r>
      <t>BASC Attention Problems</t>
    </r>
    <r>
      <rPr>
        <sz val="10"/>
        <color theme="1"/>
        <rFont val="Arial"/>
        <family val="2"/>
      </rPr>
      <t xml:space="preserve"> RAW</t>
    </r>
  </si>
  <si>
    <r>
      <t>BASC Attention Problems</t>
    </r>
    <r>
      <rPr>
        <sz val="10"/>
        <color theme="1"/>
        <rFont val="Arial"/>
        <family val="2"/>
      </rPr>
      <t xml:space="preserve"> T-Score</t>
    </r>
  </si>
  <si>
    <r>
      <t xml:space="preserve">BASC Atypicality </t>
    </r>
    <r>
      <rPr>
        <sz val="10"/>
        <color theme="1"/>
        <rFont val="Arial"/>
        <family val="2"/>
      </rPr>
      <t>RAW</t>
    </r>
  </si>
  <si>
    <r>
      <rPr>
        <b/>
        <sz val="10"/>
        <color theme="1"/>
        <rFont val="Arial"/>
        <family val="2"/>
      </rPr>
      <t>BASC Atypicality</t>
    </r>
    <r>
      <rPr>
        <sz val="10"/>
        <color theme="1"/>
        <rFont val="Arial"/>
        <family val="2"/>
      </rPr>
      <t xml:space="preserve"> T-Score</t>
    </r>
  </si>
  <si>
    <r>
      <t>BASC Withdrawal</t>
    </r>
    <r>
      <rPr>
        <sz val="10"/>
        <color theme="1"/>
        <rFont val="Arial"/>
        <family val="2"/>
      </rPr>
      <t xml:space="preserve"> RAW</t>
    </r>
  </si>
  <si>
    <r>
      <t xml:space="preserve">BASC Withdrawal </t>
    </r>
    <r>
      <rPr>
        <sz val="10"/>
        <color theme="1"/>
        <rFont val="Arial"/>
        <family val="2"/>
      </rPr>
      <t>T-Score</t>
    </r>
  </si>
  <si>
    <r>
      <t>BASC Behavioral Symptoms Index</t>
    </r>
    <r>
      <rPr>
        <sz val="10"/>
        <color theme="1"/>
        <rFont val="Arial"/>
        <family val="2"/>
      </rPr>
      <t xml:space="preserve"> RAW</t>
    </r>
  </si>
  <si>
    <r>
      <t>BASC Behavioral Symptoms Index</t>
    </r>
    <r>
      <rPr>
        <sz val="10"/>
        <color theme="1"/>
        <rFont val="Arial"/>
        <family val="2"/>
      </rPr>
      <t xml:space="preserve"> T-Score</t>
    </r>
  </si>
  <si>
    <r>
      <t xml:space="preserve">BASC Adaptability </t>
    </r>
    <r>
      <rPr>
        <sz val="10"/>
        <color theme="1"/>
        <rFont val="Arial"/>
        <family val="2"/>
      </rPr>
      <t>RAW</t>
    </r>
  </si>
  <si>
    <r>
      <t xml:space="preserve">BASC Adaptability </t>
    </r>
    <r>
      <rPr>
        <sz val="10"/>
        <color theme="1"/>
        <rFont val="Arial"/>
        <family val="2"/>
      </rPr>
      <t>T-Score</t>
    </r>
  </si>
  <si>
    <r>
      <t>BASC Social Skills</t>
    </r>
    <r>
      <rPr>
        <sz val="10"/>
        <color theme="1"/>
        <rFont val="Arial"/>
        <family val="2"/>
      </rPr>
      <t xml:space="preserve"> RAW</t>
    </r>
  </si>
  <si>
    <r>
      <t>BASC Social Skills</t>
    </r>
    <r>
      <rPr>
        <sz val="10"/>
        <color theme="1"/>
        <rFont val="Arial"/>
        <family val="2"/>
      </rPr>
      <t xml:space="preserve"> T-Score</t>
    </r>
  </si>
  <si>
    <r>
      <t xml:space="preserve">BASC Leadership </t>
    </r>
    <r>
      <rPr>
        <sz val="10"/>
        <color theme="1"/>
        <rFont val="Arial"/>
        <family val="2"/>
      </rPr>
      <t>RAW</t>
    </r>
  </si>
  <si>
    <r>
      <t xml:space="preserve">BASC Leadership </t>
    </r>
    <r>
      <rPr>
        <sz val="10"/>
        <color theme="1"/>
        <rFont val="Arial"/>
        <family val="2"/>
      </rPr>
      <t>T-Score</t>
    </r>
  </si>
  <si>
    <r>
      <t xml:space="preserve">BASC Functional Communication </t>
    </r>
    <r>
      <rPr>
        <sz val="10"/>
        <color theme="1"/>
        <rFont val="Arial"/>
        <family val="2"/>
      </rPr>
      <t>RAW</t>
    </r>
  </si>
  <si>
    <r>
      <rPr>
        <b/>
        <sz val="10"/>
        <color theme="1"/>
        <rFont val="Arial"/>
        <family val="2"/>
      </rPr>
      <t>BASC Functional Communication</t>
    </r>
    <r>
      <rPr>
        <sz val="10"/>
        <color theme="1"/>
        <rFont val="Arial"/>
        <family val="2"/>
      </rPr>
      <t xml:space="preserve"> T-Score</t>
    </r>
  </si>
  <si>
    <r>
      <rPr>
        <b/>
        <sz val="10"/>
        <color theme="1"/>
        <rFont val="Arial"/>
        <family val="2"/>
      </rPr>
      <t xml:space="preserve">BASC Activities of Daily Living </t>
    </r>
    <r>
      <rPr>
        <sz val="10"/>
        <color theme="1"/>
        <rFont val="Arial"/>
        <family val="2"/>
      </rPr>
      <t>RAW</t>
    </r>
  </si>
  <si>
    <r>
      <rPr>
        <b/>
        <sz val="10"/>
        <color theme="1"/>
        <rFont val="Arial"/>
        <family val="2"/>
      </rPr>
      <t>BASC Activities of Daily Living</t>
    </r>
    <r>
      <rPr>
        <sz val="10"/>
        <color theme="1"/>
        <rFont val="Arial"/>
        <family val="2"/>
      </rPr>
      <t xml:space="preserve"> T-Score</t>
    </r>
  </si>
  <si>
    <r>
      <t xml:space="preserve">BASC Adaptive Skills </t>
    </r>
    <r>
      <rPr>
        <sz val="10"/>
        <color theme="1"/>
        <rFont val="Arial"/>
        <family val="2"/>
      </rPr>
      <t>RAW</t>
    </r>
  </si>
  <si>
    <r>
      <t xml:space="preserve">BASC Adaptive Skills </t>
    </r>
    <r>
      <rPr>
        <sz val="10"/>
        <color theme="1"/>
        <rFont val="Arial"/>
        <family val="2"/>
      </rPr>
      <t>T-Score</t>
    </r>
  </si>
  <si>
    <r>
      <t>BASC Anger Control</t>
    </r>
    <r>
      <rPr>
        <sz val="10"/>
        <color theme="1"/>
        <rFont val="Arial"/>
        <family val="2"/>
      </rPr>
      <t xml:space="preserve"> RAW</t>
    </r>
  </si>
  <si>
    <r>
      <t>BASC Anger Control</t>
    </r>
    <r>
      <rPr>
        <sz val="10"/>
        <color theme="1"/>
        <rFont val="Arial"/>
        <family val="2"/>
      </rPr>
      <t xml:space="preserve"> T-Score</t>
    </r>
  </si>
  <si>
    <r>
      <t>BASC Bullying</t>
    </r>
    <r>
      <rPr>
        <sz val="10"/>
        <color theme="1"/>
        <rFont val="Arial"/>
        <family val="2"/>
      </rPr>
      <t xml:space="preserve"> RAW</t>
    </r>
  </si>
  <si>
    <r>
      <t>BASC Bullying</t>
    </r>
    <r>
      <rPr>
        <sz val="10"/>
        <color theme="1"/>
        <rFont val="Arial"/>
        <family val="2"/>
      </rPr>
      <t xml:space="preserve"> T-Score</t>
    </r>
  </si>
  <si>
    <r>
      <t xml:space="preserve">BASC Developmental Social Disorders </t>
    </r>
    <r>
      <rPr>
        <sz val="10"/>
        <color theme="1"/>
        <rFont val="Arial"/>
        <family val="2"/>
      </rPr>
      <t>RAW</t>
    </r>
  </si>
  <si>
    <r>
      <t xml:space="preserve">BASC Developmental Social Disorders </t>
    </r>
    <r>
      <rPr>
        <sz val="10"/>
        <color theme="1"/>
        <rFont val="Arial"/>
        <family val="2"/>
      </rPr>
      <t>T-Score</t>
    </r>
  </si>
  <si>
    <r>
      <t>BASC Emotional Self Control</t>
    </r>
    <r>
      <rPr>
        <sz val="10"/>
        <color theme="1"/>
        <rFont val="Arial"/>
        <family val="2"/>
      </rPr>
      <t xml:space="preserve"> RAW</t>
    </r>
  </si>
  <si>
    <r>
      <t xml:space="preserve">BASC Emotional Self Control </t>
    </r>
    <r>
      <rPr>
        <sz val="10"/>
        <color theme="1"/>
        <rFont val="Arial"/>
        <family val="2"/>
      </rPr>
      <t>T-Score</t>
    </r>
  </si>
  <si>
    <r>
      <rPr>
        <b/>
        <sz val="10"/>
        <color theme="1"/>
        <rFont val="Arial"/>
        <family val="2"/>
      </rPr>
      <t>BASC Executive Functioning</t>
    </r>
    <r>
      <rPr>
        <sz val="10"/>
        <color theme="1"/>
        <rFont val="Arial"/>
        <family val="2"/>
      </rPr>
      <t xml:space="preserve"> RAW</t>
    </r>
  </si>
  <si>
    <r>
      <t xml:space="preserve">BASC Executive Functioning </t>
    </r>
    <r>
      <rPr>
        <sz val="10"/>
        <color theme="1"/>
        <rFont val="Arial"/>
        <family val="2"/>
      </rPr>
      <t>T-Score</t>
    </r>
  </si>
  <si>
    <r>
      <t>BASC Negative Emotionality</t>
    </r>
    <r>
      <rPr>
        <sz val="10"/>
        <color theme="1"/>
        <rFont val="Arial"/>
        <family val="2"/>
      </rPr>
      <t xml:space="preserve"> RAW</t>
    </r>
  </si>
  <si>
    <r>
      <t xml:space="preserve">BASC Negative Emotionality </t>
    </r>
    <r>
      <rPr>
        <sz val="10"/>
        <color theme="1"/>
        <rFont val="Arial"/>
        <family val="2"/>
      </rPr>
      <t>T-Score</t>
    </r>
  </si>
  <si>
    <r>
      <t xml:space="preserve">BASC Resiliency </t>
    </r>
    <r>
      <rPr>
        <sz val="10"/>
        <color theme="1"/>
        <rFont val="Arial"/>
        <family val="2"/>
      </rPr>
      <t>RAW</t>
    </r>
  </si>
  <si>
    <r>
      <t xml:space="preserve">BASC Resiliency </t>
    </r>
    <r>
      <rPr>
        <sz val="10"/>
        <color theme="1"/>
        <rFont val="Arial"/>
        <family val="2"/>
      </rPr>
      <t>T-score</t>
    </r>
  </si>
  <si>
    <r>
      <rPr>
        <b/>
        <sz val="10"/>
        <color rgb="FF000000"/>
        <rFont val="Arial"/>
        <family val="2"/>
      </rPr>
      <t>BASC Clinical Probability</t>
    </r>
    <r>
      <rPr>
        <sz val="10"/>
        <color rgb="FF000000"/>
        <rFont val="Arial"/>
        <family val="2"/>
      </rPr>
      <t xml:space="preserve"> RAW</t>
    </r>
  </si>
  <si>
    <r>
      <rPr>
        <b/>
        <sz val="10"/>
        <color theme="1"/>
        <rFont val="Arial"/>
        <family val="2"/>
      </rPr>
      <t xml:space="preserve">BASC Clinical Probability </t>
    </r>
    <r>
      <rPr>
        <sz val="10"/>
        <color theme="1"/>
        <rFont val="Arial"/>
        <family val="2"/>
      </rPr>
      <t>T-Score</t>
    </r>
  </si>
  <si>
    <r>
      <rPr>
        <b/>
        <sz val="10"/>
        <color theme="1"/>
        <rFont val="Arial"/>
        <family val="2"/>
      </rPr>
      <t>BASC ADHD Probability</t>
    </r>
    <r>
      <rPr>
        <sz val="10"/>
        <color theme="1"/>
        <rFont val="Arial"/>
        <family val="2"/>
      </rPr>
      <t xml:space="preserve"> Raw</t>
    </r>
  </si>
  <si>
    <r>
      <rPr>
        <b/>
        <sz val="10"/>
        <color theme="1"/>
        <rFont val="Arial"/>
        <family val="2"/>
      </rPr>
      <t>BASC ADHD Probability</t>
    </r>
    <r>
      <rPr>
        <sz val="10"/>
        <color theme="1"/>
        <rFont val="Arial"/>
        <family val="2"/>
      </rPr>
      <t xml:space="preserve"> T-Score</t>
    </r>
  </si>
  <si>
    <r>
      <rPr>
        <b/>
        <sz val="10"/>
        <color theme="1"/>
        <rFont val="Arial"/>
        <family val="2"/>
      </rPr>
      <t>BASC Autism Probability</t>
    </r>
    <r>
      <rPr>
        <sz val="10"/>
        <color theme="1"/>
        <rFont val="Arial"/>
        <family val="2"/>
      </rPr>
      <t xml:space="preserve"> Raw</t>
    </r>
  </si>
  <si>
    <r>
      <rPr>
        <b/>
        <sz val="10"/>
        <color theme="1"/>
        <rFont val="Arial"/>
        <family val="2"/>
      </rPr>
      <t>BASC Autism Probability</t>
    </r>
    <r>
      <rPr>
        <sz val="10"/>
        <color theme="1"/>
        <rFont val="Arial"/>
        <family val="2"/>
      </rPr>
      <t xml:space="preserve"> T-Score</t>
    </r>
  </si>
  <si>
    <r>
      <t xml:space="preserve">BASC EBD Probability </t>
    </r>
    <r>
      <rPr>
        <sz val="10"/>
        <color theme="1"/>
        <rFont val="Arial"/>
        <family val="2"/>
      </rPr>
      <t>Raw</t>
    </r>
  </si>
  <si>
    <r>
      <t xml:space="preserve">BASC EBD Probability </t>
    </r>
    <r>
      <rPr>
        <sz val="10"/>
        <color theme="1"/>
        <rFont val="Arial"/>
        <family val="2"/>
      </rPr>
      <t>T-Score</t>
    </r>
  </si>
  <si>
    <r>
      <rPr>
        <b/>
        <sz val="10"/>
        <color rgb="FF000000"/>
        <rFont val="Arial"/>
        <family val="2"/>
      </rPr>
      <t>BASC Functional Impairment</t>
    </r>
    <r>
      <rPr>
        <sz val="10"/>
        <color rgb="FF000000"/>
        <rFont val="Arial"/>
        <family val="2"/>
      </rPr>
      <t xml:space="preserve"> RAW</t>
    </r>
  </si>
  <si>
    <r>
      <rPr>
        <b/>
        <sz val="10"/>
        <color theme="1"/>
        <rFont val="Arial"/>
        <family val="2"/>
      </rPr>
      <t>BASC Functional Impairment</t>
    </r>
    <r>
      <rPr>
        <sz val="10"/>
        <color theme="1"/>
        <rFont val="Arial"/>
        <family val="2"/>
      </rPr>
      <t xml:space="preserve"> T-Score</t>
    </r>
  </si>
  <si>
    <r>
      <rPr>
        <b/>
        <sz val="10"/>
        <color theme="1"/>
        <rFont val="Arial"/>
        <family val="2"/>
      </rPr>
      <t>BASC Overall Executive Functioning Index</t>
    </r>
    <r>
      <rPr>
        <sz val="10"/>
        <color theme="1"/>
        <rFont val="Arial"/>
        <family val="2"/>
      </rPr>
      <t xml:space="preserve"> RAW</t>
    </r>
  </si>
  <si>
    <r>
      <t>BASC Problem Solving Index</t>
    </r>
    <r>
      <rPr>
        <sz val="10"/>
        <color theme="1"/>
        <rFont val="Arial"/>
        <family val="2"/>
      </rPr>
      <t xml:space="preserve"> RAW</t>
    </r>
  </si>
  <si>
    <r>
      <rPr>
        <b/>
        <sz val="10"/>
        <color theme="1"/>
        <rFont val="Arial"/>
        <family val="2"/>
      </rPr>
      <t>BASC Attentional Control Index</t>
    </r>
    <r>
      <rPr>
        <sz val="10"/>
        <color theme="1"/>
        <rFont val="Arial"/>
        <family val="2"/>
      </rPr>
      <t xml:space="preserve"> RAW</t>
    </r>
  </si>
  <si>
    <r>
      <t xml:space="preserve">BASC Behavioral Control Index </t>
    </r>
    <r>
      <rPr>
        <sz val="10"/>
        <color theme="1"/>
        <rFont val="Arial"/>
        <family val="2"/>
      </rPr>
      <t>RAW</t>
    </r>
  </si>
  <si>
    <r>
      <rPr>
        <b/>
        <sz val="10"/>
        <color theme="1"/>
        <rFont val="Arial"/>
        <family val="2"/>
      </rPr>
      <t>BASC Emotional Control Index</t>
    </r>
    <r>
      <rPr>
        <sz val="10"/>
        <color theme="1"/>
        <rFont val="Arial"/>
        <family val="2"/>
      </rPr>
      <t xml:space="preserve"> RAW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</si>
</sst>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d/yyyy"/>
    <numFmt numFmtId="165" formatCode="m\,\ d"/>
    <numFmt numFmtId="166" formatCode="mm\-dd\-yyyy"/>
    <numFmt numFmtId="167" formatCode="m\-d\-yyyy"/>
    <numFmt numFmtId="168" formatCode="mm/dd/yyyy"/>
    <numFmt numFmtId="169" formatCode="mm\-dd"/>
    <numFmt numFmtId="170" formatCode="m\-d"/>
    <numFmt numFmtId="171" formatCode="mm\-dd\-yy"/>
  </numFmts>
  <fonts count="15">
    <font>
      <sz val="10"/>
      <color rgb="FF000000"/>
      <name val="Arial"/>
      <scheme val="minor"/>
    </font>
    <font>
      <sz val="10"/>
      <color theme="1"/>
      <name val="Arial"/>
      <family val="2"/>
      <scheme val="minor"/>
    </font>
    <font>
      <sz val="10"/>
      <color rgb="FF000000"/>
      <name val="Arial"/>
      <family val="2"/>
    </font>
    <font>
      <sz val="11"/>
      <color rgb="FF000000"/>
      <name val="Calibri"/>
      <family val="2"/>
    </font>
    <font>
      <sz val="10"/>
      <color theme="1"/>
      <name val="Arial"/>
      <family val="2"/>
    </font>
    <font>
      <b/>
      <sz val="10"/>
      <color theme="1"/>
      <name val="Arial"/>
      <family val="2"/>
    </font>
    <font>
      <sz val="11"/>
      <color theme="1"/>
      <name val="Calibri"/>
      <family val="2"/>
    </font>
    <font>
      <u/>
      <sz val="11"/>
      <color rgb="FF0563C1"/>
      <name val="Calibri"/>
      <family val="2"/>
    </font>
    <font>
      <b/>
      <sz val="11"/>
      <color rgb="FF000000"/>
      <name val="Calibri, sans-serif"/>
    </font>
    <font>
      <sz val="11"/>
      <color rgb="FF000000"/>
      <name val="Calibri, sans-serif"/>
    </font>
    <font>
      <b/>
      <sz val="10"/>
      <color rgb="FF000000"/>
      <name val="Arial"/>
      <family val="2"/>
    </font>
    <font>
      <sz val="10"/>
      <color rgb="FF000000"/>
      <name val="Arial"/>
      <family val="2"/>
      <scheme val="minor"/>
    </font>
    <font>
      <b/>
      <sz val="11"/>
      <color rgb="FF000000"/>
      <name val="Calibri"/>
      <family val="2"/>
    </font>
    <font>
      <b/>
      <sz val="10"/>
      <color theme="1"/>
      <name val="Arial"/>
      <family val="2"/>
      <scheme val="minor"/>
    </font>
    <font>
      <b/>
      <sz val="10"/>
      <color rgb="FF000000"/>
      <name val="Arial"/>
      <family val="2"/>
      <scheme val="minor"/>
    </font>
  </fonts>
  <fills count="20">
    <fill>
      <patternFill patternType="none"/>
    </fill>
    <fill>
      <patternFill patternType="gray125"/>
    </fill>
    <fill>
      <patternFill patternType="solid">
        <fgColor rgb="FFF4CCCC"/>
        <bgColor rgb="FFF4CCCC"/>
      </patternFill>
    </fill>
    <fill>
      <patternFill patternType="solid">
        <fgColor rgb="FFB4A7D6"/>
        <bgColor rgb="FFB4A7D6"/>
      </patternFill>
    </fill>
    <fill>
      <patternFill patternType="solid">
        <fgColor rgb="FFB6D7A8"/>
        <bgColor rgb="FFB6D7A8"/>
      </patternFill>
    </fill>
    <fill>
      <patternFill patternType="solid">
        <fgColor rgb="FFC0C0C0"/>
        <bgColor rgb="FFC0C0C0"/>
      </patternFill>
    </fill>
    <fill>
      <patternFill patternType="solid">
        <fgColor rgb="FFA4C2F4"/>
        <bgColor rgb="FFA4C2F4"/>
      </patternFill>
    </fill>
    <fill>
      <patternFill patternType="solid">
        <fgColor rgb="FF76A5AF"/>
        <bgColor rgb="FF76A5AF"/>
      </patternFill>
    </fill>
    <fill>
      <patternFill patternType="solid">
        <fgColor rgb="FFF9CB9C"/>
        <bgColor rgb="FFF9CB9C"/>
      </patternFill>
    </fill>
    <fill>
      <patternFill patternType="solid">
        <fgColor rgb="FF666666"/>
        <bgColor rgb="FF666666"/>
      </patternFill>
    </fill>
    <fill>
      <patternFill patternType="solid">
        <fgColor rgb="FFCCCCCC"/>
        <bgColor rgb="FFCCCCCC"/>
      </patternFill>
    </fill>
    <fill>
      <patternFill patternType="solid">
        <fgColor rgb="FF000000"/>
        <bgColor rgb="FF000000"/>
      </patternFill>
    </fill>
    <fill>
      <patternFill patternType="solid">
        <fgColor theme="9" tint="0.59999389629810485"/>
        <bgColor rgb="FFC0C0C0"/>
      </patternFill>
    </fill>
    <fill>
      <patternFill patternType="solid">
        <fgColor rgb="FFFCD4FF"/>
        <bgColor indexed="64"/>
      </patternFill>
    </fill>
    <fill>
      <patternFill patternType="solid">
        <fgColor theme="6" tint="0.79998168889431442"/>
        <bgColor rgb="FFB4A7D6"/>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bgColor indexed="64"/>
      </patternFill>
    </fill>
    <fill>
      <patternFill patternType="solid">
        <fgColor rgb="FFFFFF00"/>
        <bgColor rgb="FFA4C2F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0">
    <xf numFmtId="0" fontId="0" fillId="0" borderId="0" xfId="0"/>
    <xf numFmtId="0" fontId="1" fillId="0" borderId="0" xfId="0" applyFont="1" applyAlignment="1">
      <alignment wrapText="1"/>
    </xf>
    <xf numFmtId="0" fontId="1" fillId="0" borderId="0" xfId="0" applyFont="1"/>
    <xf numFmtId="0" fontId="1"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3" fillId="6" borderId="0" xfId="0" applyFont="1" applyFill="1" applyAlignment="1">
      <alignment horizontal="left"/>
    </xf>
    <xf numFmtId="0" fontId="1" fillId="6" borderId="0" xfId="0" applyFont="1" applyFill="1"/>
    <xf numFmtId="0" fontId="3" fillId="2" borderId="0" xfId="0" applyFont="1" applyFill="1" applyAlignment="1">
      <alignment wrapText="1"/>
    </xf>
    <xf numFmtId="0" fontId="4" fillId="7" borderId="0" xfId="0" applyFont="1" applyFill="1" applyAlignment="1">
      <alignment wrapText="1"/>
    </xf>
    <xf numFmtId="0" fontId="5" fillId="7" borderId="0" xfId="0" applyFont="1" applyFill="1" applyAlignment="1">
      <alignment wrapText="1"/>
    </xf>
    <xf numFmtId="0" fontId="2" fillId="7" borderId="0" xfId="0" applyFont="1" applyFill="1" applyAlignment="1">
      <alignment horizontal="left" wrapText="1"/>
    </xf>
    <xf numFmtId="0" fontId="3" fillId="8" borderId="0" xfId="0" applyFont="1" applyFill="1" applyAlignment="1">
      <alignment wrapText="1"/>
    </xf>
    <xf numFmtId="0" fontId="3" fillId="9" borderId="0" xfId="0" applyFont="1" applyFill="1" applyAlignment="1">
      <alignment wrapText="1"/>
    </xf>
    <xf numFmtId="0" fontId="6" fillId="10" borderId="0" xfId="0" applyFont="1" applyFill="1" applyAlignment="1">
      <alignment wrapText="1"/>
    </xf>
    <xf numFmtId="0" fontId="6" fillId="9" borderId="0" xfId="0" applyFont="1" applyFill="1" applyAlignment="1">
      <alignment wrapText="1"/>
    </xf>
    <xf numFmtId="0" fontId="6" fillId="5" borderId="0" xfId="0" applyFont="1" applyFill="1" applyAlignment="1">
      <alignment wrapText="1"/>
    </xf>
    <xf numFmtId="0" fontId="1" fillId="3" borderId="1" xfId="0" applyFont="1" applyFill="1" applyBorder="1" applyAlignment="1">
      <alignment wrapText="1"/>
    </xf>
    <xf numFmtId="0" fontId="3" fillId="0" borderId="0" xfId="0" applyFont="1" applyAlignment="1">
      <alignment wrapText="1"/>
    </xf>
    <xf numFmtId="0" fontId="3" fillId="11" borderId="0" xfId="0" applyFont="1" applyFill="1" applyAlignment="1">
      <alignment wrapText="1"/>
    </xf>
    <xf numFmtId="165" fontId="3" fillId="0" borderId="0" xfId="0" applyNumberFormat="1" applyFont="1" applyAlignment="1">
      <alignment wrapText="1"/>
    </xf>
    <xf numFmtId="0" fontId="4" fillId="0" borderId="0" xfId="0" applyFont="1" applyAlignment="1">
      <alignment wrapText="1"/>
    </xf>
    <xf numFmtId="166" fontId="3" fillId="0" borderId="0" xfId="0" applyNumberFormat="1" applyFont="1" applyAlignment="1">
      <alignment wrapText="1"/>
    </xf>
    <xf numFmtId="0" fontId="4" fillId="0" borderId="0" xfId="0" applyFont="1"/>
    <xf numFmtId="0" fontId="6" fillId="0" borderId="0" xfId="0" applyFont="1" applyAlignment="1">
      <alignment wrapText="1"/>
    </xf>
    <xf numFmtId="0" fontId="6" fillId="11" borderId="0" xfId="0" applyFont="1" applyFill="1" applyAlignment="1">
      <alignment wrapText="1"/>
    </xf>
    <xf numFmtId="164" fontId="3" fillId="0" borderId="0" xfId="0" applyNumberFormat="1" applyFont="1" applyAlignment="1">
      <alignment horizontal="right" wrapText="1"/>
    </xf>
    <xf numFmtId="0" fontId="3" fillId="0" borderId="0" xfId="0" applyFont="1" applyAlignment="1">
      <alignment horizontal="right" wrapText="1"/>
    </xf>
    <xf numFmtId="166" fontId="3" fillId="0" borderId="0" xfId="0" applyNumberFormat="1" applyFont="1" applyAlignment="1">
      <alignment horizontal="left"/>
    </xf>
    <xf numFmtId="0" fontId="3" fillId="0" borderId="0" xfId="0" applyFont="1" applyAlignment="1">
      <alignment horizontal="right"/>
    </xf>
    <xf numFmtId="0" fontId="3" fillId="0" borderId="0" xfId="0" applyFont="1" applyAlignment="1">
      <alignment horizontal="left"/>
    </xf>
    <xf numFmtId="0" fontId="3" fillId="0" borderId="0" xfId="0" applyFont="1"/>
    <xf numFmtId="167" fontId="3" fillId="0" borderId="0" xfId="0" applyNumberFormat="1" applyFont="1" applyAlignment="1">
      <alignment horizontal="left"/>
    </xf>
    <xf numFmtId="167" fontId="1" fillId="0" borderId="0" xfId="0" applyNumberFormat="1" applyFont="1" applyAlignment="1">
      <alignment wrapText="1"/>
    </xf>
    <xf numFmtId="166" fontId="1" fillId="0" borderId="0" xfId="0" applyNumberFormat="1" applyFont="1" applyAlignment="1">
      <alignment wrapText="1"/>
    </xf>
    <xf numFmtId="168" fontId="1" fillId="0" borderId="0" xfId="0" applyNumberFormat="1" applyFont="1" applyAlignment="1">
      <alignment wrapText="1"/>
    </xf>
    <xf numFmtId="164" fontId="1" fillId="0" borderId="0" xfId="0" applyNumberFormat="1" applyFont="1" applyAlignment="1">
      <alignment wrapText="1"/>
    </xf>
    <xf numFmtId="169" fontId="1" fillId="0" borderId="0" xfId="0" applyNumberFormat="1" applyFont="1" applyAlignment="1">
      <alignment wrapText="1"/>
    </xf>
    <xf numFmtId="166" fontId="1" fillId="0" borderId="0" xfId="0" applyNumberFormat="1" applyFont="1"/>
    <xf numFmtId="0" fontId="7" fillId="11" borderId="0" xfId="0" applyFont="1" applyFill="1" applyAlignment="1">
      <alignment wrapText="1"/>
    </xf>
    <xf numFmtId="0" fontId="3" fillId="11" borderId="0" xfId="0" applyFont="1" applyFill="1" applyAlignment="1">
      <alignment horizontal="left"/>
    </xf>
    <xf numFmtId="0" fontId="1" fillId="3" borderId="1" xfId="0" applyFont="1" applyFill="1" applyBorder="1"/>
    <xf numFmtId="171" fontId="1" fillId="0" borderId="0" xfId="0" applyNumberFormat="1" applyFont="1"/>
    <xf numFmtId="165" fontId="3" fillId="0" borderId="0" xfId="0" applyNumberFormat="1" applyFont="1" applyAlignment="1">
      <alignment horizontal="left"/>
    </xf>
    <xf numFmtId="0" fontId="1" fillId="3" borderId="0" xfId="0" applyFont="1" applyFill="1"/>
    <xf numFmtId="0" fontId="3" fillId="12" borderId="0" xfId="0" applyFont="1" applyFill="1" applyAlignment="1">
      <alignment wrapText="1"/>
    </xf>
    <xf numFmtId="0" fontId="11" fillId="0" borderId="0" xfId="0" applyFont="1"/>
    <xf numFmtId="0" fontId="11" fillId="13" borderId="0" xfId="0" applyFont="1" applyFill="1"/>
    <xf numFmtId="0" fontId="0" fillId="13" borderId="0" xfId="0" applyFill="1"/>
    <xf numFmtId="0" fontId="12" fillId="5" borderId="0" xfId="0" applyFont="1" applyFill="1" applyAlignment="1">
      <alignment wrapText="1"/>
    </xf>
    <xf numFmtId="0" fontId="12" fillId="0" borderId="0" xfId="0" applyFont="1" applyAlignment="1">
      <alignment wrapText="1"/>
    </xf>
    <xf numFmtId="0" fontId="12" fillId="0" borderId="0" xfId="0" applyFont="1" applyAlignment="1">
      <alignment horizontal="right"/>
    </xf>
    <xf numFmtId="0" fontId="13" fillId="0" borderId="0" xfId="0" applyFont="1" applyAlignment="1">
      <alignment wrapText="1"/>
    </xf>
    <xf numFmtId="0" fontId="13" fillId="0" borderId="0" xfId="0" applyFont="1"/>
    <xf numFmtId="0" fontId="14" fillId="0" borderId="0" xfId="0" applyFont="1"/>
    <xf numFmtId="0" fontId="12" fillId="9" borderId="0" xfId="0" applyFont="1" applyFill="1" applyAlignment="1">
      <alignment wrapText="1"/>
    </xf>
    <xf numFmtId="0" fontId="13" fillId="14" borderId="1" xfId="0" applyFont="1" applyFill="1" applyBorder="1" applyAlignment="1">
      <alignment wrapText="1"/>
    </xf>
    <xf numFmtId="0" fontId="12" fillId="15" borderId="0" xfId="0" applyFont="1" applyFill="1" applyAlignment="1">
      <alignment wrapText="1"/>
    </xf>
    <xf numFmtId="0" fontId="12" fillId="16" borderId="0" xfId="0" applyFont="1" applyFill="1" applyAlignment="1">
      <alignment wrapText="1"/>
    </xf>
    <xf numFmtId="0" fontId="13" fillId="15" borderId="0" xfId="0" applyFont="1" applyFill="1" applyAlignment="1">
      <alignment wrapText="1"/>
    </xf>
    <xf numFmtId="0" fontId="5" fillId="15" borderId="0" xfId="0" applyFont="1" applyFill="1" applyAlignment="1">
      <alignment wrapText="1"/>
    </xf>
    <xf numFmtId="168" fontId="13" fillId="15" borderId="0" xfId="0" applyNumberFormat="1" applyFont="1" applyFill="1" applyAlignment="1">
      <alignment wrapText="1"/>
    </xf>
    <xf numFmtId="164" fontId="13" fillId="15" borderId="0" xfId="0" applyNumberFormat="1" applyFont="1" applyFill="1" applyAlignment="1">
      <alignment wrapText="1"/>
    </xf>
    <xf numFmtId="0" fontId="5" fillId="15" borderId="0" xfId="0" applyFont="1" applyFill="1"/>
    <xf numFmtId="0" fontId="14" fillId="15" borderId="0" xfId="0" applyFont="1" applyFill="1"/>
    <xf numFmtId="0" fontId="1" fillId="14" borderId="1" xfId="0" applyFont="1" applyFill="1" applyBorder="1" applyAlignment="1">
      <alignment wrapText="1"/>
    </xf>
    <xf numFmtId="0" fontId="3" fillId="15" borderId="0" xfId="0" applyFont="1" applyFill="1" applyAlignment="1">
      <alignment horizontal="left"/>
    </xf>
    <xf numFmtId="0" fontId="3" fillId="16" borderId="0" xfId="0" applyFont="1" applyFill="1" applyAlignment="1">
      <alignment horizontal="left"/>
    </xf>
    <xf numFmtId="0" fontId="3" fillId="15" borderId="0" xfId="0" applyFont="1" applyFill="1"/>
    <xf numFmtId="0" fontId="0" fillId="15" borderId="0" xfId="0" applyFill="1"/>
    <xf numFmtId="0" fontId="11" fillId="15" borderId="0" xfId="0" applyFont="1" applyFill="1"/>
    <xf numFmtId="0" fontId="3" fillId="15" borderId="0" xfId="0" applyFont="1" applyFill="1" applyAlignment="1">
      <alignment wrapText="1"/>
    </xf>
    <xf numFmtId="0" fontId="1" fillId="15" borderId="0" xfId="0" applyFont="1" applyFill="1" applyAlignment="1">
      <alignment wrapText="1"/>
    </xf>
    <xf numFmtId="0" fontId="4" fillId="15" borderId="0" xfId="0" applyFont="1" applyFill="1" applyAlignment="1">
      <alignment wrapText="1"/>
    </xf>
    <xf numFmtId="166" fontId="1" fillId="15" borderId="0" xfId="0" applyNumberFormat="1" applyFont="1" applyFill="1" applyAlignment="1">
      <alignment wrapText="1"/>
    </xf>
    <xf numFmtId="0" fontId="4" fillId="15" borderId="0" xfId="0" applyFont="1" applyFill="1"/>
    <xf numFmtId="0" fontId="1" fillId="14" borderId="0" xfId="0" applyFont="1" applyFill="1"/>
    <xf numFmtId="0" fontId="1" fillId="15" borderId="0" xfId="0" applyFont="1" applyFill="1"/>
    <xf numFmtId="166" fontId="3" fillId="15" borderId="0" xfId="0" applyNumberFormat="1" applyFont="1" applyFill="1" applyAlignment="1">
      <alignment horizontal="left"/>
    </xf>
    <xf numFmtId="0" fontId="3" fillId="15" borderId="0" xfId="0" applyFont="1" applyFill="1" applyAlignment="1">
      <alignment horizontal="right"/>
    </xf>
    <xf numFmtId="0" fontId="12" fillId="15" borderId="0" xfId="0" applyFont="1" applyFill="1"/>
    <xf numFmtId="0" fontId="12" fillId="15" borderId="0" xfId="0" applyFont="1" applyFill="1" applyAlignment="1">
      <alignment horizontal="right"/>
    </xf>
    <xf numFmtId="170" fontId="3" fillId="15" borderId="0" xfId="0" applyNumberFormat="1" applyFont="1" applyFill="1" applyAlignment="1">
      <alignment horizontal="left"/>
    </xf>
    <xf numFmtId="0" fontId="13" fillId="17" borderId="0" xfId="0" applyFont="1" applyFill="1" applyAlignment="1">
      <alignment wrapText="1"/>
    </xf>
    <xf numFmtId="0" fontId="4" fillId="17" borderId="0" xfId="0" applyFont="1" applyFill="1"/>
    <xf numFmtId="0" fontId="3" fillId="17" borderId="0" xfId="0" applyFont="1" applyFill="1" applyAlignment="1">
      <alignment horizontal="right"/>
    </xf>
    <xf numFmtId="0" fontId="0" fillId="17" borderId="0" xfId="0" applyFill="1"/>
    <xf numFmtId="168" fontId="13" fillId="17" borderId="0" xfId="0" applyNumberFormat="1" applyFont="1" applyFill="1" applyAlignment="1">
      <alignment wrapText="1"/>
    </xf>
    <xf numFmtId="0" fontId="5" fillId="17" borderId="0" xfId="0" applyFont="1" applyFill="1"/>
    <xf numFmtId="49" fontId="0" fillId="0" borderId="0" xfId="0" applyNumberFormat="1" applyAlignment="1">
      <alignment wrapText="1"/>
    </xf>
    <xf numFmtId="170" fontId="1" fillId="0" borderId="0" xfId="0" applyNumberFormat="1" applyFont="1" applyAlignment="1">
      <alignment wrapText="1"/>
    </xf>
    <xf numFmtId="0" fontId="3" fillId="18" borderId="0" xfId="0" applyFont="1" applyFill="1" applyAlignment="1">
      <alignment wrapText="1"/>
    </xf>
    <xf numFmtId="0" fontId="3" fillId="19" borderId="0" xfId="0" applyFont="1" applyFill="1" applyAlignment="1">
      <alignment wrapText="1"/>
    </xf>
    <xf numFmtId="0" fontId="1" fillId="19" borderId="0" xfId="0" applyFont="1" applyFill="1"/>
    <xf numFmtId="0" fontId="1" fillId="19" borderId="0" xfId="0" applyFont="1" applyFill="1" applyAlignment="1">
      <alignment wrapText="1"/>
    </xf>
    <xf numFmtId="0" fontId="13" fillId="19" borderId="0" xfId="0" applyFont="1" applyFill="1" applyAlignment="1">
      <alignment wrapText="1"/>
    </xf>
    <xf numFmtId="0" fontId="11" fillId="19" borderId="0" xfId="0" applyFont="1" applyFill="1"/>
    <xf numFmtId="0" fontId="0" fillId="19" borderId="0" xfId="0" applyFill="1"/>
    <xf numFmtId="0" fontId="9" fillId="7"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C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C987"/>
  <sheetViews>
    <sheetView tabSelected="1" zoomScale="125" zoomScaleNormal="125" workbookViewId="0">
      <pane xSplit="1" ySplit="1" topLeftCell="SI2" activePane="bottomRight" state="frozen"/>
      <selection pane="topRight" activeCell="B1" sqref="B1"/>
      <selection pane="bottomLeft" activeCell="A2" sqref="A2"/>
      <selection pane="bottomRight" activeCell="FC1" sqref="FC1"/>
    </sheetView>
  </sheetViews>
  <sheetFormatPr baseColWidth="10" defaultColWidth="12.6640625" defaultRowHeight="15.75" customHeight="1"/>
  <cols>
    <col min="3" max="3" width="23.83203125" customWidth="1"/>
    <col min="5" max="5" width="19.6640625" customWidth="1"/>
    <col min="16" max="18" width="17.6640625" customWidth="1"/>
    <col min="19" max="19" width="20.1640625" customWidth="1"/>
    <col min="42" max="42" width="19.1640625" customWidth="1"/>
    <col min="43" max="43" width="18.6640625" customWidth="1"/>
    <col min="44" max="44" width="17.1640625" customWidth="1"/>
    <col min="45" max="45" width="18.1640625" customWidth="1"/>
    <col min="46" max="46" width="26.1640625" customWidth="1"/>
    <col min="47" max="47" width="40.83203125" customWidth="1"/>
    <col min="48" max="48" width="50.6640625" customWidth="1"/>
    <col min="77" max="78" width="12.6640625" style="98"/>
    <col min="162" max="173" width="12.6640625" customWidth="1"/>
    <col min="174" max="174" width="12.6640625" style="55"/>
    <col min="185" max="185" width="11.6640625" bestFit="1" customWidth="1"/>
    <col min="186" max="197" width="12.6640625" customWidth="1"/>
    <col min="198" max="198" width="12.6640625" style="55"/>
    <col min="210" max="221" width="12.6640625" customWidth="1"/>
    <col min="222" max="222" width="12.6640625" style="55"/>
    <col min="234" max="245" width="12.6640625" customWidth="1"/>
    <col min="246" max="246" width="12.6640625" style="55"/>
    <col min="258" max="269" width="12.6640625" customWidth="1"/>
    <col min="270" max="270" width="12.6640625" style="55"/>
    <col min="282" max="293" width="12.6640625" customWidth="1"/>
    <col min="294" max="294" width="12.6640625" style="55"/>
    <col min="306" max="317" width="12.6640625" customWidth="1"/>
    <col min="318" max="318" width="12.6640625" style="55"/>
    <col min="330" max="341" width="12.6640625" customWidth="1"/>
    <col min="342" max="342" width="12.6640625" style="55"/>
    <col min="354" max="365" width="12.6640625" customWidth="1"/>
    <col min="366" max="366" width="12.6640625" style="55"/>
    <col min="378" max="389" width="12.6640625" customWidth="1"/>
    <col min="390" max="390" width="12.6640625" style="55"/>
    <col min="402" max="413" width="12.6640625" customWidth="1"/>
    <col min="414" max="414" width="12.6640625" style="55"/>
    <col min="426" max="437" width="12.6640625" customWidth="1"/>
    <col min="438" max="438" width="12.6640625" style="55"/>
    <col min="450" max="461" width="12.6640625" customWidth="1"/>
    <col min="462" max="462" width="12.6640625" style="55"/>
    <col min="464" max="466" width="43.6640625" customWidth="1"/>
    <col min="474" max="485" width="12.6640625" customWidth="1"/>
    <col min="486" max="486" width="12.6640625" style="55"/>
    <col min="498" max="509" width="12.6640625" customWidth="1"/>
    <col min="510" max="510" width="12.6640625" style="55"/>
    <col min="522" max="533" width="12.6640625" customWidth="1"/>
    <col min="534" max="534" width="12.6640625" style="55"/>
    <col min="543" max="543" width="15.6640625" customWidth="1"/>
    <col min="546" max="557" width="12.6640625" customWidth="1"/>
    <col min="558" max="558" width="12.6640625" style="55"/>
    <col min="570" max="581" width="12.6640625" customWidth="1"/>
    <col min="582" max="582" width="12.6640625" style="55"/>
    <col min="594" max="605" width="12.6640625" customWidth="1"/>
    <col min="606" max="606" width="12.6640625" style="55"/>
    <col min="618" max="629" width="12.6640625" customWidth="1"/>
    <col min="630" max="630" width="12.6640625" style="55"/>
    <col min="632" max="634" width="21.33203125" customWidth="1"/>
  </cols>
  <sheetData>
    <row r="1" spans="1:679" ht="256">
      <c r="A1" s="3" t="s">
        <v>0</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5"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6" t="s">
        <v>51</v>
      </c>
      <c r="AX1" s="6" t="s">
        <v>52</v>
      </c>
      <c r="AY1" s="6" t="s">
        <v>53</v>
      </c>
      <c r="AZ1" s="6" t="s">
        <v>888</v>
      </c>
      <c r="BA1" s="6" t="s">
        <v>899</v>
      </c>
      <c r="BB1" s="6" t="s">
        <v>898</v>
      </c>
      <c r="BC1" s="6" t="s">
        <v>897</v>
      </c>
      <c r="BD1" s="6" t="s">
        <v>905</v>
      </c>
      <c r="BE1" s="6" t="s">
        <v>54</v>
      </c>
      <c r="BF1" s="6" t="s">
        <v>55</v>
      </c>
      <c r="BG1" s="6" t="s">
        <v>56</v>
      </c>
      <c r="BH1" s="6" t="s">
        <v>57</v>
      </c>
      <c r="BI1" s="6" t="s">
        <v>58</v>
      </c>
      <c r="BJ1" s="7" t="s">
        <v>59</v>
      </c>
      <c r="BK1" s="6" t="s">
        <v>60</v>
      </c>
      <c r="BL1" s="6" t="s">
        <v>61</v>
      </c>
      <c r="BM1" s="6" t="s">
        <v>62</v>
      </c>
      <c r="BN1" s="6" t="s">
        <v>63</v>
      </c>
      <c r="BO1" s="6" t="s">
        <v>64</v>
      </c>
      <c r="BP1" s="6" t="s">
        <v>65</v>
      </c>
      <c r="BQ1" s="6" t="s">
        <v>66</v>
      </c>
      <c r="BR1" s="6" t="s">
        <v>67</v>
      </c>
      <c r="BS1" s="6" t="s">
        <v>68</v>
      </c>
      <c r="BT1" s="6" t="s">
        <v>69</v>
      </c>
      <c r="BU1" s="6" t="s">
        <v>70</v>
      </c>
      <c r="BV1" s="6" t="s">
        <v>71</v>
      </c>
      <c r="BW1" s="6" t="s">
        <v>72</v>
      </c>
      <c r="BX1" s="6" t="s">
        <v>73</v>
      </c>
      <c r="BY1" s="92" t="s">
        <v>74</v>
      </c>
      <c r="BZ1" s="92" t="s">
        <v>75</v>
      </c>
      <c r="CA1" s="6" t="s">
        <v>76</v>
      </c>
      <c r="CB1" s="6" t="s">
        <v>77</v>
      </c>
      <c r="CC1" s="6" t="s">
        <v>78</v>
      </c>
      <c r="CD1" s="6" t="s">
        <v>79</v>
      </c>
      <c r="CE1" s="6" t="s">
        <v>80</v>
      </c>
      <c r="CF1" s="6" t="s">
        <v>81</v>
      </c>
      <c r="CG1" s="8" t="s">
        <v>82</v>
      </c>
      <c r="CH1" s="8" t="s">
        <v>83</v>
      </c>
      <c r="CI1" s="9" t="s">
        <v>84</v>
      </c>
      <c r="CJ1" s="9" t="s">
        <v>85</v>
      </c>
      <c r="CK1" s="9" t="s">
        <v>86</v>
      </c>
      <c r="CL1" s="9" t="s">
        <v>87</v>
      </c>
      <c r="CM1" s="9" t="s">
        <v>88</v>
      </c>
      <c r="CN1" s="9" t="s">
        <v>89</v>
      </c>
      <c r="CO1" s="99" t="s">
        <v>918</v>
      </c>
      <c r="CP1" s="99" t="s">
        <v>919</v>
      </c>
      <c r="CQ1" s="99" t="s">
        <v>920</v>
      </c>
      <c r="CR1" s="99" t="s">
        <v>921</v>
      </c>
      <c r="CS1" s="10" t="s">
        <v>922</v>
      </c>
      <c r="CT1" s="10" t="s">
        <v>923</v>
      </c>
      <c r="CU1" s="10" t="s">
        <v>924</v>
      </c>
      <c r="CV1" s="10" t="s">
        <v>925</v>
      </c>
      <c r="CW1" s="11" t="s">
        <v>926</v>
      </c>
      <c r="CX1" s="11" t="s">
        <v>927</v>
      </c>
      <c r="CY1" s="11" t="s">
        <v>928</v>
      </c>
      <c r="CZ1" s="10" t="s">
        <v>929</v>
      </c>
      <c r="DA1" s="10" t="s">
        <v>930</v>
      </c>
      <c r="DB1" s="11" t="s">
        <v>931</v>
      </c>
      <c r="DC1" s="11" t="s">
        <v>932</v>
      </c>
      <c r="DD1" s="11" t="s">
        <v>933</v>
      </c>
      <c r="DE1" s="11" t="s">
        <v>934</v>
      </c>
      <c r="DF1" s="11" t="s">
        <v>935</v>
      </c>
      <c r="DG1" s="11" t="s">
        <v>936</v>
      </c>
      <c r="DH1" s="10" t="s">
        <v>937</v>
      </c>
      <c r="DI1" s="11" t="s">
        <v>938</v>
      </c>
      <c r="DJ1" s="11" t="s">
        <v>939</v>
      </c>
      <c r="DK1" s="11" t="s">
        <v>940</v>
      </c>
      <c r="DL1" s="11" t="s">
        <v>941</v>
      </c>
      <c r="DM1" s="11" t="s">
        <v>942</v>
      </c>
      <c r="DN1" s="11" t="s">
        <v>943</v>
      </c>
      <c r="DO1" s="11" t="s">
        <v>944</v>
      </c>
      <c r="DP1" s="11" t="s">
        <v>945</v>
      </c>
      <c r="DQ1" s="11" t="s">
        <v>946</v>
      </c>
      <c r="DR1" s="11" t="s">
        <v>947</v>
      </c>
      <c r="DS1" s="11" t="s">
        <v>948</v>
      </c>
      <c r="DT1" s="10" t="s">
        <v>949</v>
      </c>
      <c r="DU1" s="10" t="s">
        <v>950</v>
      </c>
      <c r="DV1" s="10" t="s">
        <v>951</v>
      </c>
      <c r="DW1" s="11" t="s">
        <v>952</v>
      </c>
      <c r="DX1" s="11" t="s">
        <v>953</v>
      </c>
      <c r="DY1" s="11" t="s">
        <v>954</v>
      </c>
      <c r="DZ1" s="11" t="s">
        <v>955</v>
      </c>
      <c r="EA1" s="11" t="s">
        <v>956</v>
      </c>
      <c r="EB1" s="11" t="s">
        <v>957</v>
      </c>
      <c r="EC1" s="11" t="s">
        <v>958</v>
      </c>
      <c r="ED1" s="11" t="s">
        <v>959</v>
      </c>
      <c r="EE1" s="11" t="s">
        <v>960</v>
      </c>
      <c r="EF1" s="11" t="s">
        <v>961</v>
      </c>
      <c r="EG1" s="10" t="s">
        <v>962</v>
      </c>
      <c r="EH1" s="11" t="s">
        <v>963</v>
      </c>
      <c r="EI1" s="11" t="s">
        <v>964</v>
      </c>
      <c r="EJ1" s="11" t="s">
        <v>965</v>
      </c>
      <c r="EK1" s="11" t="s">
        <v>966</v>
      </c>
      <c r="EL1" s="11" t="s">
        <v>967</v>
      </c>
      <c r="EM1" s="12" t="s">
        <v>968</v>
      </c>
      <c r="EN1" s="10" t="s">
        <v>969</v>
      </c>
      <c r="EO1" s="10" t="s">
        <v>970</v>
      </c>
      <c r="EP1" s="10" t="s">
        <v>971</v>
      </c>
      <c r="EQ1" s="10" t="s">
        <v>972</v>
      </c>
      <c r="ER1" s="10" t="s">
        <v>973</v>
      </c>
      <c r="ES1" s="11" t="s">
        <v>974</v>
      </c>
      <c r="ET1" s="11" t="s">
        <v>975</v>
      </c>
      <c r="EU1" s="12" t="s">
        <v>976</v>
      </c>
      <c r="EV1" s="10" t="s">
        <v>977</v>
      </c>
      <c r="EW1" s="10" t="s">
        <v>978</v>
      </c>
      <c r="EX1" s="11" t="s">
        <v>979</v>
      </c>
      <c r="EY1" s="10" t="s">
        <v>980</v>
      </c>
      <c r="EZ1" s="11" t="s">
        <v>981</v>
      </c>
      <c r="FA1" s="10" t="s">
        <v>982</v>
      </c>
      <c r="FB1" s="13" t="s">
        <v>90</v>
      </c>
      <c r="FC1" s="13" t="s">
        <v>91</v>
      </c>
      <c r="FD1" s="14" t="s">
        <v>92</v>
      </c>
      <c r="FE1" s="14" t="s">
        <v>93</v>
      </c>
      <c r="FF1" s="14" t="s">
        <v>94</v>
      </c>
      <c r="FG1" s="14" t="s">
        <v>95</v>
      </c>
      <c r="FH1" s="14" t="s">
        <v>96</v>
      </c>
      <c r="FI1" s="14" t="s">
        <v>97</v>
      </c>
      <c r="FJ1" s="14" t="s">
        <v>98</v>
      </c>
      <c r="FK1" s="14" t="s">
        <v>99</v>
      </c>
      <c r="FL1" s="14" t="s">
        <v>100</v>
      </c>
      <c r="FM1" s="14" t="s">
        <v>101</v>
      </c>
      <c r="FN1" s="14" t="s">
        <v>102</v>
      </c>
      <c r="FO1" s="14" t="s">
        <v>103</v>
      </c>
      <c r="FP1" s="14" t="s">
        <v>104</v>
      </c>
      <c r="FQ1" s="14" t="s">
        <v>105</v>
      </c>
      <c r="FR1" s="56" t="s">
        <v>106</v>
      </c>
      <c r="FS1" s="14" t="s">
        <v>107</v>
      </c>
      <c r="FT1" s="14" t="s">
        <v>108</v>
      </c>
      <c r="FU1" s="14" t="s">
        <v>109</v>
      </c>
      <c r="FV1" s="14" t="s">
        <v>110</v>
      </c>
      <c r="FW1" s="14" t="s">
        <v>111</v>
      </c>
      <c r="FX1" s="14" t="s">
        <v>112</v>
      </c>
      <c r="FY1" s="14" t="s">
        <v>113</v>
      </c>
      <c r="FZ1" s="14" t="s">
        <v>114</v>
      </c>
      <c r="GA1" s="14" t="s">
        <v>115</v>
      </c>
      <c r="GB1" s="5" t="s">
        <v>116</v>
      </c>
      <c r="GC1" s="5" t="s">
        <v>117</v>
      </c>
      <c r="GD1" s="5" t="s">
        <v>118</v>
      </c>
      <c r="GE1" s="5" t="s">
        <v>119</v>
      </c>
      <c r="GF1" s="5" t="s">
        <v>120</v>
      </c>
      <c r="GG1" s="5" t="s">
        <v>121</v>
      </c>
      <c r="GH1" s="5" t="s">
        <v>122</v>
      </c>
      <c r="GI1" s="5" t="s">
        <v>123</v>
      </c>
      <c r="GJ1" s="5" t="s">
        <v>124</v>
      </c>
      <c r="GK1" s="5" t="s">
        <v>125</v>
      </c>
      <c r="GL1" s="5" t="s">
        <v>126</v>
      </c>
      <c r="GM1" s="5" t="s">
        <v>127</v>
      </c>
      <c r="GN1" s="5" t="s">
        <v>128</v>
      </c>
      <c r="GO1" s="5" t="s">
        <v>129</v>
      </c>
      <c r="GP1" s="50" t="s">
        <v>130</v>
      </c>
      <c r="GQ1" s="5" t="s">
        <v>131</v>
      </c>
      <c r="GR1" s="5" t="s">
        <v>132</v>
      </c>
      <c r="GS1" s="5"/>
      <c r="GT1" s="5"/>
      <c r="GU1" s="5" t="s">
        <v>133</v>
      </c>
      <c r="GV1" s="5" t="s">
        <v>134</v>
      </c>
      <c r="GW1" s="15" t="s">
        <v>135</v>
      </c>
      <c r="GX1" s="15" t="s">
        <v>136</v>
      </c>
      <c r="GY1" s="5" t="s">
        <v>137</v>
      </c>
      <c r="GZ1" s="14" t="s">
        <v>138</v>
      </c>
      <c r="HA1" s="14" t="s">
        <v>139</v>
      </c>
      <c r="HB1" s="14" t="s">
        <v>140</v>
      </c>
      <c r="HC1" s="14" t="s">
        <v>141</v>
      </c>
      <c r="HD1" s="14" t="s">
        <v>142</v>
      </c>
      <c r="HE1" s="14" t="s">
        <v>143</v>
      </c>
      <c r="HF1" s="14" t="s">
        <v>144</v>
      </c>
      <c r="HG1" s="14" t="s">
        <v>145</v>
      </c>
      <c r="HH1" s="14" t="s">
        <v>146</v>
      </c>
      <c r="HI1" s="14" t="s">
        <v>147</v>
      </c>
      <c r="HJ1" s="14" t="s">
        <v>148</v>
      </c>
      <c r="HK1" s="14" t="s">
        <v>149</v>
      </c>
      <c r="HL1" s="14" t="s">
        <v>150</v>
      </c>
      <c r="HM1" s="14" t="s">
        <v>151</v>
      </c>
      <c r="HN1" s="56" t="s">
        <v>152</v>
      </c>
      <c r="HO1" s="14" t="s">
        <v>153</v>
      </c>
      <c r="HP1" s="14" t="s">
        <v>154</v>
      </c>
      <c r="HQ1" s="14"/>
      <c r="HR1" s="14"/>
      <c r="HS1" s="14" t="s">
        <v>155</v>
      </c>
      <c r="HT1" s="14" t="s">
        <v>156</v>
      </c>
      <c r="HU1" s="16" t="s">
        <v>157</v>
      </c>
      <c r="HV1" s="16" t="s">
        <v>158</v>
      </c>
      <c r="HW1" s="14" t="s">
        <v>159</v>
      </c>
      <c r="HX1" s="5" t="s">
        <v>160</v>
      </c>
      <c r="HY1" s="5" t="s">
        <v>161</v>
      </c>
      <c r="HZ1" s="5" t="s">
        <v>162</v>
      </c>
      <c r="IA1" s="5" t="s">
        <v>163</v>
      </c>
      <c r="IB1" s="5" t="s">
        <v>164</v>
      </c>
      <c r="IC1" s="5" t="s">
        <v>165</v>
      </c>
      <c r="ID1" s="5" t="s">
        <v>166</v>
      </c>
      <c r="IE1" s="5" t="s">
        <v>167</v>
      </c>
      <c r="IF1" s="5" t="s">
        <v>168</v>
      </c>
      <c r="IG1" s="5" t="s">
        <v>169</v>
      </c>
      <c r="IH1" s="5" t="s">
        <v>170</v>
      </c>
      <c r="II1" s="5" t="s">
        <v>171</v>
      </c>
      <c r="IJ1" s="5" t="s">
        <v>172</v>
      </c>
      <c r="IK1" s="5" t="s">
        <v>173</v>
      </c>
      <c r="IL1" s="50" t="s">
        <v>174</v>
      </c>
      <c r="IM1" s="5" t="s">
        <v>175</v>
      </c>
      <c r="IN1" s="5" t="s">
        <v>176</v>
      </c>
      <c r="IO1" s="5"/>
      <c r="IP1" s="5"/>
      <c r="IQ1" s="5" t="s">
        <v>177</v>
      </c>
      <c r="IR1" s="5" t="s">
        <v>178</v>
      </c>
      <c r="IS1" s="17" t="s">
        <v>179</v>
      </c>
      <c r="IT1" s="17" t="s">
        <v>180</v>
      </c>
      <c r="IU1" s="5" t="s">
        <v>181</v>
      </c>
      <c r="IV1" s="14" t="s">
        <v>182</v>
      </c>
      <c r="IW1" s="14" t="s">
        <v>183</v>
      </c>
      <c r="IX1" s="14" t="s">
        <v>184</v>
      </c>
      <c r="IY1" s="14" t="s">
        <v>185</v>
      </c>
      <c r="IZ1" s="14" t="s">
        <v>186</v>
      </c>
      <c r="JA1" s="14" t="s">
        <v>187</v>
      </c>
      <c r="JB1" s="14" t="s">
        <v>188</v>
      </c>
      <c r="JC1" s="14" t="s">
        <v>189</v>
      </c>
      <c r="JD1" s="14" t="s">
        <v>190</v>
      </c>
      <c r="JE1" s="14" t="s">
        <v>191</v>
      </c>
      <c r="JF1" s="14" t="s">
        <v>192</v>
      </c>
      <c r="JG1" s="14" t="s">
        <v>193</v>
      </c>
      <c r="JH1" s="14" t="s">
        <v>194</v>
      </c>
      <c r="JI1" s="14" t="s">
        <v>195</v>
      </c>
      <c r="JJ1" s="56" t="s">
        <v>196</v>
      </c>
      <c r="JK1" s="14" t="s">
        <v>197</v>
      </c>
      <c r="JL1" s="14" t="s">
        <v>198</v>
      </c>
      <c r="JM1" s="14"/>
      <c r="JN1" s="14"/>
      <c r="JO1" s="14" t="s">
        <v>199</v>
      </c>
      <c r="JP1" s="14" t="s">
        <v>200</v>
      </c>
      <c r="JQ1" s="16" t="s">
        <v>201</v>
      </c>
      <c r="JR1" s="16" t="s">
        <v>202</v>
      </c>
      <c r="JS1" s="14" t="s">
        <v>203</v>
      </c>
      <c r="JT1" s="5" t="s">
        <v>204</v>
      </c>
      <c r="JU1" s="5" t="s">
        <v>205</v>
      </c>
      <c r="JV1" s="5" t="s">
        <v>206</v>
      </c>
      <c r="JW1" s="5" t="s">
        <v>207</v>
      </c>
      <c r="JX1" s="5" t="s">
        <v>208</v>
      </c>
      <c r="JY1" s="5" t="s">
        <v>209</v>
      </c>
      <c r="JZ1" s="5" t="s">
        <v>210</v>
      </c>
      <c r="KA1" s="5" t="s">
        <v>211</v>
      </c>
      <c r="KB1" s="5" t="s">
        <v>212</v>
      </c>
      <c r="KC1" s="5" t="s">
        <v>213</v>
      </c>
      <c r="KD1" s="5" t="s">
        <v>214</v>
      </c>
      <c r="KE1" s="5" t="s">
        <v>215</v>
      </c>
      <c r="KF1" s="5" t="s">
        <v>216</v>
      </c>
      <c r="KG1" s="5" t="s">
        <v>217</v>
      </c>
      <c r="KH1" s="50" t="s">
        <v>218</v>
      </c>
      <c r="KI1" s="5" t="s">
        <v>219</v>
      </c>
      <c r="KJ1" s="5" t="s">
        <v>220</v>
      </c>
      <c r="KK1" s="5"/>
      <c r="KL1" s="5"/>
      <c r="KM1" s="5" t="s">
        <v>221</v>
      </c>
      <c r="KN1" s="5" t="s">
        <v>222</v>
      </c>
      <c r="KO1" s="17" t="s">
        <v>223</v>
      </c>
      <c r="KP1" s="17" t="s">
        <v>224</v>
      </c>
      <c r="KQ1" s="5" t="s">
        <v>225</v>
      </c>
      <c r="KR1" s="14" t="s">
        <v>226</v>
      </c>
      <c r="KS1" s="14" t="s">
        <v>227</v>
      </c>
      <c r="KT1" s="14" t="s">
        <v>228</v>
      </c>
      <c r="KU1" s="14" t="s">
        <v>229</v>
      </c>
      <c r="KV1" s="14" t="s">
        <v>230</v>
      </c>
      <c r="KW1" s="14" t="s">
        <v>231</v>
      </c>
      <c r="KX1" s="14" t="s">
        <v>232</v>
      </c>
      <c r="KY1" s="14" t="s">
        <v>233</v>
      </c>
      <c r="KZ1" s="14" t="s">
        <v>234</v>
      </c>
      <c r="LA1" s="14" t="s">
        <v>235</v>
      </c>
      <c r="LB1" s="14" t="s">
        <v>236</v>
      </c>
      <c r="LC1" s="14" t="s">
        <v>237</v>
      </c>
      <c r="LD1" s="14" t="s">
        <v>238</v>
      </c>
      <c r="LE1" s="14" t="s">
        <v>239</v>
      </c>
      <c r="LF1" s="56" t="s">
        <v>240</v>
      </c>
      <c r="LG1" s="14" t="s">
        <v>241</v>
      </c>
      <c r="LH1" s="14" t="s">
        <v>242</v>
      </c>
      <c r="LI1" s="14"/>
      <c r="LJ1" s="14"/>
      <c r="LK1" s="14" t="s">
        <v>243</v>
      </c>
      <c r="LL1" s="14" t="s">
        <v>244</v>
      </c>
      <c r="LM1" s="16" t="s">
        <v>245</v>
      </c>
      <c r="LN1" s="16" t="s">
        <v>246</v>
      </c>
      <c r="LO1" s="14" t="s">
        <v>247</v>
      </c>
      <c r="LP1" s="5" t="s">
        <v>248</v>
      </c>
      <c r="LQ1" s="5" t="s">
        <v>249</v>
      </c>
      <c r="LR1" s="5" t="s">
        <v>250</v>
      </c>
      <c r="LS1" s="5" t="s">
        <v>251</v>
      </c>
      <c r="LT1" s="5" t="s">
        <v>252</v>
      </c>
      <c r="LU1" s="5" t="s">
        <v>253</v>
      </c>
      <c r="LV1" s="5" t="s">
        <v>254</v>
      </c>
      <c r="LW1" s="5" t="s">
        <v>255</v>
      </c>
      <c r="LX1" s="5" t="s">
        <v>256</v>
      </c>
      <c r="LY1" s="5" t="s">
        <v>257</v>
      </c>
      <c r="LZ1" s="5" t="s">
        <v>258</v>
      </c>
      <c r="MA1" s="5" t="s">
        <v>259</v>
      </c>
      <c r="MB1" s="5" t="s">
        <v>260</v>
      </c>
      <c r="MC1" s="5" t="s">
        <v>261</v>
      </c>
      <c r="MD1" s="50" t="s">
        <v>262</v>
      </c>
      <c r="ME1" s="5" t="s">
        <v>263</v>
      </c>
      <c r="MF1" s="5" t="s">
        <v>264</v>
      </c>
      <c r="MG1" s="5" t="s">
        <v>265</v>
      </c>
      <c r="MH1" s="5" t="s">
        <v>266</v>
      </c>
      <c r="MI1" s="5"/>
      <c r="MJ1" s="5"/>
      <c r="MK1" s="17" t="s">
        <v>267</v>
      </c>
      <c r="ML1" s="17" t="s">
        <v>268</v>
      </c>
      <c r="MM1" s="5" t="s">
        <v>269</v>
      </c>
      <c r="MN1" s="14" t="s">
        <v>270</v>
      </c>
      <c r="MO1" s="14" t="s">
        <v>271</v>
      </c>
      <c r="MP1" s="14" t="s">
        <v>272</v>
      </c>
      <c r="MQ1" s="14" t="s">
        <v>273</v>
      </c>
      <c r="MR1" s="14" t="s">
        <v>274</v>
      </c>
      <c r="MS1" s="14" t="s">
        <v>275</v>
      </c>
      <c r="MT1" s="14" t="s">
        <v>276</v>
      </c>
      <c r="MU1" s="14" t="s">
        <v>277</v>
      </c>
      <c r="MV1" s="14" t="s">
        <v>278</v>
      </c>
      <c r="MW1" s="14" t="s">
        <v>279</v>
      </c>
      <c r="MX1" s="14" t="s">
        <v>280</v>
      </c>
      <c r="MY1" s="14" t="s">
        <v>281</v>
      </c>
      <c r="MZ1" s="14" t="s">
        <v>282</v>
      </c>
      <c r="NA1" s="14" t="s">
        <v>283</v>
      </c>
      <c r="NB1" s="56" t="s">
        <v>284</v>
      </c>
      <c r="NC1" s="14" t="s">
        <v>285</v>
      </c>
      <c r="ND1" s="14" t="s">
        <v>286</v>
      </c>
      <c r="NE1" s="14"/>
      <c r="NF1" s="14"/>
      <c r="NG1" s="14" t="s">
        <v>287</v>
      </c>
      <c r="NH1" s="14" t="s">
        <v>288</v>
      </c>
      <c r="NI1" s="16" t="s">
        <v>289</v>
      </c>
      <c r="NJ1" s="16" t="s">
        <v>290</v>
      </c>
      <c r="NK1" s="14" t="s">
        <v>291</v>
      </c>
      <c r="NL1" s="5" t="s">
        <v>292</v>
      </c>
      <c r="NM1" s="5" t="s">
        <v>293</v>
      </c>
      <c r="NN1" s="5" t="s">
        <v>294</v>
      </c>
      <c r="NO1" s="5" t="s">
        <v>295</v>
      </c>
      <c r="NP1" s="5" t="s">
        <v>296</v>
      </c>
      <c r="NQ1" s="5" t="s">
        <v>297</v>
      </c>
      <c r="NR1" s="5" t="s">
        <v>298</v>
      </c>
      <c r="NS1" s="5" t="s">
        <v>299</v>
      </c>
      <c r="NT1" s="5" t="s">
        <v>300</v>
      </c>
      <c r="NU1" s="5" t="s">
        <v>301</v>
      </c>
      <c r="NV1" s="5" t="s">
        <v>302</v>
      </c>
      <c r="NW1" s="5" t="s">
        <v>303</v>
      </c>
      <c r="NX1" s="5" t="s">
        <v>304</v>
      </c>
      <c r="NY1" s="5" t="s">
        <v>305</v>
      </c>
      <c r="NZ1" s="50" t="s">
        <v>306</v>
      </c>
      <c r="OA1" s="5" t="s">
        <v>307</v>
      </c>
      <c r="OB1" s="5" t="s">
        <v>308</v>
      </c>
      <c r="OC1" s="5"/>
      <c r="OD1" s="5"/>
      <c r="OE1" s="5" t="s">
        <v>309</v>
      </c>
      <c r="OF1" s="5" t="s">
        <v>310</v>
      </c>
      <c r="OG1" s="17" t="s">
        <v>311</v>
      </c>
      <c r="OH1" s="17" t="s">
        <v>312</v>
      </c>
      <c r="OI1" s="5" t="s">
        <v>313</v>
      </c>
      <c r="OJ1" s="14" t="s">
        <v>314</v>
      </c>
      <c r="OK1" s="14" t="s">
        <v>315</v>
      </c>
      <c r="OL1" s="14" t="s">
        <v>316</v>
      </c>
      <c r="OM1" s="14" t="s">
        <v>317</v>
      </c>
      <c r="ON1" s="14" t="s">
        <v>318</v>
      </c>
      <c r="OO1" s="14" t="s">
        <v>319</v>
      </c>
      <c r="OP1" s="14" t="s">
        <v>320</v>
      </c>
      <c r="OQ1" s="14" t="s">
        <v>321</v>
      </c>
      <c r="OR1" s="14" t="s">
        <v>322</v>
      </c>
      <c r="OS1" s="14" t="s">
        <v>323</v>
      </c>
      <c r="OT1" s="14" t="s">
        <v>324</v>
      </c>
      <c r="OU1" s="14" t="s">
        <v>325</v>
      </c>
      <c r="OV1" s="14" t="s">
        <v>326</v>
      </c>
      <c r="OW1" s="14" t="s">
        <v>327</v>
      </c>
      <c r="OX1" s="56" t="s">
        <v>328</v>
      </c>
      <c r="OY1" s="14" t="s">
        <v>329</v>
      </c>
      <c r="OZ1" s="14" t="s">
        <v>330</v>
      </c>
      <c r="PA1" s="14"/>
      <c r="PB1" s="14"/>
      <c r="PC1" s="14" t="s">
        <v>331</v>
      </c>
      <c r="PD1" s="14" t="s">
        <v>332</v>
      </c>
      <c r="PE1" s="16" t="s">
        <v>333</v>
      </c>
      <c r="PF1" s="16" t="s">
        <v>334</v>
      </c>
      <c r="PG1" s="14" t="s">
        <v>335</v>
      </c>
      <c r="PH1" s="5" t="s">
        <v>336</v>
      </c>
      <c r="PI1" s="5" t="s">
        <v>337</v>
      </c>
      <c r="PJ1" s="5" t="s">
        <v>338</v>
      </c>
      <c r="PK1" s="5" t="s">
        <v>339</v>
      </c>
      <c r="PL1" s="5" t="s">
        <v>340</v>
      </c>
      <c r="PM1" s="5" t="s">
        <v>341</v>
      </c>
      <c r="PN1" s="5" t="s">
        <v>342</v>
      </c>
      <c r="PO1" s="5" t="s">
        <v>343</v>
      </c>
      <c r="PP1" s="5" t="s">
        <v>344</v>
      </c>
      <c r="PQ1" s="5" t="s">
        <v>345</v>
      </c>
      <c r="PR1" s="5" t="s">
        <v>346</v>
      </c>
      <c r="PS1" s="5" t="s">
        <v>347</v>
      </c>
      <c r="PT1" s="5" t="s">
        <v>348</v>
      </c>
      <c r="PU1" s="5" t="s">
        <v>349</v>
      </c>
      <c r="PV1" s="50" t="s">
        <v>350</v>
      </c>
      <c r="PW1" s="5" t="s">
        <v>351</v>
      </c>
      <c r="PX1" s="5" t="s">
        <v>352</v>
      </c>
      <c r="PY1" s="5"/>
      <c r="PZ1" s="5"/>
      <c r="QA1" s="5" t="s">
        <v>353</v>
      </c>
      <c r="QB1" s="5" t="s">
        <v>354</v>
      </c>
      <c r="QC1" s="17" t="s">
        <v>355</v>
      </c>
      <c r="QD1" s="17" t="s">
        <v>356</v>
      </c>
      <c r="QE1" s="5" t="s">
        <v>357</v>
      </c>
      <c r="QF1" s="14" t="s">
        <v>358</v>
      </c>
      <c r="QG1" s="14" t="s">
        <v>359</v>
      </c>
      <c r="QH1" s="14" t="s">
        <v>360</v>
      </c>
      <c r="QI1" s="14" t="s">
        <v>361</v>
      </c>
      <c r="QJ1" s="14" t="s">
        <v>362</v>
      </c>
      <c r="QK1" s="14" t="s">
        <v>363</v>
      </c>
      <c r="QL1" s="14" t="s">
        <v>364</v>
      </c>
      <c r="QM1" s="14" t="s">
        <v>365</v>
      </c>
      <c r="QN1" s="14" t="s">
        <v>366</v>
      </c>
      <c r="QO1" s="14" t="s">
        <v>367</v>
      </c>
      <c r="QP1" s="14" t="s">
        <v>368</v>
      </c>
      <c r="QQ1" s="14" t="s">
        <v>369</v>
      </c>
      <c r="QR1" s="14" t="s">
        <v>370</v>
      </c>
      <c r="QS1" s="14" t="s">
        <v>371</v>
      </c>
      <c r="QT1" s="56" t="s">
        <v>372</v>
      </c>
      <c r="QU1" s="14" t="s">
        <v>373</v>
      </c>
      <c r="QV1" s="14" t="s">
        <v>374</v>
      </c>
      <c r="QW1" s="14"/>
      <c r="QX1" s="14"/>
      <c r="QY1" s="14" t="s">
        <v>375</v>
      </c>
      <c r="QZ1" s="14" t="s">
        <v>376</v>
      </c>
      <c r="RA1" s="16" t="s">
        <v>377</v>
      </c>
      <c r="RB1" s="16" t="s">
        <v>378</v>
      </c>
      <c r="RC1" s="14" t="s">
        <v>379</v>
      </c>
      <c r="RD1" s="5" t="s">
        <v>380</v>
      </c>
      <c r="RE1" s="5" t="s">
        <v>381</v>
      </c>
      <c r="RF1" s="5" t="s">
        <v>382</v>
      </c>
      <c r="RG1" s="5" t="s">
        <v>383</v>
      </c>
      <c r="RH1" s="5" t="s">
        <v>384</v>
      </c>
      <c r="RI1" s="5" t="s">
        <v>385</v>
      </c>
      <c r="RJ1" s="5" t="s">
        <v>386</v>
      </c>
      <c r="RK1" s="5" t="s">
        <v>387</v>
      </c>
      <c r="RL1" s="5" t="s">
        <v>388</v>
      </c>
      <c r="RM1" s="5" t="s">
        <v>389</v>
      </c>
      <c r="RN1" s="5" t="s">
        <v>390</v>
      </c>
      <c r="RO1" s="5" t="s">
        <v>391</v>
      </c>
      <c r="RP1" s="5" t="s">
        <v>392</v>
      </c>
      <c r="RQ1" s="5" t="s">
        <v>393</v>
      </c>
      <c r="RR1" s="50" t="s">
        <v>394</v>
      </c>
      <c r="RS1" s="5" t="s">
        <v>395</v>
      </c>
      <c r="RT1" s="5" t="s">
        <v>396</v>
      </c>
      <c r="RU1" s="5"/>
      <c r="RV1" s="5"/>
      <c r="RW1" s="5" t="s">
        <v>397</v>
      </c>
      <c r="RX1" s="5" t="s">
        <v>398</v>
      </c>
      <c r="RY1" s="17" t="s">
        <v>399</v>
      </c>
      <c r="RZ1" s="17" t="s">
        <v>400</v>
      </c>
      <c r="SA1" s="5" t="s">
        <v>401</v>
      </c>
      <c r="SB1" s="14" t="s">
        <v>402</v>
      </c>
      <c r="SC1" s="14" t="s">
        <v>403</v>
      </c>
      <c r="SD1" s="14" t="s">
        <v>404</v>
      </c>
      <c r="SE1" s="14" t="s">
        <v>405</v>
      </c>
      <c r="SF1" s="14" t="s">
        <v>406</v>
      </c>
      <c r="SG1" s="14" t="s">
        <v>407</v>
      </c>
      <c r="SH1" s="14" t="s">
        <v>408</v>
      </c>
      <c r="SI1" s="14" t="s">
        <v>409</v>
      </c>
      <c r="SJ1" s="14" t="s">
        <v>410</v>
      </c>
      <c r="SK1" s="14" t="s">
        <v>411</v>
      </c>
      <c r="SL1" s="14" t="s">
        <v>412</v>
      </c>
      <c r="SM1" s="14" t="s">
        <v>413</v>
      </c>
      <c r="SN1" s="14" t="s">
        <v>414</v>
      </c>
      <c r="SO1" s="14" t="s">
        <v>415</v>
      </c>
      <c r="SP1" s="56" t="s">
        <v>416</v>
      </c>
      <c r="SQ1" s="14" t="s">
        <v>417</v>
      </c>
      <c r="SR1" s="14" t="s">
        <v>418</v>
      </c>
      <c r="SS1" s="14"/>
      <c r="ST1" s="14"/>
      <c r="SU1" s="14" t="s">
        <v>419</v>
      </c>
      <c r="SV1" s="14" t="s">
        <v>420</v>
      </c>
      <c r="SW1" s="16" t="s">
        <v>421</v>
      </c>
      <c r="SX1" s="16" t="s">
        <v>422</v>
      </c>
      <c r="SY1" s="14" t="s">
        <v>423</v>
      </c>
      <c r="SZ1" s="5" t="s">
        <v>424</v>
      </c>
      <c r="TA1" s="5" t="s">
        <v>425</v>
      </c>
      <c r="TB1" s="5" t="s">
        <v>426</v>
      </c>
      <c r="TC1" s="5" t="s">
        <v>427</v>
      </c>
      <c r="TD1" s="5" t="s">
        <v>428</v>
      </c>
      <c r="TE1" s="5" t="s">
        <v>429</v>
      </c>
      <c r="TF1" s="5" t="s">
        <v>430</v>
      </c>
      <c r="TG1" s="5" t="s">
        <v>431</v>
      </c>
      <c r="TH1" s="5" t="s">
        <v>432</v>
      </c>
      <c r="TI1" s="5" t="s">
        <v>433</v>
      </c>
      <c r="TJ1" s="5" t="s">
        <v>434</v>
      </c>
      <c r="TK1" s="5" t="s">
        <v>435</v>
      </c>
      <c r="TL1" s="5" t="s">
        <v>436</v>
      </c>
      <c r="TM1" s="5" t="s">
        <v>437</v>
      </c>
      <c r="TN1" s="50" t="s">
        <v>438</v>
      </c>
      <c r="TO1" s="5" t="s">
        <v>439</v>
      </c>
      <c r="TP1" s="5" t="s">
        <v>440</v>
      </c>
      <c r="TQ1" s="5"/>
      <c r="TR1" s="5"/>
      <c r="TS1" s="5" t="s">
        <v>441</v>
      </c>
      <c r="TT1" s="5" t="s">
        <v>442</v>
      </c>
      <c r="TU1" s="17" t="s">
        <v>443</v>
      </c>
      <c r="TV1" s="17" t="s">
        <v>444</v>
      </c>
      <c r="TW1" s="5" t="s">
        <v>445</v>
      </c>
      <c r="TX1" s="14" t="s">
        <v>446</v>
      </c>
      <c r="TY1" s="14" t="s">
        <v>447</v>
      </c>
      <c r="TZ1" s="14" t="s">
        <v>448</v>
      </c>
      <c r="UA1" s="14" t="s">
        <v>449</v>
      </c>
      <c r="UB1" s="14" t="s">
        <v>450</v>
      </c>
      <c r="UC1" s="14" t="s">
        <v>451</v>
      </c>
      <c r="UD1" s="14" t="s">
        <v>452</v>
      </c>
      <c r="UE1" s="14" t="s">
        <v>453</v>
      </c>
      <c r="UF1" s="14" t="s">
        <v>454</v>
      </c>
      <c r="UG1" s="14" t="s">
        <v>455</v>
      </c>
      <c r="UH1" s="14" t="s">
        <v>456</v>
      </c>
      <c r="UI1" s="14" t="s">
        <v>457</v>
      </c>
      <c r="UJ1" s="14" t="s">
        <v>458</v>
      </c>
      <c r="UK1" s="14" t="s">
        <v>459</v>
      </c>
      <c r="UL1" s="56" t="s">
        <v>460</v>
      </c>
      <c r="UM1" s="14" t="s">
        <v>461</v>
      </c>
      <c r="UN1" s="14" t="s">
        <v>462</v>
      </c>
      <c r="UO1" s="14"/>
      <c r="UP1" s="14"/>
      <c r="UQ1" s="14" t="s">
        <v>463</v>
      </c>
      <c r="UR1" s="14" t="s">
        <v>464</v>
      </c>
      <c r="US1" s="16" t="s">
        <v>465</v>
      </c>
      <c r="UT1" s="16" t="s">
        <v>466</v>
      </c>
      <c r="UU1" s="14" t="s">
        <v>467</v>
      </c>
      <c r="UV1" s="5" t="s">
        <v>468</v>
      </c>
      <c r="UW1" s="5" t="s">
        <v>469</v>
      </c>
      <c r="UX1" s="5" t="s">
        <v>470</v>
      </c>
      <c r="UY1" s="5" t="s">
        <v>471</v>
      </c>
      <c r="UZ1" s="5" t="s">
        <v>472</v>
      </c>
      <c r="VA1" s="5" t="s">
        <v>473</v>
      </c>
      <c r="VB1" s="5" t="s">
        <v>474</v>
      </c>
      <c r="VC1" s="5" t="s">
        <v>475</v>
      </c>
      <c r="VD1" s="5" t="s">
        <v>476</v>
      </c>
      <c r="VE1" s="5" t="s">
        <v>477</v>
      </c>
      <c r="VF1" s="5" t="s">
        <v>478</v>
      </c>
      <c r="VG1" s="5" t="s">
        <v>479</v>
      </c>
      <c r="VH1" s="5" t="s">
        <v>480</v>
      </c>
      <c r="VI1" s="5" t="s">
        <v>481</v>
      </c>
      <c r="VJ1" s="50" t="s">
        <v>482</v>
      </c>
      <c r="VK1" s="5" t="s">
        <v>483</v>
      </c>
      <c r="VL1" s="5" t="s">
        <v>484</v>
      </c>
      <c r="VM1" s="5"/>
      <c r="VN1" s="5"/>
      <c r="VO1" s="5" t="s">
        <v>485</v>
      </c>
      <c r="VP1" s="5" t="s">
        <v>486</v>
      </c>
      <c r="VQ1" s="17" t="s">
        <v>487</v>
      </c>
      <c r="VR1" s="17" t="s">
        <v>488</v>
      </c>
      <c r="VS1" s="5" t="s">
        <v>489</v>
      </c>
      <c r="VT1" s="14" t="s">
        <v>490</v>
      </c>
      <c r="VU1" s="14" t="s">
        <v>491</v>
      </c>
      <c r="VV1" s="14" t="s">
        <v>492</v>
      </c>
      <c r="VW1" s="14" t="s">
        <v>493</v>
      </c>
      <c r="VX1" s="14" t="s">
        <v>494</v>
      </c>
      <c r="VY1" s="14" t="s">
        <v>495</v>
      </c>
      <c r="VZ1" s="14" t="s">
        <v>496</v>
      </c>
      <c r="WA1" s="14" t="s">
        <v>497</v>
      </c>
      <c r="WB1" s="14" t="s">
        <v>498</v>
      </c>
      <c r="WC1" s="14" t="s">
        <v>499</v>
      </c>
      <c r="WD1" s="14" t="s">
        <v>500</v>
      </c>
      <c r="WE1" s="14" t="s">
        <v>501</v>
      </c>
      <c r="WF1" s="14" t="s">
        <v>502</v>
      </c>
      <c r="WG1" s="14" t="s">
        <v>503</v>
      </c>
      <c r="WH1" s="56" t="s">
        <v>504</v>
      </c>
      <c r="WI1" s="14" t="s">
        <v>505</v>
      </c>
      <c r="WJ1" s="14" t="s">
        <v>506</v>
      </c>
      <c r="WK1" s="14"/>
      <c r="WL1" s="14"/>
      <c r="WM1" s="14" t="s">
        <v>507</v>
      </c>
      <c r="WN1" s="14" t="s">
        <v>508</v>
      </c>
      <c r="WO1" s="16" t="s">
        <v>509</v>
      </c>
      <c r="WP1" s="16" t="s">
        <v>510</v>
      </c>
      <c r="WQ1" s="14" t="s">
        <v>511</v>
      </c>
      <c r="WR1" s="5" t="s">
        <v>512</v>
      </c>
      <c r="WS1" s="5" t="s">
        <v>513</v>
      </c>
      <c r="WT1" s="5" t="s">
        <v>514</v>
      </c>
      <c r="WU1" s="5" t="s">
        <v>515</v>
      </c>
      <c r="WV1" s="5" t="s">
        <v>516</v>
      </c>
      <c r="WW1" s="5" t="s">
        <v>517</v>
      </c>
      <c r="WX1" s="5" t="s">
        <v>518</v>
      </c>
      <c r="WY1" s="5" t="s">
        <v>519</v>
      </c>
      <c r="WZ1" s="5" t="s">
        <v>520</v>
      </c>
      <c r="XA1" s="5" t="s">
        <v>521</v>
      </c>
      <c r="XB1" s="5" t="s">
        <v>522</v>
      </c>
      <c r="XC1" s="5" t="s">
        <v>523</v>
      </c>
      <c r="XD1" s="5" t="s">
        <v>524</v>
      </c>
      <c r="XE1" s="5" t="s">
        <v>525</v>
      </c>
      <c r="XF1" s="50" t="s">
        <v>526</v>
      </c>
      <c r="XG1" s="5" t="s">
        <v>527</v>
      </c>
      <c r="XH1" s="5" t="s">
        <v>528</v>
      </c>
      <c r="XI1" s="5"/>
      <c r="XJ1" s="5"/>
      <c r="XK1" s="5" t="s">
        <v>529</v>
      </c>
      <c r="XL1" s="5" t="s">
        <v>530</v>
      </c>
      <c r="XM1" s="17" t="s">
        <v>531</v>
      </c>
      <c r="XN1" s="17" t="s">
        <v>532</v>
      </c>
      <c r="XO1" s="5" t="s">
        <v>533</v>
      </c>
      <c r="XP1" s="46" t="s">
        <v>853</v>
      </c>
      <c r="XQ1" s="46" t="s">
        <v>854</v>
      </c>
      <c r="XR1" s="46" t="s">
        <v>855</v>
      </c>
      <c r="XS1" s="46" t="s">
        <v>856</v>
      </c>
      <c r="XT1" s="46" t="s">
        <v>889</v>
      </c>
      <c r="XU1" s="46" t="s">
        <v>857</v>
      </c>
      <c r="XV1" s="46" t="s">
        <v>896</v>
      </c>
      <c r="XW1" s="46" t="s">
        <v>895</v>
      </c>
      <c r="XX1" s="46" t="s">
        <v>902</v>
      </c>
      <c r="XY1" s="46" t="s">
        <v>901</v>
      </c>
      <c r="XZ1" s="46" t="s">
        <v>917</v>
      </c>
      <c r="YA1" s="46" t="s">
        <v>906</v>
      </c>
      <c r="YB1" s="6" t="s">
        <v>858</v>
      </c>
      <c r="YC1" s="6" t="s">
        <v>859</v>
      </c>
      <c r="YD1" s="6" t="s">
        <v>860</v>
      </c>
      <c r="YE1" s="6" t="s">
        <v>861</v>
      </c>
      <c r="YF1" s="6" t="s">
        <v>862</v>
      </c>
      <c r="YG1" s="7" t="s">
        <v>863</v>
      </c>
      <c r="YH1" s="6" t="s">
        <v>864</v>
      </c>
      <c r="YI1" s="6" t="s">
        <v>865</v>
      </c>
      <c r="YJ1" s="6" t="s">
        <v>866</v>
      </c>
      <c r="YK1" s="6" t="s">
        <v>867</v>
      </c>
      <c r="YL1" s="6" t="s">
        <v>868</v>
      </c>
      <c r="YM1" s="6" t="s">
        <v>869</v>
      </c>
      <c r="YN1" s="6" t="s">
        <v>870</v>
      </c>
      <c r="YO1" s="6" t="s">
        <v>871</v>
      </c>
      <c r="YP1" s="6" t="s">
        <v>872</v>
      </c>
      <c r="YQ1" s="6" t="s">
        <v>873</v>
      </c>
      <c r="YR1" s="6" t="s">
        <v>874</v>
      </c>
      <c r="YS1" s="6" t="s">
        <v>875</v>
      </c>
      <c r="YT1" s="6" t="s">
        <v>876</v>
      </c>
      <c r="YU1" s="6" t="s">
        <v>877</v>
      </c>
      <c r="YV1" s="6" t="s">
        <v>878</v>
      </c>
      <c r="YW1" s="6" t="s">
        <v>879</v>
      </c>
      <c r="YX1" s="6" t="s">
        <v>880</v>
      </c>
      <c r="YY1" s="6" t="s">
        <v>881</v>
      </c>
      <c r="YZ1" s="6" t="s">
        <v>882</v>
      </c>
      <c r="ZA1" s="6" t="s">
        <v>883</v>
      </c>
      <c r="ZB1" s="6" t="s">
        <v>884</v>
      </c>
      <c r="ZC1" s="6" t="s">
        <v>885</v>
      </c>
    </row>
    <row r="2" spans="1:679" ht="240">
      <c r="A2" s="18">
        <v>112</v>
      </c>
      <c r="B2" s="19" t="s">
        <v>534</v>
      </c>
      <c r="C2" s="19" t="s">
        <v>3</v>
      </c>
      <c r="D2" s="20"/>
      <c r="E2" s="20"/>
      <c r="F2" s="19">
        <v>45</v>
      </c>
      <c r="G2" s="19" t="s">
        <v>535</v>
      </c>
      <c r="H2" s="19"/>
      <c r="I2" s="19" t="s">
        <v>536</v>
      </c>
      <c r="J2" s="19" t="s">
        <v>537</v>
      </c>
      <c r="K2" s="19">
        <v>22</v>
      </c>
      <c r="L2" s="19">
        <v>2010</v>
      </c>
      <c r="M2" s="19"/>
      <c r="N2" s="19" t="s">
        <v>538</v>
      </c>
      <c r="O2" s="19" t="s">
        <v>539</v>
      </c>
      <c r="P2" s="19"/>
      <c r="Q2" s="19"/>
      <c r="R2" s="19" t="s">
        <v>540</v>
      </c>
      <c r="S2" s="19"/>
      <c r="T2" s="19" t="s">
        <v>541</v>
      </c>
      <c r="U2" s="19" t="s">
        <v>542</v>
      </c>
      <c r="V2" s="19" t="s">
        <v>3</v>
      </c>
      <c r="W2" s="19">
        <v>5</v>
      </c>
      <c r="X2" s="19" t="s">
        <v>3</v>
      </c>
      <c r="Y2" s="19">
        <v>2</v>
      </c>
      <c r="Z2" s="21">
        <v>44848</v>
      </c>
      <c r="AA2" s="19" t="s">
        <v>543</v>
      </c>
      <c r="AB2" s="19"/>
      <c r="AC2" s="19" t="s">
        <v>544</v>
      </c>
      <c r="AD2" s="19"/>
      <c r="AE2" s="19"/>
      <c r="AF2" s="19" t="s">
        <v>545</v>
      </c>
      <c r="AG2" s="19"/>
      <c r="AH2" s="19" t="s">
        <v>3</v>
      </c>
      <c r="AI2" s="19" t="s">
        <v>3</v>
      </c>
      <c r="AJ2" s="19" t="s">
        <v>546</v>
      </c>
      <c r="AK2" s="19"/>
      <c r="AL2" s="19"/>
      <c r="AM2" s="19"/>
      <c r="AN2" s="19" t="s">
        <v>547</v>
      </c>
      <c r="AO2" s="19" t="s">
        <v>548</v>
      </c>
      <c r="AP2" s="19" t="s">
        <v>549</v>
      </c>
      <c r="AQ2" s="19" t="s">
        <v>550</v>
      </c>
      <c r="AR2" s="19" t="s">
        <v>551</v>
      </c>
      <c r="AS2" s="19" t="s">
        <v>552</v>
      </c>
      <c r="AT2" s="19" t="s">
        <v>553</v>
      </c>
      <c r="AU2" s="19" t="s">
        <v>554</v>
      </c>
      <c r="AV2" s="19" t="s">
        <v>555</v>
      </c>
      <c r="AW2" s="19">
        <v>0</v>
      </c>
      <c r="AX2" s="19">
        <v>0</v>
      </c>
      <c r="AY2" s="19">
        <v>5</v>
      </c>
      <c r="AZ2" s="19">
        <f t="shared" ref="AZ2:AZ21" si="0">SUM(AX2:AY2)</f>
        <v>5</v>
      </c>
      <c r="BA2" s="19">
        <v>20</v>
      </c>
      <c r="BB2" s="19">
        <f>(AW2/BA2)</f>
        <v>0</v>
      </c>
      <c r="BC2" s="19">
        <f>(AW2+AZ2)/BA2</f>
        <v>0.25</v>
      </c>
      <c r="BD2" s="19">
        <v>0</v>
      </c>
      <c r="BE2" s="1">
        <v>0</v>
      </c>
      <c r="BF2" s="1">
        <v>0</v>
      </c>
      <c r="BG2" s="1">
        <v>0</v>
      </c>
      <c r="BH2" s="1">
        <v>0</v>
      </c>
      <c r="BI2" s="1">
        <v>0</v>
      </c>
      <c r="BJ2" s="1">
        <v>3</v>
      </c>
      <c r="BK2" s="19">
        <v>0</v>
      </c>
      <c r="BL2" s="19">
        <v>0</v>
      </c>
      <c r="BM2" s="19">
        <v>0</v>
      </c>
      <c r="BN2" s="19">
        <v>0</v>
      </c>
      <c r="BO2" s="19">
        <v>0</v>
      </c>
      <c r="BP2" s="19">
        <v>0</v>
      </c>
      <c r="BQ2" s="19">
        <v>0</v>
      </c>
      <c r="BR2" s="19">
        <v>0</v>
      </c>
      <c r="BS2" s="19">
        <v>0</v>
      </c>
      <c r="BT2" s="19">
        <v>0</v>
      </c>
      <c r="BU2" s="19">
        <v>0</v>
      </c>
      <c r="BV2" s="19">
        <v>0</v>
      </c>
      <c r="BW2" s="19">
        <v>0</v>
      </c>
      <c r="BX2" s="19">
        <v>0</v>
      </c>
      <c r="BY2" s="93">
        <v>0</v>
      </c>
      <c r="BZ2" s="93">
        <v>0</v>
      </c>
      <c r="CA2" s="19">
        <v>0</v>
      </c>
      <c r="CB2" s="19">
        <v>0</v>
      </c>
      <c r="CC2" s="19">
        <v>0</v>
      </c>
      <c r="CD2" s="19">
        <v>2</v>
      </c>
      <c r="CE2" s="19"/>
      <c r="CF2" s="19"/>
      <c r="CG2" s="19"/>
      <c r="CH2" s="19"/>
      <c r="CI2" s="19">
        <v>20</v>
      </c>
      <c r="CJ2" s="19">
        <v>76</v>
      </c>
      <c r="CK2" s="19">
        <v>89</v>
      </c>
      <c r="CL2" s="19">
        <v>80</v>
      </c>
      <c r="CM2" s="19">
        <v>109</v>
      </c>
      <c r="CN2" s="19">
        <v>80</v>
      </c>
      <c r="CO2" s="19">
        <v>9</v>
      </c>
      <c r="CP2" s="19">
        <v>61</v>
      </c>
      <c r="CQ2" s="19">
        <v>4</v>
      </c>
      <c r="CR2" s="19">
        <v>52</v>
      </c>
      <c r="CS2" s="22">
        <v>6</v>
      </c>
      <c r="CT2" s="22">
        <v>52</v>
      </c>
      <c r="CU2" s="22">
        <v>165</v>
      </c>
      <c r="CV2" s="22">
        <v>55</v>
      </c>
      <c r="CW2" s="22">
        <v>24</v>
      </c>
      <c r="CX2" s="22">
        <v>72</v>
      </c>
      <c r="CY2" s="22">
        <v>19</v>
      </c>
      <c r="CZ2" s="22">
        <v>74</v>
      </c>
      <c r="DA2" s="22">
        <v>14</v>
      </c>
      <c r="DB2" s="22">
        <v>72</v>
      </c>
      <c r="DC2" s="22">
        <v>218</v>
      </c>
      <c r="DD2" s="22">
        <v>76</v>
      </c>
      <c r="DE2" s="22">
        <v>12</v>
      </c>
      <c r="DF2" s="22">
        <v>57</v>
      </c>
      <c r="DG2" s="22">
        <v>11</v>
      </c>
      <c r="DH2" s="22">
        <v>65</v>
      </c>
      <c r="DI2" s="22">
        <v>17</v>
      </c>
      <c r="DJ2" s="22">
        <v>79</v>
      </c>
      <c r="DK2" s="22">
        <v>388</v>
      </c>
      <c r="DL2" s="22">
        <v>68</v>
      </c>
      <c r="DM2" s="22">
        <v>10</v>
      </c>
      <c r="DN2" s="22">
        <v>39</v>
      </c>
      <c r="DO2" s="22">
        <v>16</v>
      </c>
      <c r="DP2" s="22">
        <v>43</v>
      </c>
      <c r="DQ2" s="22">
        <v>9</v>
      </c>
      <c r="DR2" s="22">
        <v>41</v>
      </c>
      <c r="DS2" s="22">
        <v>19</v>
      </c>
      <c r="DT2" s="22">
        <v>40</v>
      </c>
      <c r="DU2" s="22">
        <v>12</v>
      </c>
      <c r="DV2" s="22">
        <v>43</v>
      </c>
      <c r="DW2" s="22">
        <v>206</v>
      </c>
      <c r="DX2" s="22">
        <v>40</v>
      </c>
      <c r="DY2" s="22">
        <v>13</v>
      </c>
      <c r="DZ2" s="22">
        <v>70</v>
      </c>
      <c r="EA2" s="22">
        <v>2</v>
      </c>
      <c r="EB2" s="22">
        <v>48</v>
      </c>
      <c r="EC2" s="22">
        <v>26</v>
      </c>
      <c r="ED2" s="22">
        <v>66</v>
      </c>
      <c r="EE2" s="22">
        <v>25</v>
      </c>
      <c r="EF2" s="22">
        <v>77</v>
      </c>
      <c r="EG2" s="22">
        <v>36</v>
      </c>
      <c r="EH2" s="22">
        <v>62</v>
      </c>
      <c r="EI2" s="22">
        <v>15</v>
      </c>
      <c r="EJ2" s="22">
        <v>73</v>
      </c>
      <c r="EK2" s="22">
        <v>16</v>
      </c>
      <c r="EL2" s="22">
        <v>40</v>
      </c>
      <c r="EM2" s="22" t="s">
        <v>1</v>
      </c>
      <c r="EN2" s="22" t="s">
        <v>1</v>
      </c>
      <c r="EO2" s="22">
        <v>16</v>
      </c>
      <c r="EP2" s="22">
        <v>62</v>
      </c>
      <c r="EQ2" s="22">
        <v>29</v>
      </c>
      <c r="ER2" s="22">
        <v>67</v>
      </c>
      <c r="ES2" s="22">
        <v>25</v>
      </c>
      <c r="ET2" s="22">
        <v>65</v>
      </c>
      <c r="EU2" s="22">
        <v>72</v>
      </c>
      <c r="EV2" s="22">
        <v>72</v>
      </c>
      <c r="EW2" s="22">
        <v>46</v>
      </c>
      <c r="EX2" s="22">
        <v>18</v>
      </c>
      <c r="EY2" s="22">
        <v>12</v>
      </c>
      <c r="EZ2" s="22">
        <v>9</v>
      </c>
      <c r="FA2" s="22">
        <v>7</v>
      </c>
      <c r="FB2" s="19">
        <v>24</v>
      </c>
      <c r="FC2" s="19">
        <v>18</v>
      </c>
      <c r="FD2" s="23">
        <v>44683</v>
      </c>
      <c r="FE2" s="19">
        <v>1</v>
      </c>
      <c r="FF2" s="19" t="s">
        <v>543</v>
      </c>
      <c r="FG2" s="19" t="s">
        <v>543</v>
      </c>
      <c r="FH2" s="19" t="s">
        <v>543</v>
      </c>
      <c r="FI2" s="19" t="s">
        <v>3</v>
      </c>
      <c r="FJ2" s="19" t="s">
        <v>3</v>
      </c>
      <c r="FK2" s="19" t="s">
        <v>2</v>
      </c>
      <c r="FL2" s="19"/>
      <c r="FM2" s="19" t="s">
        <v>543</v>
      </c>
      <c r="FN2" s="19" t="s">
        <v>3</v>
      </c>
      <c r="FO2" s="19" t="s">
        <v>543</v>
      </c>
      <c r="FP2" s="19" t="s">
        <v>543</v>
      </c>
      <c r="FQ2" s="19" t="s">
        <v>556</v>
      </c>
      <c r="FR2" s="51">
        <v>2</v>
      </c>
      <c r="FS2" s="1"/>
      <c r="FT2" s="1"/>
      <c r="FU2" s="1"/>
      <c r="FV2" s="1"/>
      <c r="FW2" s="1"/>
      <c r="FX2" s="1"/>
      <c r="FY2" s="1"/>
      <c r="FZ2" s="1"/>
      <c r="GA2" s="1"/>
      <c r="GB2" s="23">
        <v>44684</v>
      </c>
      <c r="GC2" s="19">
        <v>1</v>
      </c>
      <c r="GD2" s="19" t="s">
        <v>543</v>
      </c>
      <c r="GE2" s="19" t="s">
        <v>543</v>
      </c>
      <c r="GF2" s="19" t="s">
        <v>543</v>
      </c>
      <c r="GG2" s="19" t="s">
        <v>543</v>
      </c>
      <c r="GH2" s="19" t="s">
        <v>543</v>
      </c>
      <c r="GI2" s="19">
        <v>7.5</v>
      </c>
      <c r="GJ2" s="19" t="s">
        <v>557</v>
      </c>
      <c r="GK2" s="19" t="s">
        <v>543</v>
      </c>
      <c r="GL2" s="19" t="s">
        <v>3</v>
      </c>
      <c r="GM2" s="19" t="s">
        <v>543</v>
      </c>
      <c r="GN2" s="19" t="s">
        <v>543</v>
      </c>
      <c r="GO2" s="19" t="s">
        <v>558</v>
      </c>
      <c r="GP2" s="51">
        <v>2</v>
      </c>
      <c r="GQ2" s="19"/>
      <c r="GR2" s="19"/>
      <c r="GS2" s="19"/>
      <c r="GT2" s="19"/>
      <c r="GU2" s="19"/>
      <c r="GV2" s="19"/>
      <c r="GW2" s="24"/>
      <c r="GX2" s="24"/>
      <c r="GY2" s="19"/>
      <c r="GZ2" s="23">
        <v>44685</v>
      </c>
      <c r="HA2" s="19">
        <v>1</v>
      </c>
      <c r="HB2" s="19" t="s">
        <v>3</v>
      </c>
      <c r="HC2" s="19" t="s">
        <v>543</v>
      </c>
      <c r="HD2" s="19" t="s">
        <v>543</v>
      </c>
      <c r="HE2" s="19" t="s">
        <v>543</v>
      </c>
      <c r="HF2" s="19" t="s">
        <v>543</v>
      </c>
      <c r="HG2" s="19">
        <v>9.25</v>
      </c>
      <c r="HH2" s="19"/>
      <c r="HI2" s="19" t="s">
        <v>543</v>
      </c>
      <c r="HJ2" s="19" t="s">
        <v>3</v>
      </c>
      <c r="HK2" s="19" t="s">
        <v>543</v>
      </c>
      <c r="HL2" s="19" t="s">
        <v>543</v>
      </c>
      <c r="HM2" s="19" t="s">
        <v>556</v>
      </c>
      <c r="HN2" s="51">
        <v>2</v>
      </c>
      <c r="HO2" s="19"/>
      <c r="HP2" s="19"/>
      <c r="HQ2" s="19"/>
      <c r="HR2" s="19"/>
      <c r="HS2" s="19"/>
      <c r="HT2" s="19"/>
      <c r="HU2" s="24"/>
      <c r="HV2" s="24"/>
      <c r="HW2" s="1"/>
      <c r="HX2" s="23">
        <v>44686</v>
      </c>
      <c r="HY2" s="19">
        <v>1</v>
      </c>
      <c r="HZ2" s="19" t="s">
        <v>543</v>
      </c>
      <c r="IA2" s="19" t="s">
        <v>543</v>
      </c>
      <c r="IB2" s="19" t="s">
        <v>543</v>
      </c>
      <c r="IC2" s="19" t="s">
        <v>543</v>
      </c>
      <c r="ID2" s="19" t="s">
        <v>3</v>
      </c>
      <c r="IE2" s="19">
        <v>9</v>
      </c>
      <c r="IF2" s="19"/>
      <c r="IG2" s="19" t="s">
        <v>543</v>
      </c>
      <c r="IH2" s="19" t="s">
        <v>3</v>
      </c>
      <c r="II2" s="19" t="s">
        <v>543</v>
      </c>
      <c r="IJ2" s="19" t="s">
        <v>543</v>
      </c>
      <c r="IK2" s="19" t="s">
        <v>556</v>
      </c>
      <c r="IL2" s="51">
        <v>2</v>
      </c>
      <c r="IM2" s="19"/>
      <c r="IN2" s="19"/>
      <c r="IO2" s="19"/>
      <c r="IP2" s="19"/>
      <c r="IQ2" s="19"/>
      <c r="IR2" s="19"/>
      <c r="IS2" s="24"/>
      <c r="IT2" s="24"/>
      <c r="IU2" s="1"/>
      <c r="IV2" s="23">
        <v>44687</v>
      </c>
      <c r="IW2" s="19">
        <v>1</v>
      </c>
      <c r="IX2" s="19" t="s">
        <v>3</v>
      </c>
      <c r="IY2" s="19" t="s">
        <v>543</v>
      </c>
      <c r="IZ2" s="19" t="s">
        <v>543</v>
      </c>
      <c r="JA2" s="19" t="s">
        <v>3</v>
      </c>
      <c r="JB2" s="19" t="s">
        <v>3</v>
      </c>
      <c r="JC2" s="19">
        <v>9</v>
      </c>
      <c r="JD2" s="19"/>
      <c r="JE2" s="19" t="s">
        <v>543</v>
      </c>
      <c r="JF2" s="19" t="s">
        <v>3</v>
      </c>
      <c r="JG2" s="19" t="s">
        <v>543</v>
      </c>
      <c r="JH2" s="19" t="s">
        <v>543</v>
      </c>
      <c r="JI2" s="19" t="s">
        <v>558</v>
      </c>
      <c r="JJ2" s="51">
        <v>2</v>
      </c>
      <c r="JK2" s="19"/>
      <c r="JL2" s="19"/>
      <c r="JM2" s="19"/>
      <c r="JN2" s="19"/>
      <c r="JO2" s="19"/>
      <c r="JP2" s="19"/>
      <c r="JQ2" s="24"/>
      <c r="JR2" s="24"/>
      <c r="JS2" s="1"/>
      <c r="JT2" s="23">
        <v>44690</v>
      </c>
      <c r="JU2" s="19">
        <v>1</v>
      </c>
      <c r="JV2" s="19" t="s">
        <v>543</v>
      </c>
      <c r="JW2" s="19" t="s">
        <v>543</v>
      </c>
      <c r="JX2" s="19" t="s">
        <v>543</v>
      </c>
      <c r="JY2" s="19" t="s">
        <v>3</v>
      </c>
      <c r="JZ2" s="19" t="s">
        <v>3</v>
      </c>
      <c r="KA2" s="19">
        <v>9</v>
      </c>
      <c r="KB2" s="19" t="s">
        <v>559</v>
      </c>
      <c r="KC2" s="19" t="s">
        <v>3</v>
      </c>
      <c r="KD2" s="19" t="s">
        <v>3</v>
      </c>
      <c r="KE2" s="19" t="s">
        <v>543</v>
      </c>
      <c r="KF2" s="19" t="s">
        <v>543</v>
      </c>
      <c r="KG2" s="19" t="s">
        <v>556</v>
      </c>
      <c r="KH2" s="51">
        <v>2</v>
      </c>
      <c r="KI2" s="19"/>
      <c r="KJ2" s="19"/>
      <c r="KK2" s="19"/>
      <c r="KL2" s="19"/>
      <c r="KM2" s="19"/>
      <c r="KN2" s="19"/>
      <c r="KO2" s="24"/>
      <c r="KP2" s="24"/>
      <c r="KQ2" s="1"/>
      <c r="KR2" s="23">
        <v>44691</v>
      </c>
      <c r="KS2" s="19">
        <v>1</v>
      </c>
      <c r="KT2" s="19" t="s">
        <v>543</v>
      </c>
      <c r="KU2" s="19" t="s">
        <v>543</v>
      </c>
      <c r="KV2" s="19" t="s">
        <v>543</v>
      </c>
      <c r="KW2" s="19" t="s">
        <v>3</v>
      </c>
      <c r="KX2" s="19" t="s">
        <v>3</v>
      </c>
      <c r="KY2" s="19">
        <v>8</v>
      </c>
      <c r="KZ2" s="19"/>
      <c r="LA2" s="19" t="s">
        <v>3</v>
      </c>
      <c r="LB2" s="19" t="s">
        <v>3</v>
      </c>
      <c r="LC2" s="19" t="s">
        <v>543</v>
      </c>
      <c r="LD2" s="19" t="s">
        <v>543</v>
      </c>
      <c r="LE2" s="19" t="s">
        <v>558</v>
      </c>
      <c r="LF2" s="51">
        <v>2</v>
      </c>
      <c r="LG2" s="19"/>
      <c r="LH2" s="19"/>
      <c r="LI2" s="19"/>
      <c r="LJ2" s="19"/>
      <c r="LK2" s="19"/>
      <c r="LL2" s="19"/>
      <c r="LM2" s="24"/>
      <c r="LN2" s="24"/>
      <c r="LO2" s="1"/>
      <c r="LP2" s="23">
        <v>44692</v>
      </c>
      <c r="LQ2" s="19">
        <v>1</v>
      </c>
      <c r="LR2" s="19" t="s">
        <v>3</v>
      </c>
      <c r="LS2" s="19" t="s">
        <v>543</v>
      </c>
      <c r="LT2" s="19" t="s">
        <v>543</v>
      </c>
      <c r="LU2" s="19" t="s">
        <v>3</v>
      </c>
      <c r="LV2" s="19" t="s">
        <v>3</v>
      </c>
      <c r="LW2" s="19">
        <v>8.5</v>
      </c>
      <c r="LX2" s="19" t="s">
        <v>557</v>
      </c>
      <c r="LY2" s="19" t="s">
        <v>543</v>
      </c>
      <c r="LZ2" s="19" t="s">
        <v>3</v>
      </c>
      <c r="MA2" s="19" t="s">
        <v>543</v>
      </c>
      <c r="MB2" s="19" t="s">
        <v>3</v>
      </c>
      <c r="MC2" s="19" t="s">
        <v>556</v>
      </c>
      <c r="MD2" s="51">
        <v>1</v>
      </c>
      <c r="ME2" s="19" t="s">
        <v>560</v>
      </c>
      <c r="MF2" s="19" t="s">
        <v>561</v>
      </c>
      <c r="MG2" s="19"/>
      <c r="MH2" s="19"/>
      <c r="MI2" s="19"/>
      <c r="MJ2" s="19"/>
      <c r="MK2" s="24"/>
      <c r="ML2" s="24"/>
      <c r="MM2" s="19"/>
      <c r="MN2" s="23">
        <v>44693</v>
      </c>
      <c r="MO2" s="19">
        <v>1</v>
      </c>
      <c r="MP2" s="19" t="s">
        <v>543</v>
      </c>
      <c r="MQ2" s="19" t="s">
        <v>543</v>
      </c>
      <c r="MR2" s="19" t="s">
        <v>543</v>
      </c>
      <c r="MS2" s="19" t="s">
        <v>3</v>
      </c>
      <c r="MT2" s="19" t="s">
        <v>3</v>
      </c>
      <c r="MU2" s="19">
        <v>9.5</v>
      </c>
      <c r="MV2" s="19"/>
      <c r="MW2" s="19" t="s">
        <v>543</v>
      </c>
      <c r="MX2" s="19" t="s">
        <v>3</v>
      </c>
      <c r="MY2" s="19" t="s">
        <v>543</v>
      </c>
      <c r="MZ2" s="19" t="s">
        <v>543</v>
      </c>
      <c r="NA2" s="19" t="s">
        <v>558</v>
      </c>
      <c r="NB2" s="51">
        <v>2</v>
      </c>
      <c r="NC2" s="19"/>
      <c r="ND2" s="19"/>
      <c r="NE2" s="19"/>
      <c r="NF2" s="19"/>
      <c r="NG2" s="19"/>
      <c r="NH2" s="19"/>
      <c r="NI2" s="24"/>
      <c r="NJ2" s="24"/>
      <c r="NK2" s="19"/>
      <c r="NL2" s="23">
        <v>44694</v>
      </c>
      <c r="NM2" s="19">
        <v>1</v>
      </c>
      <c r="NN2" s="19" t="s">
        <v>3</v>
      </c>
      <c r="NO2" s="19" t="s">
        <v>543</v>
      </c>
      <c r="NP2" s="19" t="s">
        <v>543</v>
      </c>
      <c r="NQ2" s="19" t="s">
        <v>3</v>
      </c>
      <c r="NR2" s="19" t="s">
        <v>3</v>
      </c>
      <c r="NS2" s="19">
        <v>9.5</v>
      </c>
      <c r="NT2" s="19"/>
      <c r="NU2" s="19" t="s">
        <v>543</v>
      </c>
      <c r="NV2" s="19" t="s">
        <v>3</v>
      </c>
      <c r="NW2" s="19" t="s">
        <v>543</v>
      </c>
      <c r="NX2" s="19" t="s">
        <v>543</v>
      </c>
      <c r="NY2" s="19" t="s">
        <v>558</v>
      </c>
      <c r="NZ2" s="51">
        <v>2</v>
      </c>
      <c r="OA2" s="19"/>
      <c r="OB2" s="19"/>
      <c r="OC2" s="19"/>
      <c r="OD2" s="19"/>
      <c r="OE2" s="19"/>
      <c r="OF2" s="19"/>
      <c r="OG2" s="24"/>
      <c r="OH2" s="24"/>
      <c r="OI2" s="19"/>
      <c r="OJ2" s="23">
        <v>44697</v>
      </c>
      <c r="OK2" s="19">
        <v>1</v>
      </c>
      <c r="OL2" s="19" t="s">
        <v>543</v>
      </c>
      <c r="OM2" s="19" t="s">
        <v>543</v>
      </c>
      <c r="ON2" s="19" t="s">
        <v>543</v>
      </c>
      <c r="OO2" s="19" t="s">
        <v>3</v>
      </c>
      <c r="OP2" s="19" t="s">
        <v>3</v>
      </c>
      <c r="OQ2" s="19">
        <v>8</v>
      </c>
      <c r="OR2" s="19" t="s">
        <v>562</v>
      </c>
      <c r="OS2" s="19" t="s">
        <v>543</v>
      </c>
      <c r="OT2" s="19" t="s">
        <v>3</v>
      </c>
      <c r="OU2" s="19" t="s">
        <v>543</v>
      </c>
      <c r="OV2" s="19" t="s">
        <v>543</v>
      </c>
      <c r="OW2" s="19" t="s">
        <v>558</v>
      </c>
      <c r="OX2" s="51">
        <v>2</v>
      </c>
      <c r="OY2" s="19"/>
      <c r="OZ2" s="19"/>
      <c r="PA2" s="19"/>
      <c r="PB2" s="19"/>
      <c r="PC2" s="19"/>
      <c r="PD2" s="19"/>
      <c r="PE2" s="24"/>
      <c r="PF2" s="24"/>
      <c r="PG2" s="19"/>
      <c r="PH2" s="23">
        <v>44698</v>
      </c>
      <c r="PI2" s="19">
        <v>1</v>
      </c>
      <c r="PJ2" s="19" t="s">
        <v>3</v>
      </c>
      <c r="PK2" s="19" t="s">
        <v>543</v>
      </c>
      <c r="PL2" s="19" t="s">
        <v>543</v>
      </c>
      <c r="PM2" s="19" t="s">
        <v>543</v>
      </c>
      <c r="PN2" s="19" t="s">
        <v>3</v>
      </c>
      <c r="PO2" s="19">
        <v>8</v>
      </c>
      <c r="PP2" s="19" t="s">
        <v>557</v>
      </c>
      <c r="PQ2" s="19" t="s">
        <v>543</v>
      </c>
      <c r="PR2" s="19" t="s">
        <v>3</v>
      </c>
      <c r="PS2" s="19" t="s">
        <v>543</v>
      </c>
      <c r="PT2" s="19" t="s">
        <v>543</v>
      </c>
      <c r="PU2" s="19" t="s">
        <v>558</v>
      </c>
      <c r="PV2" s="51">
        <v>2</v>
      </c>
      <c r="PW2" s="19"/>
      <c r="PX2" s="19"/>
      <c r="PY2" s="19"/>
      <c r="PZ2" s="19"/>
      <c r="QA2" s="19"/>
      <c r="QB2" s="19"/>
      <c r="QC2" s="24"/>
      <c r="QD2" s="24"/>
      <c r="QE2" s="19"/>
      <c r="QF2" s="23">
        <v>44699</v>
      </c>
      <c r="QG2" s="19">
        <v>1</v>
      </c>
      <c r="QH2" s="19" t="s">
        <v>3</v>
      </c>
      <c r="QI2" s="19" t="s">
        <v>543</v>
      </c>
      <c r="QJ2" s="19" t="s">
        <v>3</v>
      </c>
      <c r="QK2" s="19" t="s">
        <v>543</v>
      </c>
      <c r="QL2" s="19" t="s">
        <v>3</v>
      </c>
      <c r="QM2" s="19">
        <v>8</v>
      </c>
      <c r="QN2" s="19" t="s">
        <v>557</v>
      </c>
      <c r="QO2" s="19" t="s">
        <v>543</v>
      </c>
      <c r="QP2" s="19" t="s">
        <v>3</v>
      </c>
      <c r="QQ2" s="19" t="s">
        <v>543</v>
      </c>
      <c r="QR2" s="19" t="s">
        <v>543</v>
      </c>
      <c r="QS2" s="19" t="s">
        <v>556</v>
      </c>
      <c r="QT2" s="51">
        <v>1</v>
      </c>
      <c r="QU2" s="19" t="s">
        <v>560</v>
      </c>
      <c r="QV2" s="19" t="s">
        <v>563</v>
      </c>
      <c r="QW2" s="19"/>
      <c r="QX2" s="19"/>
      <c r="QY2" s="19"/>
      <c r="QZ2" s="19"/>
      <c r="RA2" s="24"/>
      <c r="RB2" s="24"/>
      <c r="RC2" s="19"/>
      <c r="RD2" s="23">
        <v>44700</v>
      </c>
      <c r="RE2" s="19">
        <v>1</v>
      </c>
      <c r="RF2" s="19" t="s">
        <v>543</v>
      </c>
      <c r="RG2" s="19" t="s">
        <v>543</v>
      </c>
      <c r="RH2" s="19" t="s">
        <v>543</v>
      </c>
      <c r="RI2" s="19" t="s">
        <v>543</v>
      </c>
      <c r="RJ2" s="19" t="s">
        <v>3</v>
      </c>
      <c r="RK2" s="19">
        <v>8</v>
      </c>
      <c r="RL2" s="19" t="s">
        <v>557</v>
      </c>
      <c r="RM2" s="19" t="s">
        <v>543</v>
      </c>
      <c r="RN2" s="19" t="s">
        <v>3</v>
      </c>
      <c r="RO2" s="19" t="s">
        <v>543</v>
      </c>
      <c r="RP2" s="19" t="s">
        <v>543</v>
      </c>
      <c r="RQ2" s="19" t="s">
        <v>558</v>
      </c>
      <c r="RR2" s="51">
        <v>2</v>
      </c>
      <c r="RS2" s="19"/>
      <c r="RT2" s="19"/>
      <c r="RU2" s="19"/>
      <c r="RV2" s="19"/>
      <c r="RW2" s="19"/>
      <c r="RX2" s="19"/>
      <c r="RY2" s="24"/>
      <c r="RZ2" s="24"/>
      <c r="SA2" s="19"/>
      <c r="SB2" s="23">
        <v>44701</v>
      </c>
      <c r="SC2" s="19">
        <v>1</v>
      </c>
      <c r="SD2" s="19" t="s">
        <v>3</v>
      </c>
      <c r="SE2" s="19" t="s">
        <v>543</v>
      </c>
      <c r="SF2" s="19" t="s">
        <v>543</v>
      </c>
      <c r="SG2" s="19" t="s">
        <v>3</v>
      </c>
      <c r="SH2" s="19" t="s">
        <v>3</v>
      </c>
      <c r="SI2" s="19">
        <v>8</v>
      </c>
      <c r="SJ2" s="19" t="s">
        <v>564</v>
      </c>
      <c r="SK2" s="19" t="s">
        <v>543</v>
      </c>
      <c r="SL2" s="19" t="s">
        <v>3</v>
      </c>
      <c r="SM2" s="19" t="s">
        <v>543</v>
      </c>
      <c r="SN2" s="19" t="s">
        <v>3</v>
      </c>
      <c r="SO2" s="19" t="s">
        <v>556</v>
      </c>
      <c r="SP2" s="51">
        <v>1</v>
      </c>
      <c r="SQ2" s="19" t="s">
        <v>560</v>
      </c>
      <c r="SR2" s="19" t="s">
        <v>565</v>
      </c>
      <c r="SS2" s="19"/>
      <c r="ST2" s="19"/>
      <c r="SU2" s="19"/>
      <c r="SV2" s="19"/>
      <c r="SW2" s="24"/>
      <c r="SX2" s="24"/>
      <c r="SY2" s="19"/>
      <c r="SZ2" s="23">
        <v>44704</v>
      </c>
      <c r="TA2" s="19">
        <v>4</v>
      </c>
      <c r="TB2" s="19" t="s">
        <v>3</v>
      </c>
      <c r="TC2" s="19" t="s">
        <v>543</v>
      </c>
      <c r="TD2" s="19" t="s">
        <v>543</v>
      </c>
      <c r="TE2" s="19" t="s">
        <v>3</v>
      </c>
      <c r="TF2" s="19" t="s">
        <v>3</v>
      </c>
      <c r="TG2" s="19">
        <v>7.5</v>
      </c>
      <c r="TH2" s="19" t="s">
        <v>557</v>
      </c>
      <c r="TI2" s="19" t="s">
        <v>3</v>
      </c>
      <c r="TJ2" s="19" t="s">
        <v>3</v>
      </c>
      <c r="TK2" s="19" t="s">
        <v>543</v>
      </c>
      <c r="TL2" s="19" t="s">
        <v>3</v>
      </c>
      <c r="TM2" s="19" t="s">
        <v>566</v>
      </c>
      <c r="TN2" s="51">
        <v>1</v>
      </c>
      <c r="TO2" s="19" t="s">
        <v>560</v>
      </c>
      <c r="TP2" s="19" t="s">
        <v>567</v>
      </c>
      <c r="TQ2" s="19"/>
      <c r="TR2" s="19"/>
      <c r="TS2" s="19">
        <v>2</v>
      </c>
      <c r="TT2" s="19"/>
      <c r="TU2" s="24"/>
      <c r="TV2" s="24"/>
      <c r="TW2" s="19" t="s">
        <v>568</v>
      </c>
      <c r="TX2" s="23">
        <v>44705</v>
      </c>
      <c r="TY2" s="19">
        <v>4</v>
      </c>
      <c r="TZ2" s="19" t="s">
        <v>543</v>
      </c>
      <c r="UA2" s="19" t="s">
        <v>543</v>
      </c>
      <c r="UB2" s="19" t="s">
        <v>543</v>
      </c>
      <c r="UC2" s="19" t="s">
        <v>543</v>
      </c>
      <c r="UD2" s="19" t="s">
        <v>3</v>
      </c>
      <c r="UE2" s="19">
        <v>8.5</v>
      </c>
      <c r="UF2" s="19" t="s">
        <v>557</v>
      </c>
      <c r="UG2" s="19" t="s">
        <v>543</v>
      </c>
      <c r="UH2" s="19" t="s">
        <v>3</v>
      </c>
      <c r="UI2" s="19" t="s">
        <v>543</v>
      </c>
      <c r="UJ2" s="19" t="s">
        <v>3</v>
      </c>
      <c r="UK2" s="19" t="s">
        <v>566</v>
      </c>
      <c r="UL2" s="51">
        <v>1</v>
      </c>
      <c r="UM2" s="19" t="s">
        <v>560</v>
      </c>
      <c r="UN2" s="19" t="s">
        <v>569</v>
      </c>
      <c r="UO2" s="19"/>
      <c r="UP2" s="19"/>
      <c r="UQ2" s="19">
        <v>2</v>
      </c>
      <c r="UR2" s="19"/>
      <c r="US2" s="24"/>
      <c r="UT2" s="24"/>
      <c r="UU2" s="19"/>
      <c r="UV2" s="23">
        <v>44706</v>
      </c>
      <c r="UW2" s="19">
        <v>1</v>
      </c>
      <c r="UX2" s="19" t="s">
        <v>543</v>
      </c>
      <c r="UY2" s="19" t="s">
        <v>543</v>
      </c>
      <c r="UZ2" s="19" t="s">
        <v>543</v>
      </c>
      <c r="VA2" s="19" t="s">
        <v>543</v>
      </c>
      <c r="VB2" s="19" t="s">
        <v>3</v>
      </c>
      <c r="VC2" s="19">
        <v>8.5</v>
      </c>
      <c r="VD2" s="19" t="s">
        <v>557</v>
      </c>
      <c r="VE2" s="19" t="s">
        <v>543</v>
      </c>
      <c r="VF2" s="19" t="s">
        <v>3</v>
      </c>
      <c r="VG2" s="19" t="s">
        <v>543</v>
      </c>
      <c r="VH2" s="19" t="s">
        <v>543</v>
      </c>
      <c r="VI2" s="19" t="s">
        <v>556</v>
      </c>
      <c r="VJ2" s="51">
        <v>2</v>
      </c>
      <c r="VK2" s="19"/>
      <c r="VL2" s="19"/>
      <c r="VM2" s="19"/>
      <c r="VN2" s="19"/>
      <c r="VO2" s="19"/>
      <c r="VP2" s="19"/>
      <c r="VQ2" s="24"/>
      <c r="VR2" s="24"/>
      <c r="VS2" s="19"/>
      <c r="VT2" s="23">
        <v>44707</v>
      </c>
      <c r="VU2" s="19">
        <v>4</v>
      </c>
      <c r="VV2" s="19" t="s">
        <v>3</v>
      </c>
      <c r="VW2" s="19" t="s">
        <v>543</v>
      </c>
      <c r="VX2" s="19" t="s">
        <v>543</v>
      </c>
      <c r="VY2" s="19" t="s">
        <v>543</v>
      </c>
      <c r="VZ2" s="19" t="s">
        <v>3</v>
      </c>
      <c r="WA2" s="19">
        <v>8.5</v>
      </c>
      <c r="WB2" s="19" t="s">
        <v>557</v>
      </c>
      <c r="WC2" s="19" t="s">
        <v>543</v>
      </c>
      <c r="WD2" s="19" t="s">
        <v>3</v>
      </c>
      <c r="WE2" s="19" t="s">
        <v>543</v>
      </c>
      <c r="WF2" s="19" t="s">
        <v>3</v>
      </c>
      <c r="WG2" s="19" t="s">
        <v>566</v>
      </c>
      <c r="WH2" s="51">
        <v>1</v>
      </c>
      <c r="WI2" s="19" t="s">
        <v>560</v>
      </c>
      <c r="WJ2" s="19" t="s">
        <v>570</v>
      </c>
      <c r="WK2" s="19"/>
      <c r="WL2" s="19"/>
      <c r="WM2" s="19">
        <v>3</v>
      </c>
      <c r="WN2" s="19"/>
      <c r="WO2" s="24"/>
      <c r="WP2" s="24"/>
      <c r="WQ2" s="19"/>
      <c r="WR2" s="23">
        <v>44708</v>
      </c>
      <c r="WS2" s="19">
        <v>4</v>
      </c>
      <c r="WT2" s="19" t="s">
        <v>543</v>
      </c>
      <c r="WU2" s="19" t="s">
        <v>543</v>
      </c>
      <c r="WV2" s="19" t="s">
        <v>543</v>
      </c>
      <c r="WW2" s="19" t="s">
        <v>543</v>
      </c>
      <c r="WX2" s="19" t="s">
        <v>3</v>
      </c>
      <c r="WY2" s="19">
        <v>9</v>
      </c>
      <c r="WZ2" s="19" t="s">
        <v>557</v>
      </c>
      <c r="XA2" s="19" t="s">
        <v>543</v>
      </c>
      <c r="XB2" s="19" t="s">
        <v>3</v>
      </c>
      <c r="XC2" s="19" t="s">
        <v>543</v>
      </c>
      <c r="XD2" s="19" t="s">
        <v>543</v>
      </c>
      <c r="XE2" s="19" t="s">
        <v>558</v>
      </c>
      <c r="XF2" s="51">
        <v>1</v>
      </c>
      <c r="XG2" s="19" t="s">
        <v>560</v>
      </c>
      <c r="XH2" s="19" t="s">
        <v>571</v>
      </c>
      <c r="XI2" s="19"/>
      <c r="XJ2" s="19"/>
      <c r="XK2" s="19">
        <v>5</v>
      </c>
      <c r="XL2" s="19"/>
      <c r="XM2" s="24"/>
      <c r="XN2" s="24"/>
      <c r="XO2" s="19"/>
      <c r="XP2">
        <f t="shared" ref="XP2:XP18" si="1">COUNTIF(FE2, 4)+COUNTIF(GC2, 4)+COUNTIF(HA2,4)+COUNTIF(HY2,4)+COUNTIF(IW2, 4)+COUNTIF(JU2,4)+COUNTIF(KS2,4)+COUNTIF(LQ2,4)+COUNTIF(MO2,4)+COUNTIF(NM2,4)+COUNTIF(OK2,4)+COUNTIF(PI2,4)+COUNTIF(QG2,4)+COUNTIF(RE2,4)+COUNTIF(SC2,4)+COUNTIF(TA2,4)+COUNTIF(TY2,4)+COUNTIF(UW2,4)+COUNTIF(VU2,4)+COUNTIF(WS2, 4)</f>
        <v>4</v>
      </c>
      <c r="XQ2">
        <f t="shared" ref="XQ2:XQ18" si="2">COUNTIF(FE2, 2)+COUNTIF(GC2, 2)+COUNTIF(HA2,2)+COUNTIF(HY2,2)+COUNTIF(IW2, 2)+COUNTIF(JU2,2)+COUNTIF(KS2,2)+COUNTIF(LQ2,2)+COUNTIF(MO2,2)+COUNTIF(NM2,2)+COUNTIF(OK2,2)+COUNTIF(PI2,2)+COUNTIF(QG2,2)+COUNTIF(RE2,2)+COUNTIF(SC2,2)+COUNTIF(TA2,2)+COUNTIF(TY2,2)+COUNTIF(UW2,2)+COUNTIF(VU2,2)+COUNTIF(WS2, 2)</f>
        <v>0</v>
      </c>
      <c r="XR2">
        <f t="shared" ref="XR2:XR18" si="3">COUNTIF(FE2, 3)+COUNTIF(GC2, 3)+COUNTIF(HA2,3)+COUNTIF(HY2,3)+COUNTIF(IW2, 3)+COUNTIF(JU2,3)+COUNTIF(KS2,3)+COUNTIF(LQ2,3)+COUNTIF(MO2,3)+COUNTIF(NM2,3)+COUNTIF(OK2,3)+COUNTIF(PI2,3)+COUNTIF(QG2,3)+COUNTIF(RE2,3)+COUNTIF(SC2,3)+COUNTIF(TA2,3)+COUNTIF(TY2,3)+COUNTIF(UW2,3)+COUNTIF(VU2,3)+COUNTIF(WS2, 3)</f>
        <v>0</v>
      </c>
      <c r="XS2">
        <f>SUM(XQ2:XR2)</f>
        <v>0</v>
      </c>
      <c r="XT2">
        <f t="shared" ref="XT2:XT18" si="4">COUNTIF(FE2, 1)+COUNTIF(GC2, 1)+COUNTIF(HA2,1)+COUNTIF(HY2,1)+COUNTIF(IW2, 1)+COUNTIF(JU2,1)+COUNTIF(KS2,1)+COUNTIF(LQ2,1)+COUNTIF(MO2,1)+COUNTIF(NM2,1)+COUNTIF(OK2,1)+COUNTIF(PI2,1)+COUNTIF(QG2,1)+COUNTIF(RE2,1)+COUNTIF(SC2,1)+COUNTIF(TA2,1)+COUNTIF(TY2,1)+COUNTIF(UW2,1)+COUNTIF(VU2,1)+COUNTIF(WS2, 1)</f>
        <v>16</v>
      </c>
      <c r="XU2">
        <f t="shared" ref="XU2:XU21" si="5">SUM(XP2,XQ2,XR2,XT2)</f>
        <v>20</v>
      </c>
      <c r="XV2">
        <f>1-(XT2/XU2)</f>
        <v>0.19999999999999996</v>
      </c>
      <c r="XW2">
        <f>(1-(XU2-XP2)/XU2)</f>
        <v>0.19999999999999996</v>
      </c>
      <c r="XX2">
        <v>7</v>
      </c>
      <c r="XY2">
        <f>XX2/XU2</f>
        <v>0.35</v>
      </c>
      <c r="XZ2" s="47">
        <f>3/XX2</f>
        <v>0.42857142857142855</v>
      </c>
      <c r="YA2">
        <v>1</v>
      </c>
      <c r="YB2">
        <v>0</v>
      </c>
      <c r="YC2">
        <v>0</v>
      </c>
      <c r="YD2">
        <v>0</v>
      </c>
      <c r="YE2">
        <v>2</v>
      </c>
      <c r="YF2">
        <v>1</v>
      </c>
      <c r="YG2">
        <v>0</v>
      </c>
      <c r="YH2">
        <v>0</v>
      </c>
      <c r="YI2">
        <v>0</v>
      </c>
      <c r="YJ2">
        <v>1</v>
      </c>
      <c r="YK2">
        <v>0</v>
      </c>
      <c r="YL2">
        <v>0</v>
      </c>
      <c r="YM2">
        <v>0</v>
      </c>
      <c r="YN2">
        <v>0</v>
      </c>
      <c r="YO2">
        <v>0</v>
      </c>
      <c r="YP2">
        <v>0</v>
      </c>
      <c r="YQ2">
        <v>0</v>
      </c>
      <c r="YR2">
        <v>0</v>
      </c>
      <c r="YS2">
        <v>0</v>
      </c>
      <c r="YT2">
        <v>0</v>
      </c>
      <c r="YU2">
        <v>0</v>
      </c>
      <c r="YV2">
        <v>0</v>
      </c>
      <c r="YW2">
        <v>0</v>
      </c>
      <c r="YX2">
        <v>0</v>
      </c>
      <c r="YY2">
        <v>0</v>
      </c>
      <c r="YZ2">
        <v>0</v>
      </c>
      <c r="ZA2">
        <v>0</v>
      </c>
      <c r="ZB2">
        <v>0</v>
      </c>
      <c r="ZC2">
        <v>0</v>
      </c>
    </row>
    <row r="3" spans="1:679" ht="128">
      <c r="A3" s="18">
        <v>113</v>
      </c>
      <c r="B3" s="19" t="s">
        <v>534</v>
      </c>
      <c r="C3" s="19" t="s">
        <v>3</v>
      </c>
      <c r="D3" s="20"/>
      <c r="E3" s="20"/>
      <c r="F3" s="19">
        <v>31</v>
      </c>
      <c r="G3" s="19" t="s">
        <v>535</v>
      </c>
      <c r="H3" s="19"/>
      <c r="I3" s="19" t="s">
        <v>535</v>
      </c>
      <c r="J3" s="19" t="s">
        <v>537</v>
      </c>
      <c r="K3" s="19">
        <v>22</v>
      </c>
      <c r="L3" s="19">
        <v>2012</v>
      </c>
      <c r="M3" s="19"/>
      <c r="N3" s="19" t="s">
        <v>572</v>
      </c>
      <c r="O3" s="19" t="s">
        <v>573</v>
      </c>
      <c r="P3" s="19"/>
      <c r="Q3" s="19"/>
      <c r="R3" s="19" t="s">
        <v>574</v>
      </c>
      <c r="S3" s="19"/>
      <c r="T3" s="19" t="s">
        <v>541</v>
      </c>
      <c r="U3" s="19" t="s">
        <v>575</v>
      </c>
      <c r="V3" s="19" t="s">
        <v>3</v>
      </c>
      <c r="W3" s="19">
        <v>4</v>
      </c>
      <c r="X3" s="19" t="s">
        <v>3</v>
      </c>
      <c r="Y3" s="19">
        <v>1</v>
      </c>
      <c r="Z3" s="19">
        <v>2</v>
      </c>
      <c r="AA3" s="19" t="s">
        <v>543</v>
      </c>
      <c r="AB3" s="19"/>
      <c r="AC3" s="19" t="s">
        <v>544</v>
      </c>
      <c r="AD3" s="19"/>
      <c r="AE3" s="19"/>
      <c r="AF3" s="19" t="s">
        <v>545</v>
      </c>
      <c r="AG3" s="19"/>
      <c r="AH3" s="19" t="s">
        <v>3</v>
      </c>
      <c r="AI3" s="19" t="s">
        <v>3</v>
      </c>
      <c r="AJ3" s="19" t="s">
        <v>576</v>
      </c>
      <c r="AK3" s="19"/>
      <c r="AL3" s="19"/>
      <c r="AM3" s="19"/>
      <c r="AN3" s="19" t="s">
        <v>577</v>
      </c>
      <c r="AO3" s="19" t="s">
        <v>578</v>
      </c>
      <c r="AP3" s="19" t="s">
        <v>579</v>
      </c>
      <c r="AQ3" s="19" t="s">
        <v>552</v>
      </c>
      <c r="AR3" s="19" t="s">
        <v>552</v>
      </c>
      <c r="AS3" s="19" t="s">
        <v>552</v>
      </c>
      <c r="AT3" s="19" t="s">
        <v>580</v>
      </c>
      <c r="AU3" s="19" t="s">
        <v>581</v>
      </c>
      <c r="AV3" s="19" t="s">
        <v>582</v>
      </c>
      <c r="AW3" s="1">
        <v>1</v>
      </c>
      <c r="AX3" s="1">
        <v>1</v>
      </c>
      <c r="AY3" s="1">
        <v>0</v>
      </c>
      <c r="AZ3" s="19">
        <f t="shared" si="0"/>
        <v>1</v>
      </c>
      <c r="BA3" s="19">
        <v>20</v>
      </c>
      <c r="BB3" s="19">
        <f t="shared" ref="BB3:BB21" si="6">(AW3/BA3)</f>
        <v>0.05</v>
      </c>
      <c r="BC3" s="19">
        <f t="shared" ref="BC3:BC21" si="7">(AW3+AZ3)/BA3</f>
        <v>0.1</v>
      </c>
      <c r="BD3" s="19">
        <v>0</v>
      </c>
      <c r="BE3" s="2">
        <v>0</v>
      </c>
      <c r="BF3" s="2">
        <v>0</v>
      </c>
      <c r="BG3" s="2">
        <v>1</v>
      </c>
      <c r="BH3" s="2">
        <v>1</v>
      </c>
      <c r="BI3" s="2">
        <v>0</v>
      </c>
      <c r="BJ3" s="2">
        <v>0</v>
      </c>
      <c r="BK3" s="2">
        <v>0</v>
      </c>
      <c r="BL3" s="2">
        <v>0</v>
      </c>
      <c r="BM3" s="2">
        <v>0</v>
      </c>
      <c r="BN3" s="2">
        <v>0</v>
      </c>
      <c r="BO3" s="2">
        <v>0</v>
      </c>
      <c r="BP3" s="2">
        <v>0</v>
      </c>
      <c r="BQ3" s="2">
        <v>0</v>
      </c>
      <c r="BR3" s="2">
        <v>0</v>
      </c>
      <c r="BS3" s="2">
        <v>0</v>
      </c>
      <c r="BT3" s="2">
        <v>0</v>
      </c>
      <c r="BU3" s="2">
        <v>0</v>
      </c>
      <c r="BV3" s="2">
        <v>0</v>
      </c>
      <c r="BW3" s="2">
        <v>0</v>
      </c>
      <c r="BX3" s="2">
        <v>0</v>
      </c>
      <c r="BY3" s="94">
        <v>0</v>
      </c>
      <c r="BZ3" s="94">
        <v>0</v>
      </c>
      <c r="CA3" s="2">
        <v>0</v>
      </c>
      <c r="CB3" s="2">
        <v>0</v>
      </c>
      <c r="CC3" s="2">
        <v>0</v>
      </c>
      <c r="CD3" s="2">
        <v>0</v>
      </c>
      <c r="CE3" s="2"/>
      <c r="CF3" s="2"/>
      <c r="CG3" s="2"/>
      <c r="CH3" s="2"/>
      <c r="CI3" s="19">
        <v>15</v>
      </c>
      <c r="CJ3" s="19">
        <v>72</v>
      </c>
      <c r="CK3" s="19">
        <v>74</v>
      </c>
      <c r="CL3" s="19">
        <v>75</v>
      </c>
      <c r="CM3" s="19">
        <v>89</v>
      </c>
      <c r="CN3" s="19">
        <v>75</v>
      </c>
      <c r="CO3" s="19">
        <v>15</v>
      </c>
      <c r="CP3" s="19">
        <v>66</v>
      </c>
      <c r="CQ3" s="19">
        <v>8</v>
      </c>
      <c r="CR3" s="19">
        <v>69</v>
      </c>
      <c r="CS3" s="22">
        <v>8</v>
      </c>
      <c r="CT3" s="22">
        <v>59</v>
      </c>
      <c r="CU3" s="22">
        <v>194</v>
      </c>
      <c r="CV3" s="22">
        <v>67</v>
      </c>
      <c r="CW3" s="22">
        <v>18</v>
      </c>
      <c r="CX3" s="22">
        <v>60</v>
      </c>
      <c r="CY3" s="22">
        <v>12</v>
      </c>
      <c r="CZ3" s="22">
        <v>63</v>
      </c>
      <c r="DA3" s="22">
        <v>13</v>
      </c>
      <c r="DB3" s="22">
        <v>68</v>
      </c>
      <c r="DC3" s="22">
        <v>191</v>
      </c>
      <c r="DD3" s="22">
        <v>66</v>
      </c>
      <c r="DE3" s="22">
        <v>12</v>
      </c>
      <c r="DF3" s="22">
        <v>63</v>
      </c>
      <c r="DG3" s="22">
        <v>14</v>
      </c>
      <c r="DH3" s="22">
        <v>74</v>
      </c>
      <c r="DI3" s="22">
        <v>11</v>
      </c>
      <c r="DJ3" s="22">
        <v>65</v>
      </c>
      <c r="DK3" s="22">
        <v>400</v>
      </c>
      <c r="DL3" s="22">
        <v>73</v>
      </c>
      <c r="DM3" s="22">
        <v>9</v>
      </c>
      <c r="DN3" s="22">
        <v>36</v>
      </c>
      <c r="DO3" s="22">
        <v>17</v>
      </c>
      <c r="DP3" s="22">
        <v>43</v>
      </c>
      <c r="DQ3" s="22">
        <v>6</v>
      </c>
      <c r="DR3" s="22">
        <v>36</v>
      </c>
      <c r="DS3" s="22">
        <v>16</v>
      </c>
      <c r="DT3" s="22">
        <v>34</v>
      </c>
      <c r="DU3" s="22">
        <v>13</v>
      </c>
      <c r="DV3" s="22">
        <v>39</v>
      </c>
      <c r="DW3" s="22">
        <v>188</v>
      </c>
      <c r="DX3" s="22">
        <v>36</v>
      </c>
      <c r="DY3" s="22">
        <v>12</v>
      </c>
      <c r="DZ3" s="22">
        <v>66</v>
      </c>
      <c r="EA3" s="22">
        <v>7</v>
      </c>
      <c r="EB3" s="22">
        <v>66</v>
      </c>
      <c r="EC3" s="22">
        <v>25</v>
      </c>
      <c r="ED3" s="22">
        <v>70</v>
      </c>
      <c r="EE3" s="22">
        <v>12</v>
      </c>
      <c r="EF3" s="22">
        <v>61</v>
      </c>
      <c r="EG3" s="22">
        <v>33</v>
      </c>
      <c r="EH3" s="22">
        <v>63</v>
      </c>
      <c r="EI3" s="22">
        <v>8</v>
      </c>
      <c r="EJ3" s="22">
        <v>61</v>
      </c>
      <c r="EK3" s="22">
        <v>10</v>
      </c>
      <c r="EL3" s="22">
        <v>38</v>
      </c>
      <c r="EM3" s="22" t="s">
        <v>1</v>
      </c>
      <c r="EN3" s="22" t="s">
        <v>1</v>
      </c>
      <c r="EO3" s="22"/>
      <c r="EP3" s="22"/>
      <c r="EQ3" s="22"/>
      <c r="ER3" s="22"/>
      <c r="ES3" s="22"/>
      <c r="ET3" s="22"/>
      <c r="EU3" s="22"/>
      <c r="EV3" s="22"/>
      <c r="EW3" s="22"/>
      <c r="EX3" s="22"/>
      <c r="EY3" s="22"/>
      <c r="EZ3" s="22"/>
      <c r="FA3" s="22"/>
      <c r="FB3" s="19">
        <v>19</v>
      </c>
      <c r="FC3" s="19">
        <v>15</v>
      </c>
      <c r="FD3" s="23">
        <v>44686</v>
      </c>
      <c r="FE3" s="19">
        <v>1</v>
      </c>
      <c r="FF3" s="19" t="s">
        <v>543</v>
      </c>
      <c r="FG3" s="19" t="s">
        <v>3</v>
      </c>
      <c r="FH3" s="19" t="s">
        <v>543</v>
      </c>
      <c r="FI3" s="19" t="s">
        <v>543</v>
      </c>
      <c r="FJ3" s="19" t="s">
        <v>543</v>
      </c>
      <c r="FK3" s="19">
        <v>10</v>
      </c>
      <c r="FL3" s="19"/>
      <c r="FM3" s="19" t="s">
        <v>543</v>
      </c>
      <c r="FN3" s="19" t="s">
        <v>543</v>
      </c>
      <c r="FO3" s="19" t="s">
        <v>543</v>
      </c>
      <c r="FP3" s="19" t="s">
        <v>543</v>
      </c>
      <c r="FQ3" s="19" t="s">
        <v>556</v>
      </c>
      <c r="FR3" s="51">
        <v>2</v>
      </c>
      <c r="FS3" s="19"/>
      <c r="FT3" s="19"/>
      <c r="FU3" s="19"/>
      <c r="FV3" s="19"/>
      <c r="FW3" s="19"/>
      <c r="FX3" s="19"/>
      <c r="FY3" s="19"/>
      <c r="FZ3" s="19"/>
      <c r="GA3" s="19"/>
      <c r="GB3" s="23">
        <v>44687</v>
      </c>
      <c r="GC3" s="19">
        <v>1</v>
      </c>
      <c r="GD3" s="19" t="s">
        <v>543</v>
      </c>
      <c r="GE3" s="19" t="s">
        <v>543</v>
      </c>
      <c r="GF3" s="19" t="s">
        <v>543</v>
      </c>
      <c r="GG3" s="19" t="s">
        <v>3</v>
      </c>
      <c r="GH3" s="19" t="s">
        <v>543</v>
      </c>
      <c r="GI3" s="19">
        <v>9</v>
      </c>
      <c r="GJ3" s="19"/>
      <c r="GK3" s="19" t="s">
        <v>543</v>
      </c>
      <c r="GL3" s="19" t="s">
        <v>543</v>
      </c>
      <c r="GM3" s="19" t="s">
        <v>543</v>
      </c>
      <c r="GN3" s="19" t="s">
        <v>543</v>
      </c>
      <c r="GO3" s="19" t="s">
        <v>556</v>
      </c>
      <c r="GP3" s="51">
        <v>2</v>
      </c>
      <c r="GQ3" s="19"/>
      <c r="GR3" s="19"/>
      <c r="GS3" s="19"/>
      <c r="GT3" s="19"/>
      <c r="GU3" s="19"/>
      <c r="GV3" s="19"/>
      <c r="GW3" s="24"/>
      <c r="GX3" s="24"/>
      <c r="GY3" s="19"/>
      <c r="GZ3" s="23">
        <v>44690</v>
      </c>
      <c r="HA3" s="19">
        <v>1</v>
      </c>
      <c r="HB3" s="19" t="s">
        <v>543</v>
      </c>
      <c r="HC3" s="19" t="s">
        <v>543</v>
      </c>
      <c r="HD3" s="19" t="s">
        <v>543</v>
      </c>
      <c r="HE3" s="19" t="s">
        <v>543</v>
      </c>
      <c r="HF3" s="19" t="s">
        <v>3</v>
      </c>
      <c r="HG3" s="19">
        <v>10</v>
      </c>
      <c r="HH3" s="19" t="s">
        <v>557</v>
      </c>
      <c r="HI3" s="19" t="s">
        <v>543</v>
      </c>
      <c r="HJ3" s="19" t="s">
        <v>543</v>
      </c>
      <c r="HK3" s="19" t="s">
        <v>543</v>
      </c>
      <c r="HL3" s="19" t="s">
        <v>543</v>
      </c>
      <c r="HM3" s="19" t="s">
        <v>556</v>
      </c>
      <c r="HN3" s="51">
        <v>2</v>
      </c>
      <c r="HO3" s="19"/>
      <c r="HP3" s="19"/>
      <c r="HQ3" s="19"/>
      <c r="HR3" s="19"/>
      <c r="HS3" s="19"/>
      <c r="HT3" s="19"/>
      <c r="HU3" s="24"/>
      <c r="HV3" s="24"/>
      <c r="HW3" s="19"/>
      <c r="HX3" s="23">
        <v>44691</v>
      </c>
      <c r="HY3" s="19">
        <v>1</v>
      </c>
      <c r="HZ3" s="19" t="s">
        <v>543</v>
      </c>
      <c r="IA3" s="19" t="s">
        <v>543</v>
      </c>
      <c r="IB3" s="19" t="s">
        <v>543</v>
      </c>
      <c r="IC3" s="19" t="s">
        <v>3</v>
      </c>
      <c r="ID3" s="19" t="s">
        <v>543</v>
      </c>
      <c r="IE3" s="19">
        <v>9</v>
      </c>
      <c r="IF3" s="19"/>
      <c r="IG3" s="19" t="s">
        <v>543</v>
      </c>
      <c r="IH3" s="19" t="s">
        <v>543</v>
      </c>
      <c r="II3" s="19" t="s">
        <v>543</v>
      </c>
      <c r="IJ3" s="19" t="s">
        <v>543</v>
      </c>
      <c r="IK3" s="19" t="s">
        <v>556</v>
      </c>
      <c r="IL3" s="51">
        <v>2</v>
      </c>
      <c r="IM3" s="19"/>
      <c r="IN3" s="19"/>
      <c r="IO3" s="19"/>
      <c r="IP3" s="19"/>
      <c r="IQ3" s="19"/>
      <c r="IR3" s="19"/>
      <c r="IS3" s="24"/>
      <c r="IT3" s="24"/>
      <c r="IU3" s="19"/>
      <c r="IV3" s="23">
        <v>44692</v>
      </c>
      <c r="IW3" s="19">
        <v>1</v>
      </c>
      <c r="IX3" s="19" t="s">
        <v>543</v>
      </c>
      <c r="IY3" s="19" t="s">
        <v>543</v>
      </c>
      <c r="IZ3" s="19" t="s">
        <v>543</v>
      </c>
      <c r="JA3" s="19" t="s">
        <v>3</v>
      </c>
      <c r="JB3" s="19" t="s">
        <v>3</v>
      </c>
      <c r="JC3" s="19">
        <v>9</v>
      </c>
      <c r="JD3" s="19"/>
      <c r="JE3" s="19" t="s">
        <v>543</v>
      </c>
      <c r="JF3" s="19" t="s">
        <v>543</v>
      </c>
      <c r="JG3" s="19" t="s">
        <v>543</v>
      </c>
      <c r="JH3" s="19" t="s">
        <v>543</v>
      </c>
      <c r="JI3" s="19" t="s">
        <v>556</v>
      </c>
      <c r="JJ3" s="51">
        <v>2</v>
      </c>
      <c r="JK3" s="19"/>
      <c r="JL3" s="19"/>
      <c r="JM3" s="19"/>
      <c r="JN3" s="19"/>
      <c r="JO3" s="19"/>
      <c r="JP3" s="19"/>
      <c r="JQ3" s="24"/>
      <c r="JR3" s="24"/>
      <c r="JS3" s="19"/>
      <c r="JT3" s="23">
        <v>44693</v>
      </c>
      <c r="JU3" s="19">
        <v>1</v>
      </c>
      <c r="JV3" s="19" t="s">
        <v>543</v>
      </c>
      <c r="JW3" s="19" t="s">
        <v>3</v>
      </c>
      <c r="JX3" s="19" t="s">
        <v>543</v>
      </c>
      <c r="JY3" s="19" t="s">
        <v>3</v>
      </c>
      <c r="JZ3" s="19" t="s">
        <v>543</v>
      </c>
      <c r="KA3" s="19">
        <v>9</v>
      </c>
      <c r="KB3" s="19"/>
      <c r="KC3" s="19" t="s">
        <v>543</v>
      </c>
      <c r="KD3" s="19" t="s">
        <v>543</v>
      </c>
      <c r="KE3" s="19" t="s">
        <v>543</v>
      </c>
      <c r="KF3" s="19" t="s">
        <v>543</v>
      </c>
      <c r="KG3" s="19" t="s">
        <v>556</v>
      </c>
      <c r="KH3" s="51">
        <v>2</v>
      </c>
      <c r="KI3" s="19"/>
      <c r="KJ3" s="19"/>
      <c r="KK3" s="19"/>
      <c r="KL3" s="19"/>
      <c r="KM3" s="19"/>
      <c r="KN3" s="19"/>
      <c r="KO3" s="24"/>
      <c r="KP3" s="24"/>
      <c r="KQ3" s="19"/>
      <c r="KR3" s="23">
        <v>44694</v>
      </c>
      <c r="KS3" s="19">
        <v>1</v>
      </c>
      <c r="KT3" s="19" t="s">
        <v>543</v>
      </c>
      <c r="KU3" s="19" t="s">
        <v>3</v>
      </c>
      <c r="KV3" s="19" t="s">
        <v>543</v>
      </c>
      <c r="KW3" s="19" t="s">
        <v>543</v>
      </c>
      <c r="KX3" s="19" t="s">
        <v>543</v>
      </c>
      <c r="KY3" s="19">
        <v>9</v>
      </c>
      <c r="KZ3" s="19"/>
      <c r="LA3" s="19" t="s">
        <v>543</v>
      </c>
      <c r="LB3" s="19" t="s">
        <v>543</v>
      </c>
      <c r="LC3" s="19" t="s">
        <v>543</v>
      </c>
      <c r="LD3" s="19" t="s">
        <v>543</v>
      </c>
      <c r="LE3" s="19" t="s">
        <v>556</v>
      </c>
      <c r="LF3" s="51">
        <v>2</v>
      </c>
      <c r="LG3" s="19"/>
      <c r="LH3" s="19"/>
      <c r="LI3" s="19"/>
      <c r="LJ3" s="19"/>
      <c r="LK3" s="19"/>
      <c r="LL3" s="19"/>
      <c r="LM3" s="24"/>
      <c r="LN3" s="24"/>
      <c r="LO3" s="19"/>
      <c r="LP3" s="23">
        <v>44697</v>
      </c>
      <c r="LQ3" s="19">
        <v>1</v>
      </c>
      <c r="LR3" s="19" t="s">
        <v>543</v>
      </c>
      <c r="LS3" s="19" t="s">
        <v>543</v>
      </c>
      <c r="LT3" s="19" t="s">
        <v>543</v>
      </c>
      <c r="LU3" s="19" t="s">
        <v>3</v>
      </c>
      <c r="LV3" s="19" t="s">
        <v>3</v>
      </c>
      <c r="LW3" s="19">
        <v>9</v>
      </c>
      <c r="LX3" s="19"/>
      <c r="LY3" s="19" t="s">
        <v>543</v>
      </c>
      <c r="LZ3" s="19" t="s">
        <v>543</v>
      </c>
      <c r="MA3" s="19" t="s">
        <v>543</v>
      </c>
      <c r="MB3" s="19" t="s">
        <v>543</v>
      </c>
      <c r="MC3" s="19" t="s">
        <v>556</v>
      </c>
      <c r="MD3" s="51">
        <v>1</v>
      </c>
      <c r="ME3" s="19" t="s">
        <v>560</v>
      </c>
      <c r="MF3" s="19" t="s">
        <v>583</v>
      </c>
      <c r="MG3" s="19"/>
      <c r="MH3" s="19"/>
      <c r="MI3" s="19"/>
      <c r="MJ3" s="19"/>
      <c r="MK3" s="24"/>
      <c r="ML3" s="24"/>
      <c r="MM3" s="19"/>
      <c r="MN3" s="23">
        <v>44698</v>
      </c>
      <c r="MO3" s="19">
        <v>1</v>
      </c>
      <c r="MP3" s="19" t="s">
        <v>543</v>
      </c>
      <c r="MQ3" s="19" t="s">
        <v>3</v>
      </c>
      <c r="MR3" s="19" t="s">
        <v>543</v>
      </c>
      <c r="MS3" s="19" t="s">
        <v>543</v>
      </c>
      <c r="MT3" s="19" t="s">
        <v>543</v>
      </c>
      <c r="MU3" s="19">
        <v>9</v>
      </c>
      <c r="MV3" s="19"/>
      <c r="MW3" s="19" t="s">
        <v>543</v>
      </c>
      <c r="MX3" s="19" t="s">
        <v>543</v>
      </c>
      <c r="MY3" s="19" t="s">
        <v>543</v>
      </c>
      <c r="MZ3" s="19" t="s">
        <v>3</v>
      </c>
      <c r="NA3" s="19" t="s">
        <v>584</v>
      </c>
      <c r="NB3" s="51">
        <v>1</v>
      </c>
      <c r="NC3" s="19" t="s">
        <v>560</v>
      </c>
      <c r="ND3" s="19" t="s">
        <v>585</v>
      </c>
      <c r="NE3" s="19"/>
      <c r="NF3" s="19"/>
      <c r="NG3" s="19"/>
      <c r="NH3" s="19"/>
      <c r="NI3" s="24"/>
      <c r="NJ3" s="24"/>
      <c r="NK3" s="19"/>
      <c r="NL3" s="23">
        <v>44699</v>
      </c>
      <c r="NM3" s="19">
        <v>1</v>
      </c>
      <c r="NN3" s="19" t="s">
        <v>3</v>
      </c>
      <c r="NO3" s="19" t="s">
        <v>543</v>
      </c>
      <c r="NP3" s="19" t="s">
        <v>543</v>
      </c>
      <c r="NQ3" s="19" t="s">
        <v>3</v>
      </c>
      <c r="NR3" s="19" t="s">
        <v>543</v>
      </c>
      <c r="NS3" s="19">
        <v>9</v>
      </c>
      <c r="NT3" s="19"/>
      <c r="NU3" s="19" t="s">
        <v>543</v>
      </c>
      <c r="NV3" s="19" t="s">
        <v>543</v>
      </c>
      <c r="NW3" s="19" t="s">
        <v>543</v>
      </c>
      <c r="NX3" s="19" t="s">
        <v>543</v>
      </c>
      <c r="NY3" s="19" t="s">
        <v>556</v>
      </c>
      <c r="NZ3" s="51">
        <v>1</v>
      </c>
      <c r="OA3" s="19" t="s">
        <v>560</v>
      </c>
      <c r="OB3" s="19" t="s">
        <v>586</v>
      </c>
      <c r="OC3" s="19"/>
      <c r="OD3" s="19"/>
      <c r="OE3" s="19"/>
      <c r="OF3" s="19"/>
      <c r="OG3" s="24"/>
      <c r="OH3" s="24"/>
      <c r="OI3" s="19"/>
      <c r="OJ3" s="23">
        <v>44700</v>
      </c>
      <c r="OK3" s="19">
        <v>1</v>
      </c>
      <c r="OL3" s="19" t="s">
        <v>543</v>
      </c>
      <c r="OM3" s="19" t="s">
        <v>543</v>
      </c>
      <c r="ON3" s="19" t="s">
        <v>543</v>
      </c>
      <c r="OO3" s="19" t="s">
        <v>543</v>
      </c>
      <c r="OP3" s="19" t="s">
        <v>543</v>
      </c>
      <c r="OQ3" s="19">
        <v>9</v>
      </c>
      <c r="OR3" s="19"/>
      <c r="OS3" s="19" t="s">
        <v>543</v>
      </c>
      <c r="OT3" s="19" t="s">
        <v>543</v>
      </c>
      <c r="OU3" s="19" t="s">
        <v>543</v>
      </c>
      <c r="OV3" s="19" t="s">
        <v>543</v>
      </c>
      <c r="OW3" s="19" t="s">
        <v>556</v>
      </c>
      <c r="OX3" s="51">
        <v>2</v>
      </c>
      <c r="OY3" s="19"/>
      <c r="OZ3" s="19"/>
      <c r="PA3" s="19"/>
      <c r="PB3" s="19"/>
      <c r="PC3" s="19"/>
      <c r="PD3" s="19"/>
      <c r="PE3" s="24"/>
      <c r="PF3" s="24"/>
      <c r="PG3" s="19"/>
      <c r="PH3" s="23">
        <v>44701</v>
      </c>
      <c r="PI3" s="19">
        <v>1</v>
      </c>
      <c r="PJ3" s="19" t="s">
        <v>543</v>
      </c>
      <c r="PK3" s="19" t="s">
        <v>543</v>
      </c>
      <c r="PL3" s="19" t="s">
        <v>543</v>
      </c>
      <c r="PM3" s="19" t="s">
        <v>543</v>
      </c>
      <c r="PN3" s="19" t="s">
        <v>543</v>
      </c>
      <c r="PO3" s="19">
        <v>9</v>
      </c>
      <c r="PP3" s="19"/>
      <c r="PQ3" s="19" t="s">
        <v>543</v>
      </c>
      <c r="PR3" s="19" t="s">
        <v>543</v>
      </c>
      <c r="PS3" s="19" t="s">
        <v>543</v>
      </c>
      <c r="PT3" s="19" t="s">
        <v>543</v>
      </c>
      <c r="PU3" s="19" t="s">
        <v>556</v>
      </c>
      <c r="PV3" s="51">
        <v>2</v>
      </c>
      <c r="PW3" s="19"/>
      <c r="PX3" s="19"/>
      <c r="PY3" s="19"/>
      <c r="PZ3" s="19"/>
      <c r="QA3" s="19"/>
      <c r="QB3" s="19"/>
      <c r="QC3" s="24"/>
      <c r="QD3" s="24"/>
      <c r="QE3" s="19"/>
      <c r="QF3" s="23">
        <v>44704</v>
      </c>
      <c r="QG3" s="19">
        <v>1</v>
      </c>
      <c r="QH3" s="19" t="s">
        <v>543</v>
      </c>
      <c r="QI3" s="19" t="s">
        <v>543</v>
      </c>
      <c r="QJ3" s="19" t="s">
        <v>543</v>
      </c>
      <c r="QK3" s="19" t="s">
        <v>3</v>
      </c>
      <c r="QL3" s="19" t="s">
        <v>3</v>
      </c>
      <c r="QM3" s="19">
        <v>9</v>
      </c>
      <c r="QN3" s="19"/>
      <c r="QO3" s="19" t="s">
        <v>543</v>
      </c>
      <c r="QP3" s="19" t="s">
        <v>543</v>
      </c>
      <c r="QQ3" s="19" t="s">
        <v>543</v>
      </c>
      <c r="QR3" s="19" t="s">
        <v>543</v>
      </c>
      <c r="QS3" s="19" t="s">
        <v>556</v>
      </c>
      <c r="QT3" s="51">
        <v>2</v>
      </c>
      <c r="QU3" s="19"/>
      <c r="QV3" s="19"/>
      <c r="QW3" s="19"/>
      <c r="QX3" s="19"/>
      <c r="QY3" s="19"/>
      <c r="QZ3" s="19"/>
      <c r="RA3" s="24"/>
      <c r="RB3" s="24"/>
      <c r="RC3" s="19"/>
      <c r="RD3" s="23">
        <v>44705</v>
      </c>
      <c r="RE3" s="19">
        <v>1</v>
      </c>
      <c r="RF3" s="19" t="s">
        <v>543</v>
      </c>
      <c r="RG3" s="19" t="s">
        <v>543</v>
      </c>
      <c r="RH3" s="19" t="s">
        <v>543</v>
      </c>
      <c r="RI3" s="19" t="s">
        <v>3</v>
      </c>
      <c r="RJ3" s="19" t="s">
        <v>3</v>
      </c>
      <c r="RK3" s="19">
        <v>9</v>
      </c>
      <c r="RL3" s="19"/>
      <c r="RM3" s="19" t="s">
        <v>543</v>
      </c>
      <c r="RN3" s="19" t="s">
        <v>543</v>
      </c>
      <c r="RO3" s="19" t="s">
        <v>543</v>
      </c>
      <c r="RP3" s="19" t="s">
        <v>543</v>
      </c>
      <c r="RQ3" s="19" t="s">
        <v>556</v>
      </c>
      <c r="RR3" s="51">
        <v>2</v>
      </c>
      <c r="RS3" s="19"/>
      <c r="RT3" s="19"/>
      <c r="RU3" s="19"/>
      <c r="RV3" s="19"/>
      <c r="RW3" s="19"/>
      <c r="RX3" s="19"/>
      <c r="RY3" s="24"/>
      <c r="RZ3" s="24"/>
      <c r="SA3" s="19"/>
      <c r="SB3" s="23">
        <v>44707</v>
      </c>
      <c r="SC3" s="19">
        <v>1</v>
      </c>
      <c r="SD3" s="19" t="s">
        <v>543</v>
      </c>
      <c r="SE3" s="19" t="s">
        <v>3</v>
      </c>
      <c r="SF3" s="19" t="s">
        <v>543</v>
      </c>
      <c r="SG3" s="19" t="s">
        <v>543</v>
      </c>
      <c r="SH3" s="19" t="s">
        <v>543</v>
      </c>
      <c r="SI3" s="19">
        <v>9</v>
      </c>
      <c r="SJ3" s="19"/>
      <c r="SK3" s="19" t="s">
        <v>543</v>
      </c>
      <c r="SL3" s="19" t="s">
        <v>543</v>
      </c>
      <c r="SM3" s="19" t="s">
        <v>543</v>
      </c>
      <c r="SN3" s="19" t="s">
        <v>543</v>
      </c>
      <c r="SO3" s="19" t="s">
        <v>556</v>
      </c>
      <c r="SP3" s="51">
        <v>2</v>
      </c>
      <c r="SQ3" s="19"/>
      <c r="SR3" s="19"/>
      <c r="SS3" s="19"/>
      <c r="ST3" s="19"/>
      <c r="SU3" s="19"/>
      <c r="SV3" s="19"/>
      <c r="SW3" s="24"/>
      <c r="SX3" s="24"/>
      <c r="SY3" s="19"/>
      <c r="SZ3" s="23">
        <v>44708</v>
      </c>
      <c r="TA3" s="19">
        <v>1</v>
      </c>
      <c r="TB3" s="19" t="s">
        <v>543</v>
      </c>
      <c r="TC3" s="19" t="s">
        <v>543</v>
      </c>
      <c r="TD3" s="19" t="s">
        <v>543</v>
      </c>
      <c r="TE3" s="19" t="s">
        <v>543</v>
      </c>
      <c r="TF3" s="19" t="s">
        <v>543</v>
      </c>
      <c r="TG3" s="19">
        <v>9</v>
      </c>
      <c r="TH3" s="19"/>
      <c r="TI3" s="19" t="s">
        <v>543</v>
      </c>
      <c r="TJ3" s="19" t="s">
        <v>543</v>
      </c>
      <c r="TK3" s="19" t="s">
        <v>543</v>
      </c>
      <c r="TL3" s="19" t="s">
        <v>543</v>
      </c>
      <c r="TM3" s="19" t="s">
        <v>556</v>
      </c>
      <c r="TN3" s="51">
        <v>2</v>
      </c>
      <c r="TO3" s="19"/>
      <c r="TP3" s="19"/>
      <c r="TQ3" s="19"/>
      <c r="TR3" s="19"/>
      <c r="TS3" s="19"/>
      <c r="TT3" s="19"/>
      <c r="TU3" s="24"/>
      <c r="TV3" s="24"/>
      <c r="TW3" s="19"/>
      <c r="TX3" s="23">
        <v>44712</v>
      </c>
      <c r="TY3" s="19">
        <v>1</v>
      </c>
      <c r="TZ3" s="19" t="s">
        <v>543</v>
      </c>
      <c r="UA3" s="19" t="s">
        <v>3</v>
      </c>
      <c r="UB3" s="19" t="s">
        <v>543</v>
      </c>
      <c r="UC3" s="19" t="s">
        <v>3</v>
      </c>
      <c r="UD3" s="19" t="s">
        <v>3</v>
      </c>
      <c r="UE3" s="19">
        <v>9</v>
      </c>
      <c r="UF3" s="19"/>
      <c r="UG3" s="19" t="s">
        <v>543</v>
      </c>
      <c r="UH3" s="19" t="s">
        <v>543</v>
      </c>
      <c r="UI3" s="19" t="s">
        <v>543</v>
      </c>
      <c r="UJ3" s="19" t="s">
        <v>3</v>
      </c>
      <c r="UK3" s="19" t="s">
        <v>556</v>
      </c>
      <c r="UL3" s="51">
        <v>2</v>
      </c>
      <c r="UM3" s="19"/>
      <c r="UN3" s="19"/>
      <c r="UO3" s="19"/>
      <c r="UP3" s="19"/>
      <c r="UQ3" s="19"/>
      <c r="UR3" s="19"/>
      <c r="US3" s="24"/>
      <c r="UT3" s="24"/>
      <c r="UU3" s="19"/>
      <c r="UV3" s="23">
        <v>44713</v>
      </c>
      <c r="UW3" s="19">
        <v>1</v>
      </c>
      <c r="UX3" s="19" t="s">
        <v>543</v>
      </c>
      <c r="UY3" s="19" t="s">
        <v>543</v>
      </c>
      <c r="UZ3" s="19" t="s">
        <v>543</v>
      </c>
      <c r="VA3" s="19" t="s">
        <v>543</v>
      </c>
      <c r="VB3" s="19" t="s">
        <v>3</v>
      </c>
      <c r="VC3" s="19">
        <v>9</v>
      </c>
      <c r="VD3" s="19" t="s">
        <v>587</v>
      </c>
      <c r="VE3" s="19" t="s">
        <v>3</v>
      </c>
      <c r="VF3" s="19" t="s">
        <v>543</v>
      </c>
      <c r="VG3" s="19" t="s">
        <v>3</v>
      </c>
      <c r="VH3" s="19" t="s">
        <v>3</v>
      </c>
      <c r="VI3" s="19" t="s">
        <v>584</v>
      </c>
      <c r="VJ3" s="51">
        <v>2</v>
      </c>
      <c r="VK3" s="19"/>
      <c r="VL3" s="19"/>
      <c r="VM3" s="19"/>
      <c r="VN3" s="19"/>
      <c r="VO3" s="19"/>
      <c r="VP3" s="19"/>
      <c r="VQ3" s="24"/>
      <c r="VR3" s="24"/>
      <c r="VS3" s="19"/>
      <c r="VT3" s="23">
        <v>44714</v>
      </c>
      <c r="VU3" s="19">
        <v>1</v>
      </c>
      <c r="VV3" s="19" t="s">
        <v>543</v>
      </c>
      <c r="VW3" s="19" t="s">
        <v>543</v>
      </c>
      <c r="VX3" s="19" t="s">
        <v>543</v>
      </c>
      <c r="VY3" s="19" t="s">
        <v>543</v>
      </c>
      <c r="VZ3" s="19" t="s">
        <v>543</v>
      </c>
      <c r="WA3" s="19">
        <v>9</v>
      </c>
      <c r="WB3" s="19"/>
      <c r="WC3" s="19" t="s">
        <v>543</v>
      </c>
      <c r="WD3" s="19" t="s">
        <v>543</v>
      </c>
      <c r="WE3" s="19" t="s">
        <v>543</v>
      </c>
      <c r="WF3" s="19" t="s">
        <v>3</v>
      </c>
      <c r="WG3" s="19" t="s">
        <v>584</v>
      </c>
      <c r="WH3" s="51">
        <v>2</v>
      </c>
      <c r="WI3" s="19"/>
      <c r="WJ3" s="19"/>
      <c r="WK3" s="19"/>
      <c r="WL3" s="19"/>
      <c r="WM3" s="19"/>
      <c r="WN3" s="19"/>
      <c r="WO3" s="24"/>
      <c r="WP3" s="24"/>
      <c r="WQ3" s="19"/>
      <c r="WR3" s="23">
        <v>44715</v>
      </c>
      <c r="WS3" s="19">
        <v>1</v>
      </c>
      <c r="WT3" s="19" t="s">
        <v>543</v>
      </c>
      <c r="WU3" s="19" t="s">
        <v>543</v>
      </c>
      <c r="WV3" s="19" t="s">
        <v>543</v>
      </c>
      <c r="WW3" s="19" t="s">
        <v>543</v>
      </c>
      <c r="WX3" s="19" t="s">
        <v>3</v>
      </c>
      <c r="WY3" s="19">
        <v>9</v>
      </c>
      <c r="WZ3" s="19"/>
      <c r="XA3" s="19" t="s">
        <v>3</v>
      </c>
      <c r="XB3" s="19" t="s">
        <v>543</v>
      </c>
      <c r="XC3" s="19" t="s">
        <v>543</v>
      </c>
      <c r="XD3" s="19" t="s">
        <v>543</v>
      </c>
      <c r="XE3" s="19" t="s">
        <v>556</v>
      </c>
      <c r="XF3" s="51">
        <v>1</v>
      </c>
      <c r="XG3" s="19" t="s">
        <v>560</v>
      </c>
      <c r="XH3" s="19" t="s">
        <v>588</v>
      </c>
      <c r="XI3" s="19"/>
      <c r="XJ3" s="19"/>
      <c r="XK3" s="19"/>
      <c r="XL3" s="19"/>
      <c r="XM3" s="24"/>
      <c r="XN3" s="24"/>
      <c r="XO3" s="19"/>
      <c r="XP3">
        <f t="shared" si="1"/>
        <v>0</v>
      </c>
      <c r="XQ3">
        <f t="shared" si="2"/>
        <v>0</v>
      </c>
      <c r="XR3">
        <f t="shared" si="3"/>
        <v>0</v>
      </c>
      <c r="XS3">
        <f t="shared" ref="XS3:XS21" si="8">SUM(XQ3:XR3)</f>
        <v>0</v>
      </c>
      <c r="XT3">
        <f t="shared" si="4"/>
        <v>20</v>
      </c>
      <c r="XU3">
        <f t="shared" si="5"/>
        <v>20</v>
      </c>
      <c r="XV3">
        <f>1-(XT3/XU3)</f>
        <v>0</v>
      </c>
      <c r="XW3">
        <f t="shared" ref="XW3:XW21" si="9">(1-(XU3-XP3)/XU3)</f>
        <v>0</v>
      </c>
      <c r="XX3">
        <v>4</v>
      </c>
      <c r="XY3">
        <f t="shared" ref="XY3:XY21" si="10">XX3/XU3</f>
        <v>0.2</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row>
    <row r="4" spans="1:679" ht="128">
      <c r="A4" s="18">
        <v>114</v>
      </c>
      <c r="B4" s="25" t="s">
        <v>534</v>
      </c>
      <c r="C4" s="25" t="s">
        <v>3</v>
      </c>
      <c r="D4" s="26"/>
      <c r="E4" s="26"/>
      <c r="F4" s="25">
        <v>40</v>
      </c>
      <c r="G4" s="25" t="s">
        <v>535</v>
      </c>
      <c r="H4" s="25"/>
      <c r="I4" s="25" t="s">
        <v>536</v>
      </c>
      <c r="J4" s="25" t="s">
        <v>589</v>
      </c>
      <c r="K4" s="25">
        <v>6</v>
      </c>
      <c r="L4" s="25">
        <v>2013</v>
      </c>
      <c r="M4" s="25"/>
      <c r="N4" s="25" t="s">
        <v>572</v>
      </c>
      <c r="O4" s="25" t="s">
        <v>573</v>
      </c>
      <c r="P4" s="25"/>
      <c r="Q4" s="25"/>
      <c r="R4" s="25" t="s">
        <v>574</v>
      </c>
      <c r="S4" s="25"/>
      <c r="T4" s="25" t="s">
        <v>541</v>
      </c>
      <c r="U4" s="25" t="s">
        <v>575</v>
      </c>
      <c r="V4" s="25" t="s">
        <v>3</v>
      </c>
      <c r="W4" s="25">
        <v>4</v>
      </c>
      <c r="X4" s="25" t="s">
        <v>3</v>
      </c>
      <c r="Y4" s="25">
        <v>1</v>
      </c>
      <c r="Z4" s="25">
        <v>13</v>
      </c>
      <c r="AA4" s="25" t="s">
        <v>543</v>
      </c>
      <c r="AB4" s="25"/>
      <c r="AC4" s="25" t="s">
        <v>544</v>
      </c>
      <c r="AD4" s="25"/>
      <c r="AE4" s="25"/>
      <c r="AF4" s="25" t="s">
        <v>545</v>
      </c>
      <c r="AG4" s="25"/>
      <c r="AH4" s="25" t="s">
        <v>3</v>
      </c>
      <c r="AI4" s="25" t="s">
        <v>3</v>
      </c>
      <c r="AJ4" s="25" t="s">
        <v>576</v>
      </c>
      <c r="AK4" s="25"/>
      <c r="AL4" s="25"/>
      <c r="AM4" s="25"/>
      <c r="AN4" s="25" t="s">
        <v>590</v>
      </c>
      <c r="AO4" s="25" t="s">
        <v>591</v>
      </c>
      <c r="AP4" s="25" t="s">
        <v>592</v>
      </c>
      <c r="AQ4" s="25" t="s">
        <v>551</v>
      </c>
      <c r="AR4" s="25" t="s">
        <v>551</v>
      </c>
      <c r="AS4" s="25" t="s">
        <v>552</v>
      </c>
      <c r="AT4" s="25" t="s">
        <v>593</v>
      </c>
      <c r="AU4" s="25" t="s">
        <v>543</v>
      </c>
      <c r="AV4" s="25" t="s">
        <v>594</v>
      </c>
      <c r="AW4" s="19">
        <v>0</v>
      </c>
      <c r="AX4" s="19">
        <v>1</v>
      </c>
      <c r="AY4" s="1">
        <v>0</v>
      </c>
      <c r="AZ4" s="19">
        <f t="shared" si="0"/>
        <v>1</v>
      </c>
      <c r="BA4" s="19">
        <v>20</v>
      </c>
      <c r="BB4" s="19">
        <f t="shared" si="6"/>
        <v>0</v>
      </c>
      <c r="BC4" s="19">
        <f t="shared" si="7"/>
        <v>0.05</v>
      </c>
      <c r="BD4" s="19">
        <v>0</v>
      </c>
      <c r="BE4" s="1">
        <v>0</v>
      </c>
      <c r="BF4" s="1">
        <v>0</v>
      </c>
      <c r="BG4" s="1">
        <v>1</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95">
        <v>0</v>
      </c>
      <c r="BZ4" s="95">
        <v>0</v>
      </c>
      <c r="CA4" s="1">
        <v>0</v>
      </c>
      <c r="CB4" s="1">
        <v>0</v>
      </c>
      <c r="CC4" s="1">
        <v>0</v>
      </c>
      <c r="CD4" s="1">
        <v>0</v>
      </c>
      <c r="CE4" s="1"/>
      <c r="CF4" s="1"/>
      <c r="CG4" s="1"/>
      <c r="CH4" s="1"/>
      <c r="CI4" s="1">
        <v>24</v>
      </c>
      <c r="CJ4" s="1">
        <v>83</v>
      </c>
      <c r="CK4" s="1">
        <v>75</v>
      </c>
      <c r="CL4" s="1">
        <v>73</v>
      </c>
      <c r="CM4" s="1">
        <v>99</v>
      </c>
      <c r="CN4" s="1">
        <v>76</v>
      </c>
      <c r="CO4" s="1">
        <v>25</v>
      </c>
      <c r="CP4" s="1">
        <v>86</v>
      </c>
      <c r="CQ4" s="1">
        <v>2</v>
      </c>
      <c r="CR4" s="1">
        <v>47</v>
      </c>
      <c r="CS4" s="22">
        <v>5</v>
      </c>
      <c r="CT4" s="22">
        <v>51</v>
      </c>
      <c r="CU4" s="22">
        <v>184</v>
      </c>
      <c r="CV4" s="22">
        <v>63</v>
      </c>
      <c r="CW4" s="22">
        <v>6</v>
      </c>
      <c r="CX4" s="22">
        <v>41</v>
      </c>
      <c r="CY4" s="22">
        <v>1</v>
      </c>
      <c r="CZ4" s="22">
        <v>40</v>
      </c>
      <c r="DA4" s="22">
        <v>7</v>
      </c>
      <c r="DB4" s="22">
        <v>54</v>
      </c>
      <c r="DC4" s="22">
        <v>135</v>
      </c>
      <c r="DD4" s="22">
        <v>44</v>
      </c>
      <c r="DE4" s="22">
        <v>15</v>
      </c>
      <c r="DF4" s="22">
        <v>70</v>
      </c>
      <c r="DG4" s="22">
        <v>23</v>
      </c>
      <c r="DH4" s="22">
        <v>95</v>
      </c>
      <c r="DI4" s="22">
        <v>7</v>
      </c>
      <c r="DJ4" s="22">
        <v>55</v>
      </c>
      <c r="DK4" s="22">
        <v>393</v>
      </c>
      <c r="DL4" s="22">
        <v>71</v>
      </c>
      <c r="DM4" s="22">
        <v>13</v>
      </c>
      <c r="DN4" s="22">
        <v>45</v>
      </c>
      <c r="DO4" s="22">
        <v>10</v>
      </c>
      <c r="DP4" s="22">
        <v>31</v>
      </c>
      <c r="DQ4" s="22">
        <v>5</v>
      </c>
      <c r="DR4" s="22">
        <v>33</v>
      </c>
      <c r="DS4" s="22">
        <v>16</v>
      </c>
      <c r="DT4" s="22">
        <v>34</v>
      </c>
      <c r="DU4" s="22">
        <v>10</v>
      </c>
      <c r="DV4" s="22">
        <v>32</v>
      </c>
      <c r="DW4" s="22">
        <v>175</v>
      </c>
      <c r="DX4" s="22">
        <v>33</v>
      </c>
      <c r="DY4" s="22">
        <v>6</v>
      </c>
      <c r="DZ4" s="22">
        <v>51</v>
      </c>
      <c r="EA4" s="22">
        <v>1</v>
      </c>
      <c r="EB4" s="22">
        <v>46</v>
      </c>
      <c r="EC4" s="22">
        <v>27</v>
      </c>
      <c r="ED4" s="22">
        <v>73</v>
      </c>
      <c r="EE4" s="22">
        <v>6</v>
      </c>
      <c r="EF4" s="22">
        <v>48</v>
      </c>
      <c r="EG4" s="22">
        <v>42</v>
      </c>
      <c r="EH4" s="22">
        <v>72</v>
      </c>
      <c r="EI4" s="22">
        <v>3</v>
      </c>
      <c r="EJ4" s="22">
        <v>46</v>
      </c>
      <c r="EK4" s="22">
        <v>10</v>
      </c>
      <c r="EL4" s="22">
        <v>38</v>
      </c>
      <c r="EM4" s="22" t="s">
        <v>1</v>
      </c>
      <c r="EN4" s="22" t="s">
        <v>1</v>
      </c>
      <c r="EO4" s="22">
        <v>23</v>
      </c>
      <c r="EP4" s="22">
        <v>75</v>
      </c>
      <c r="EQ4" s="22">
        <v>18</v>
      </c>
      <c r="ER4" s="22">
        <v>75</v>
      </c>
      <c r="ES4" s="22">
        <v>16</v>
      </c>
      <c r="ET4" s="22">
        <v>50</v>
      </c>
      <c r="EU4" s="22">
        <v>61</v>
      </c>
      <c r="EV4" s="22">
        <v>67</v>
      </c>
      <c r="EW4" s="22">
        <v>48</v>
      </c>
      <c r="EX4" s="22">
        <v>19</v>
      </c>
      <c r="EY4" s="22">
        <v>15</v>
      </c>
      <c r="EZ4" s="22">
        <v>11</v>
      </c>
      <c r="FA4" s="22">
        <v>3</v>
      </c>
      <c r="FB4" s="1">
        <v>24</v>
      </c>
      <c r="FC4" s="1">
        <v>19</v>
      </c>
      <c r="FD4" s="27">
        <v>44879</v>
      </c>
      <c r="FE4" s="19">
        <v>1</v>
      </c>
      <c r="FF4" s="19" t="s">
        <v>543</v>
      </c>
      <c r="FG4" s="19" t="s">
        <v>543</v>
      </c>
      <c r="FH4" s="19" t="s">
        <v>543</v>
      </c>
      <c r="FI4" s="19" t="s">
        <v>543</v>
      </c>
      <c r="FJ4" s="19" t="s">
        <v>3</v>
      </c>
      <c r="FK4" s="28">
        <v>9</v>
      </c>
      <c r="FL4" s="19" t="s">
        <v>595</v>
      </c>
      <c r="FM4" s="19" t="s">
        <v>3</v>
      </c>
      <c r="FN4" s="19" t="s">
        <v>3</v>
      </c>
      <c r="FO4" s="19" t="s">
        <v>543</v>
      </c>
      <c r="FP4" s="19" t="s">
        <v>543</v>
      </c>
      <c r="FQ4" s="19" t="s">
        <v>556</v>
      </c>
      <c r="FR4" s="51">
        <v>2</v>
      </c>
      <c r="FS4" s="19"/>
      <c r="FT4" s="19"/>
      <c r="FU4" s="19"/>
      <c r="FV4" s="19"/>
      <c r="FW4" s="19"/>
      <c r="FX4" s="19"/>
      <c r="FY4" s="19"/>
      <c r="FZ4" s="19"/>
      <c r="GA4" s="19"/>
      <c r="GB4" s="27">
        <v>44880</v>
      </c>
      <c r="GC4" s="19">
        <v>1</v>
      </c>
      <c r="GD4" s="19" t="s">
        <v>543</v>
      </c>
      <c r="GE4" s="19" t="s">
        <v>543</v>
      </c>
      <c r="GF4" s="19" t="s">
        <v>543</v>
      </c>
      <c r="GG4" s="19" t="s">
        <v>3</v>
      </c>
      <c r="GH4" s="19" t="s">
        <v>3</v>
      </c>
      <c r="GI4" s="28">
        <v>9.5</v>
      </c>
      <c r="GJ4" s="19"/>
      <c r="GK4" s="19" t="s">
        <v>3</v>
      </c>
      <c r="GL4" s="19" t="s">
        <v>3</v>
      </c>
      <c r="GM4" s="19" t="s">
        <v>543</v>
      </c>
      <c r="GN4" s="19" t="s">
        <v>543</v>
      </c>
      <c r="GO4" s="19" t="s">
        <v>558</v>
      </c>
      <c r="GP4" s="51">
        <v>2</v>
      </c>
      <c r="GQ4" s="19"/>
      <c r="GR4" s="19"/>
      <c r="GS4" s="19"/>
      <c r="GT4" s="19"/>
      <c r="GU4" s="19"/>
      <c r="GV4" s="19"/>
      <c r="GW4" s="24"/>
      <c r="GX4" s="24"/>
      <c r="GY4" s="19"/>
      <c r="GZ4" s="27">
        <v>44881</v>
      </c>
      <c r="HA4" s="19">
        <v>1</v>
      </c>
      <c r="HB4" s="19" t="s">
        <v>543</v>
      </c>
      <c r="HC4" s="19" t="s">
        <v>543</v>
      </c>
      <c r="HD4" s="19" t="s">
        <v>543</v>
      </c>
      <c r="HE4" s="19" t="s">
        <v>3</v>
      </c>
      <c r="HF4" s="19" t="s">
        <v>3</v>
      </c>
      <c r="HG4" s="28">
        <v>8</v>
      </c>
      <c r="HH4" s="19" t="s">
        <v>564</v>
      </c>
      <c r="HI4" s="19" t="s">
        <v>543</v>
      </c>
      <c r="HJ4" s="19" t="s">
        <v>3</v>
      </c>
      <c r="HK4" s="19" t="s">
        <v>543</v>
      </c>
      <c r="HL4" s="19" t="s">
        <v>543</v>
      </c>
      <c r="HM4" s="19" t="s">
        <v>558</v>
      </c>
      <c r="HN4" s="51">
        <v>2</v>
      </c>
      <c r="HO4" s="19"/>
      <c r="HP4" s="19"/>
      <c r="HQ4" s="19"/>
      <c r="HR4" s="19"/>
      <c r="HS4" s="19"/>
      <c r="HT4" s="19"/>
      <c r="HU4" s="24"/>
      <c r="HV4" s="24"/>
      <c r="HW4" s="19"/>
      <c r="HX4" s="27">
        <v>44882</v>
      </c>
      <c r="HY4" s="19">
        <v>1</v>
      </c>
      <c r="HZ4" s="19" t="s">
        <v>543</v>
      </c>
      <c r="IA4" s="19" t="s">
        <v>543</v>
      </c>
      <c r="IB4" s="19" t="s">
        <v>543</v>
      </c>
      <c r="IC4" s="19" t="s">
        <v>543</v>
      </c>
      <c r="ID4" s="19" t="s">
        <v>3</v>
      </c>
      <c r="IE4" s="28">
        <v>9</v>
      </c>
      <c r="IF4" s="19"/>
      <c r="IG4" s="19" t="s">
        <v>543</v>
      </c>
      <c r="IH4" s="19" t="s">
        <v>3</v>
      </c>
      <c r="II4" s="19" t="s">
        <v>543</v>
      </c>
      <c r="IJ4" s="19" t="s">
        <v>543</v>
      </c>
      <c r="IK4" s="19" t="s">
        <v>558</v>
      </c>
      <c r="IL4" s="51">
        <v>2</v>
      </c>
      <c r="IM4" s="19"/>
      <c r="IN4" s="19"/>
      <c r="IO4" s="19"/>
      <c r="IP4" s="19"/>
      <c r="IQ4" s="19"/>
      <c r="IR4" s="19"/>
      <c r="IS4" s="24"/>
      <c r="IT4" s="24"/>
      <c r="IU4" s="19"/>
      <c r="IV4" s="27">
        <v>44883</v>
      </c>
      <c r="IW4" s="19">
        <v>1</v>
      </c>
      <c r="IX4" s="19" t="s">
        <v>543</v>
      </c>
      <c r="IY4" s="19" t="s">
        <v>543</v>
      </c>
      <c r="IZ4" s="19" t="s">
        <v>543</v>
      </c>
      <c r="JA4" s="19" t="s">
        <v>3</v>
      </c>
      <c r="JB4" s="19" t="s">
        <v>3</v>
      </c>
      <c r="JC4" s="28">
        <v>10</v>
      </c>
      <c r="JD4" s="19" t="s">
        <v>559</v>
      </c>
      <c r="JE4" s="19" t="s">
        <v>543</v>
      </c>
      <c r="JF4" s="19" t="s">
        <v>3</v>
      </c>
      <c r="JG4" s="19" t="s">
        <v>543</v>
      </c>
      <c r="JH4" s="19" t="s">
        <v>543</v>
      </c>
      <c r="JI4" s="19" t="s">
        <v>558</v>
      </c>
      <c r="JJ4" s="51">
        <v>2</v>
      </c>
      <c r="JK4" s="19"/>
      <c r="JL4" s="19"/>
      <c r="JM4" s="19"/>
      <c r="JN4" s="19"/>
      <c r="JO4" s="19"/>
      <c r="JP4" s="19"/>
      <c r="JQ4" s="24"/>
      <c r="JR4" s="24"/>
      <c r="JS4" s="19"/>
      <c r="JT4" s="27">
        <v>44886</v>
      </c>
      <c r="JU4" s="19">
        <v>1</v>
      </c>
      <c r="JV4" s="19" t="s">
        <v>543</v>
      </c>
      <c r="JW4" s="19" t="s">
        <v>543</v>
      </c>
      <c r="JX4" s="19" t="s">
        <v>543</v>
      </c>
      <c r="JY4" s="19" t="s">
        <v>3</v>
      </c>
      <c r="JZ4" s="19" t="s">
        <v>3</v>
      </c>
      <c r="KA4" s="28">
        <v>11</v>
      </c>
      <c r="KB4" s="19"/>
      <c r="KC4" s="19" t="s">
        <v>543</v>
      </c>
      <c r="KD4" s="19" t="s">
        <v>3</v>
      </c>
      <c r="KE4" s="19" t="s">
        <v>543</v>
      </c>
      <c r="KF4" s="19" t="s">
        <v>543</v>
      </c>
      <c r="KG4" s="19" t="s">
        <v>596</v>
      </c>
      <c r="KH4" s="51">
        <v>2</v>
      </c>
      <c r="KI4" s="19"/>
      <c r="KJ4" s="19"/>
      <c r="KK4" s="19"/>
      <c r="KL4" s="19"/>
      <c r="KM4" s="19"/>
      <c r="KN4" s="19"/>
      <c r="KO4" s="24"/>
      <c r="KP4" s="24"/>
      <c r="KQ4" s="19"/>
      <c r="KR4" s="27">
        <v>44887</v>
      </c>
      <c r="KS4" s="19">
        <v>2</v>
      </c>
      <c r="KT4" s="19" t="s">
        <v>543</v>
      </c>
      <c r="KU4" s="19" t="s">
        <v>543</v>
      </c>
      <c r="KV4" s="19" t="s">
        <v>543</v>
      </c>
      <c r="KW4" s="19" t="s">
        <v>3</v>
      </c>
      <c r="KX4" s="19" t="s">
        <v>3</v>
      </c>
      <c r="KY4" s="28">
        <v>9.5</v>
      </c>
      <c r="KZ4" s="19"/>
      <c r="LA4" s="19" t="s">
        <v>543</v>
      </c>
      <c r="LB4" s="19" t="s">
        <v>3</v>
      </c>
      <c r="LC4" s="19" t="s">
        <v>543</v>
      </c>
      <c r="LD4" s="19" t="s">
        <v>543</v>
      </c>
      <c r="LE4" s="19" t="s">
        <v>596</v>
      </c>
      <c r="LF4" s="51">
        <v>2</v>
      </c>
      <c r="LG4" s="19"/>
      <c r="LH4" s="19"/>
      <c r="LI4" s="19"/>
      <c r="LJ4" s="19"/>
      <c r="LK4" s="19">
        <v>1</v>
      </c>
      <c r="LL4" s="1"/>
      <c r="LM4" s="24"/>
      <c r="LN4" s="24"/>
      <c r="LO4" s="1"/>
      <c r="LP4" s="27">
        <v>44893</v>
      </c>
      <c r="LQ4" s="19">
        <v>1</v>
      </c>
      <c r="LR4" s="19" t="s">
        <v>543</v>
      </c>
      <c r="LS4" s="19" t="s">
        <v>543</v>
      </c>
      <c r="LT4" s="19" t="s">
        <v>543</v>
      </c>
      <c r="LU4" s="19" t="s">
        <v>543</v>
      </c>
      <c r="LV4" s="19" t="s">
        <v>3</v>
      </c>
      <c r="LW4" s="28">
        <v>10</v>
      </c>
      <c r="LX4" s="19"/>
      <c r="LY4" s="19" t="s">
        <v>543</v>
      </c>
      <c r="LZ4" s="19" t="s">
        <v>3</v>
      </c>
      <c r="MA4" s="19" t="s">
        <v>543</v>
      </c>
      <c r="MB4" s="19" t="s">
        <v>543</v>
      </c>
      <c r="MC4" s="19" t="s">
        <v>596</v>
      </c>
      <c r="MD4" s="51">
        <v>2</v>
      </c>
      <c r="ME4" s="19"/>
      <c r="MF4" s="19"/>
      <c r="MG4" s="19"/>
      <c r="MH4" s="19"/>
      <c r="MI4" s="19"/>
      <c r="MJ4" s="19"/>
      <c r="MK4" s="24"/>
      <c r="ML4" s="24"/>
      <c r="MM4" s="1"/>
      <c r="MN4" s="27">
        <v>44894</v>
      </c>
      <c r="MO4" s="19">
        <v>1</v>
      </c>
      <c r="MP4" s="19" t="s">
        <v>543</v>
      </c>
      <c r="MQ4" s="19" t="s">
        <v>543</v>
      </c>
      <c r="MR4" s="19" t="s">
        <v>543</v>
      </c>
      <c r="MS4" s="19" t="s">
        <v>3</v>
      </c>
      <c r="MT4" s="19" t="s">
        <v>3</v>
      </c>
      <c r="MU4" s="28">
        <v>9.5</v>
      </c>
      <c r="MV4" s="19" t="s">
        <v>564</v>
      </c>
      <c r="MW4" s="19" t="s">
        <v>3</v>
      </c>
      <c r="MX4" s="19" t="s">
        <v>3</v>
      </c>
      <c r="MY4" s="19" t="s">
        <v>543</v>
      </c>
      <c r="MZ4" s="19" t="s">
        <v>543</v>
      </c>
      <c r="NA4" s="19" t="s">
        <v>556</v>
      </c>
      <c r="NB4" s="51">
        <v>2</v>
      </c>
      <c r="NC4" s="1"/>
      <c r="ND4" s="1"/>
      <c r="NE4" s="1"/>
      <c r="NF4" s="1"/>
      <c r="NG4" s="1"/>
      <c r="NH4" s="1"/>
      <c r="NI4" s="24"/>
      <c r="NJ4" s="24"/>
      <c r="NK4" s="1"/>
      <c r="NL4" s="27">
        <v>44895</v>
      </c>
      <c r="NM4" s="19">
        <v>1</v>
      </c>
      <c r="NN4" s="19" t="s">
        <v>543</v>
      </c>
      <c r="NO4" s="19" t="s">
        <v>543</v>
      </c>
      <c r="NP4" s="19" t="s">
        <v>543</v>
      </c>
      <c r="NQ4" s="19" t="s">
        <v>3</v>
      </c>
      <c r="NR4" s="19" t="s">
        <v>3</v>
      </c>
      <c r="NS4" s="28">
        <v>10.5</v>
      </c>
      <c r="NT4" s="19"/>
      <c r="NU4" s="19" t="s">
        <v>543</v>
      </c>
      <c r="NV4" s="19" t="s">
        <v>3</v>
      </c>
      <c r="NW4" s="19" t="s">
        <v>543</v>
      </c>
      <c r="NX4" s="19" t="s">
        <v>543</v>
      </c>
      <c r="NY4" s="19" t="s">
        <v>596</v>
      </c>
      <c r="NZ4" s="51">
        <v>2</v>
      </c>
      <c r="OA4" s="1"/>
      <c r="OB4" s="1"/>
      <c r="OC4" s="1"/>
      <c r="OD4" s="1"/>
      <c r="OE4" s="1"/>
      <c r="OF4" s="1"/>
      <c r="OG4" s="24"/>
      <c r="OH4" s="24"/>
      <c r="OI4" s="1"/>
      <c r="OJ4" s="27">
        <v>44896</v>
      </c>
      <c r="OK4" s="19">
        <v>4</v>
      </c>
      <c r="OL4" s="19" t="s">
        <v>543</v>
      </c>
      <c r="OM4" s="19" t="s">
        <v>543</v>
      </c>
      <c r="ON4" s="19" t="s">
        <v>543</v>
      </c>
      <c r="OO4" s="19" t="s">
        <v>3</v>
      </c>
      <c r="OP4" s="19" t="s">
        <v>3</v>
      </c>
      <c r="OQ4" s="28">
        <v>10</v>
      </c>
      <c r="OR4" s="19"/>
      <c r="OS4" s="19" t="s">
        <v>543</v>
      </c>
      <c r="OT4" s="19" t="s">
        <v>543</v>
      </c>
      <c r="OU4" s="19" t="s">
        <v>543</v>
      </c>
      <c r="OV4" s="19" t="s">
        <v>3</v>
      </c>
      <c r="OW4" s="19" t="s">
        <v>556</v>
      </c>
      <c r="OX4" s="51">
        <v>1</v>
      </c>
      <c r="OY4" s="19" t="s">
        <v>560</v>
      </c>
      <c r="OZ4" s="19" t="s">
        <v>597</v>
      </c>
      <c r="PA4" s="19"/>
      <c r="PB4" s="19"/>
      <c r="PC4" s="19">
        <v>2</v>
      </c>
      <c r="PD4" s="1"/>
      <c r="PE4" s="24"/>
      <c r="PF4" s="24"/>
      <c r="PG4" s="1"/>
      <c r="PH4" s="27">
        <v>44897</v>
      </c>
      <c r="PI4" s="19">
        <v>1</v>
      </c>
      <c r="PJ4" s="19" t="s">
        <v>543</v>
      </c>
      <c r="PK4" s="19" t="s">
        <v>543</v>
      </c>
      <c r="PL4" s="19" t="s">
        <v>543</v>
      </c>
      <c r="PM4" s="19" t="s">
        <v>543</v>
      </c>
      <c r="PN4" s="19" t="s">
        <v>3</v>
      </c>
      <c r="PO4" s="28">
        <v>10</v>
      </c>
      <c r="PP4" s="19"/>
      <c r="PQ4" s="19" t="s">
        <v>543</v>
      </c>
      <c r="PR4" s="19" t="s">
        <v>3</v>
      </c>
      <c r="PS4" s="19" t="s">
        <v>543</v>
      </c>
      <c r="PT4" s="19" t="s">
        <v>543</v>
      </c>
      <c r="PU4" s="19" t="s">
        <v>558</v>
      </c>
      <c r="PV4" s="51">
        <v>2</v>
      </c>
      <c r="PW4" s="1"/>
      <c r="PX4" s="1"/>
      <c r="PY4" s="1"/>
      <c r="PZ4" s="1"/>
      <c r="QA4" s="1"/>
      <c r="QB4" s="1"/>
      <c r="QC4" s="24"/>
      <c r="QD4" s="24"/>
      <c r="QE4" s="1"/>
      <c r="QF4" s="27">
        <v>44900</v>
      </c>
      <c r="QG4" s="19">
        <v>1</v>
      </c>
      <c r="QH4" s="19" t="s">
        <v>543</v>
      </c>
      <c r="QI4" s="19" t="s">
        <v>543</v>
      </c>
      <c r="QJ4" s="19" t="s">
        <v>543</v>
      </c>
      <c r="QK4" s="19" t="s">
        <v>543</v>
      </c>
      <c r="QL4" s="19" t="s">
        <v>3</v>
      </c>
      <c r="QM4" s="28">
        <v>9.5</v>
      </c>
      <c r="QN4" s="19" t="s">
        <v>595</v>
      </c>
      <c r="QO4" s="19" t="s">
        <v>543</v>
      </c>
      <c r="QP4" s="19" t="s">
        <v>3</v>
      </c>
      <c r="QQ4" s="19" t="s">
        <v>543</v>
      </c>
      <c r="QR4" s="19" t="s">
        <v>543</v>
      </c>
      <c r="QS4" s="19" t="s">
        <v>556</v>
      </c>
      <c r="QT4" s="51">
        <v>2</v>
      </c>
      <c r="QU4" s="1"/>
      <c r="QV4" s="1"/>
      <c r="QW4" s="1"/>
      <c r="QX4" s="1"/>
      <c r="QY4" s="1"/>
      <c r="QZ4" s="1"/>
      <c r="RA4" s="24"/>
      <c r="RB4" s="24"/>
      <c r="RC4" s="1"/>
      <c r="RD4" s="29">
        <v>44901</v>
      </c>
      <c r="RE4" s="30">
        <v>1</v>
      </c>
      <c r="RF4" s="30">
        <v>2</v>
      </c>
      <c r="RG4" s="30">
        <v>2</v>
      </c>
      <c r="RH4" s="30">
        <v>2</v>
      </c>
      <c r="RI4" s="30">
        <v>1</v>
      </c>
      <c r="RJ4" s="30">
        <v>1</v>
      </c>
      <c r="RK4" s="31">
        <v>9.5</v>
      </c>
      <c r="RL4" s="32"/>
      <c r="RM4" s="30">
        <v>2</v>
      </c>
      <c r="RN4" s="30">
        <v>1</v>
      </c>
      <c r="RO4" s="30">
        <v>2</v>
      </c>
      <c r="RP4" s="30">
        <v>2</v>
      </c>
      <c r="RQ4" s="30">
        <v>5</v>
      </c>
      <c r="RR4" s="52">
        <v>2</v>
      </c>
      <c r="RS4" s="32"/>
      <c r="RT4" s="32"/>
      <c r="RU4" s="32"/>
      <c r="RV4" s="1"/>
      <c r="RW4" s="1"/>
      <c r="RX4" s="1"/>
      <c r="RY4" s="24"/>
      <c r="RZ4" s="24"/>
      <c r="SA4" s="1"/>
      <c r="SB4" s="29">
        <v>44902</v>
      </c>
      <c r="SC4" s="30">
        <v>1</v>
      </c>
      <c r="SD4" s="30">
        <v>2</v>
      </c>
      <c r="SE4" s="30">
        <v>2</v>
      </c>
      <c r="SF4" s="30">
        <v>2</v>
      </c>
      <c r="SG4" s="30">
        <v>1</v>
      </c>
      <c r="SH4" s="30">
        <v>2</v>
      </c>
      <c r="SI4" s="31">
        <v>9.5</v>
      </c>
      <c r="SJ4" s="31">
        <v>4</v>
      </c>
      <c r="SK4" s="30">
        <v>2</v>
      </c>
      <c r="SL4" s="30">
        <v>1</v>
      </c>
      <c r="SM4" s="30">
        <v>2</v>
      </c>
      <c r="SN4" s="30">
        <v>2</v>
      </c>
      <c r="SO4" s="30">
        <v>6</v>
      </c>
      <c r="SP4" s="52">
        <v>2</v>
      </c>
      <c r="SQ4" s="32"/>
      <c r="SR4" s="32"/>
      <c r="SS4" s="32"/>
      <c r="ST4" s="1"/>
      <c r="SU4" s="1"/>
      <c r="SV4" s="1"/>
      <c r="SW4" s="24"/>
      <c r="SX4" s="24"/>
      <c r="SY4" s="1"/>
      <c r="SZ4" s="29">
        <v>44903</v>
      </c>
      <c r="TA4" s="30">
        <v>1</v>
      </c>
      <c r="TB4" s="30">
        <v>2</v>
      </c>
      <c r="TC4" s="30">
        <v>2</v>
      </c>
      <c r="TD4" s="30">
        <v>2</v>
      </c>
      <c r="TE4" s="30">
        <v>1</v>
      </c>
      <c r="TF4" s="30">
        <v>1</v>
      </c>
      <c r="TG4" s="31">
        <v>9.5</v>
      </c>
      <c r="TH4" s="31">
        <v>4</v>
      </c>
      <c r="TI4" s="30">
        <v>2</v>
      </c>
      <c r="TJ4" s="30">
        <v>1</v>
      </c>
      <c r="TK4" s="30">
        <v>2</v>
      </c>
      <c r="TL4" s="30">
        <v>2</v>
      </c>
      <c r="TM4" s="30">
        <v>5</v>
      </c>
      <c r="TN4" s="52">
        <v>2</v>
      </c>
      <c r="TO4" s="32"/>
      <c r="TP4" s="32"/>
      <c r="TQ4" s="32"/>
      <c r="TR4" s="1"/>
      <c r="TS4" s="1"/>
      <c r="TT4" s="1"/>
      <c r="TU4" s="24"/>
      <c r="TV4" s="24"/>
      <c r="TW4" s="1"/>
      <c r="TX4" s="29">
        <v>44904</v>
      </c>
      <c r="TY4" s="30">
        <v>1</v>
      </c>
      <c r="TZ4" s="30">
        <v>2</v>
      </c>
      <c r="UA4" s="30">
        <v>2</v>
      </c>
      <c r="UB4" s="30">
        <v>2</v>
      </c>
      <c r="UC4" s="30">
        <v>1</v>
      </c>
      <c r="UD4" s="30">
        <v>1</v>
      </c>
      <c r="UE4" s="31">
        <v>9.5</v>
      </c>
      <c r="UF4" s="32"/>
      <c r="UG4" s="30">
        <v>2</v>
      </c>
      <c r="UH4" s="30">
        <v>1</v>
      </c>
      <c r="UI4" s="30">
        <v>2</v>
      </c>
      <c r="UJ4" s="30">
        <v>2</v>
      </c>
      <c r="UK4" s="30">
        <v>6</v>
      </c>
      <c r="UL4" s="52">
        <v>2</v>
      </c>
      <c r="UM4" s="32"/>
      <c r="UN4" s="32"/>
      <c r="UO4" s="32"/>
      <c r="UP4" s="1"/>
      <c r="UQ4" s="1"/>
      <c r="UR4" s="1"/>
      <c r="US4" s="24"/>
      <c r="UT4" s="24"/>
      <c r="UU4" s="1"/>
      <c r="UV4" s="33">
        <v>44907</v>
      </c>
      <c r="UW4" s="30">
        <v>4</v>
      </c>
      <c r="UX4" s="30">
        <v>2</v>
      </c>
      <c r="UY4" s="30">
        <v>2</v>
      </c>
      <c r="UZ4" s="30">
        <v>2</v>
      </c>
      <c r="VA4" s="30">
        <v>1</v>
      </c>
      <c r="VB4" s="30">
        <v>1</v>
      </c>
      <c r="VC4" s="31">
        <v>7</v>
      </c>
      <c r="VD4" s="31">
        <v>2</v>
      </c>
      <c r="VE4" s="30">
        <v>2</v>
      </c>
      <c r="VF4" s="30">
        <v>2</v>
      </c>
      <c r="VG4" s="30">
        <v>2</v>
      </c>
      <c r="VH4" s="30">
        <v>1</v>
      </c>
      <c r="VI4" s="32"/>
      <c r="VJ4" s="52">
        <v>1</v>
      </c>
      <c r="VK4" s="30">
        <v>1</v>
      </c>
      <c r="VL4" s="31" t="s">
        <v>598</v>
      </c>
      <c r="VM4" s="30">
        <v>2</v>
      </c>
      <c r="VN4" s="1"/>
      <c r="VO4" s="1"/>
      <c r="VP4" s="1"/>
      <c r="VQ4" s="24"/>
      <c r="VR4" s="24"/>
      <c r="VS4" s="1"/>
      <c r="VT4" s="33">
        <v>44908</v>
      </c>
      <c r="VU4" s="30">
        <v>1</v>
      </c>
      <c r="VV4" s="30">
        <v>2</v>
      </c>
      <c r="VW4" s="30">
        <v>2</v>
      </c>
      <c r="VX4" s="30">
        <v>2</v>
      </c>
      <c r="VY4" s="30">
        <v>1</v>
      </c>
      <c r="VZ4" s="30">
        <v>1</v>
      </c>
      <c r="WA4" s="31">
        <v>9.5</v>
      </c>
      <c r="WB4" s="32"/>
      <c r="WC4" s="30">
        <v>2</v>
      </c>
      <c r="WD4" s="30">
        <v>1</v>
      </c>
      <c r="WE4" s="30">
        <v>2</v>
      </c>
      <c r="WF4" s="30">
        <v>2</v>
      </c>
      <c r="WG4" s="30">
        <v>6</v>
      </c>
      <c r="WH4" s="52">
        <v>2</v>
      </c>
      <c r="WI4" s="32"/>
      <c r="WJ4" s="32"/>
      <c r="WK4" s="32"/>
      <c r="WL4" s="1"/>
      <c r="WM4" s="1"/>
      <c r="WN4" s="1"/>
      <c r="WO4" s="24"/>
      <c r="WP4" s="24"/>
      <c r="WQ4" s="1"/>
      <c r="WR4" s="33">
        <v>44909</v>
      </c>
      <c r="WS4" s="30">
        <v>1</v>
      </c>
      <c r="WT4" s="30">
        <v>2</v>
      </c>
      <c r="WU4" s="30">
        <v>2</v>
      </c>
      <c r="WV4" s="30">
        <v>2</v>
      </c>
      <c r="WW4" s="30">
        <v>1</v>
      </c>
      <c r="WX4" s="30">
        <v>1</v>
      </c>
      <c r="WY4" s="31">
        <v>8</v>
      </c>
      <c r="WZ4" s="31">
        <v>3</v>
      </c>
      <c r="XA4" s="30">
        <v>2</v>
      </c>
      <c r="XB4" s="30">
        <v>1</v>
      </c>
      <c r="XC4" s="30">
        <v>2</v>
      </c>
      <c r="XD4" s="30">
        <v>2</v>
      </c>
      <c r="XE4" s="30">
        <v>6</v>
      </c>
      <c r="XF4" s="52">
        <v>2</v>
      </c>
      <c r="XG4" s="32"/>
      <c r="XH4" s="32"/>
      <c r="XI4" s="32"/>
      <c r="XJ4" s="1"/>
      <c r="XK4" s="1"/>
      <c r="XL4" s="1"/>
      <c r="XM4" s="24"/>
      <c r="XN4" s="24"/>
      <c r="XO4" s="1"/>
      <c r="XP4">
        <f t="shared" si="1"/>
        <v>2</v>
      </c>
      <c r="XQ4">
        <f t="shared" si="2"/>
        <v>1</v>
      </c>
      <c r="XR4">
        <f t="shared" si="3"/>
        <v>0</v>
      </c>
      <c r="XS4">
        <f t="shared" si="8"/>
        <v>1</v>
      </c>
      <c r="XT4">
        <f t="shared" si="4"/>
        <v>17</v>
      </c>
      <c r="XU4">
        <f t="shared" si="5"/>
        <v>20</v>
      </c>
      <c r="XV4">
        <f>1-(XT4/XU4)</f>
        <v>0.15000000000000002</v>
      </c>
      <c r="XW4">
        <f t="shared" si="9"/>
        <v>9.9999999999999978E-2</v>
      </c>
      <c r="XX4">
        <v>2</v>
      </c>
      <c r="XY4">
        <f t="shared" si="10"/>
        <v>0.1</v>
      </c>
      <c r="YA4">
        <v>1</v>
      </c>
      <c r="YB4">
        <v>0</v>
      </c>
      <c r="YC4">
        <v>1</v>
      </c>
      <c r="YD4">
        <v>2</v>
      </c>
      <c r="YE4">
        <v>0</v>
      </c>
      <c r="YF4">
        <v>0</v>
      </c>
      <c r="YG4">
        <v>0</v>
      </c>
      <c r="YH4">
        <v>0</v>
      </c>
      <c r="YI4">
        <v>0</v>
      </c>
      <c r="YJ4">
        <v>0</v>
      </c>
      <c r="YK4">
        <v>0</v>
      </c>
      <c r="YL4">
        <v>0</v>
      </c>
      <c r="YM4">
        <v>0</v>
      </c>
      <c r="YN4">
        <v>0</v>
      </c>
      <c r="YO4">
        <v>0</v>
      </c>
      <c r="YP4">
        <v>0</v>
      </c>
      <c r="YQ4">
        <v>0</v>
      </c>
      <c r="YR4">
        <v>0</v>
      </c>
      <c r="YS4">
        <v>0</v>
      </c>
      <c r="YT4">
        <v>0</v>
      </c>
      <c r="YU4">
        <v>0</v>
      </c>
      <c r="YV4">
        <v>0</v>
      </c>
      <c r="YW4">
        <v>0</v>
      </c>
      <c r="YX4">
        <v>0</v>
      </c>
      <c r="YY4">
        <v>0</v>
      </c>
      <c r="YZ4">
        <v>0</v>
      </c>
      <c r="ZA4">
        <v>0</v>
      </c>
      <c r="ZB4">
        <v>0</v>
      </c>
      <c r="ZC4">
        <v>0</v>
      </c>
    </row>
    <row r="5" spans="1:679" ht="80">
      <c r="A5" s="18">
        <v>116</v>
      </c>
      <c r="B5" s="19" t="s">
        <v>534</v>
      </c>
      <c r="C5" s="19" t="s">
        <v>3</v>
      </c>
      <c r="D5" s="20"/>
      <c r="E5" s="20"/>
      <c r="F5" s="19">
        <v>35</v>
      </c>
      <c r="G5" s="19" t="s">
        <v>535</v>
      </c>
      <c r="H5" s="19"/>
      <c r="I5" s="19" t="s">
        <v>536</v>
      </c>
      <c r="J5" s="19" t="s">
        <v>599</v>
      </c>
      <c r="K5" s="19">
        <v>13</v>
      </c>
      <c r="L5" s="19">
        <v>2010</v>
      </c>
      <c r="M5" s="19"/>
      <c r="N5" s="19"/>
      <c r="O5" s="19" t="s">
        <v>573</v>
      </c>
      <c r="P5" s="19"/>
      <c r="Q5" s="19"/>
      <c r="R5" s="19" t="s">
        <v>600</v>
      </c>
      <c r="S5" s="19"/>
      <c r="T5" s="19" t="s">
        <v>541</v>
      </c>
      <c r="U5" s="19" t="s">
        <v>575</v>
      </c>
      <c r="V5" s="19" t="s">
        <v>3</v>
      </c>
      <c r="W5" s="19">
        <v>3</v>
      </c>
      <c r="X5" s="19" t="s">
        <v>543</v>
      </c>
      <c r="Y5" s="19"/>
      <c r="Z5" s="19"/>
      <c r="AA5" s="19" t="s">
        <v>543</v>
      </c>
      <c r="AB5" s="19"/>
      <c r="AC5" s="19" t="s">
        <v>544</v>
      </c>
      <c r="AD5" s="19"/>
      <c r="AE5" s="19"/>
      <c r="AF5" s="19" t="s">
        <v>545</v>
      </c>
      <c r="AG5" s="19"/>
      <c r="AH5" s="19" t="s">
        <v>3</v>
      </c>
      <c r="AI5" s="19" t="s">
        <v>3</v>
      </c>
      <c r="AJ5" s="19" t="s">
        <v>576</v>
      </c>
      <c r="AK5" s="19"/>
      <c r="AL5" s="19"/>
      <c r="AM5" s="19"/>
      <c r="AN5" s="19" t="s">
        <v>601</v>
      </c>
      <c r="AO5" s="19" t="s">
        <v>602</v>
      </c>
      <c r="AP5" s="19" t="s">
        <v>603</v>
      </c>
      <c r="AQ5" s="19" t="s">
        <v>550</v>
      </c>
      <c r="AR5" s="19" t="s">
        <v>552</v>
      </c>
      <c r="AS5" s="19" t="s">
        <v>551</v>
      </c>
      <c r="AT5" s="19" t="s">
        <v>604</v>
      </c>
      <c r="AU5" s="19" t="s">
        <v>605</v>
      </c>
      <c r="AV5" s="19" t="s">
        <v>606</v>
      </c>
      <c r="AW5" s="2">
        <v>4</v>
      </c>
      <c r="AX5" s="2">
        <v>2</v>
      </c>
      <c r="AY5" s="2">
        <v>0</v>
      </c>
      <c r="AZ5" s="19">
        <f t="shared" si="0"/>
        <v>2</v>
      </c>
      <c r="BA5" s="19">
        <v>20</v>
      </c>
      <c r="BB5" s="19">
        <f t="shared" si="6"/>
        <v>0.2</v>
      </c>
      <c r="BC5" s="19">
        <f t="shared" si="7"/>
        <v>0.3</v>
      </c>
      <c r="BD5" s="19">
        <v>1</v>
      </c>
      <c r="BE5" s="2">
        <v>0</v>
      </c>
      <c r="BF5" s="2">
        <v>0</v>
      </c>
      <c r="BG5" s="2">
        <v>3</v>
      </c>
      <c r="BH5" s="2">
        <v>1</v>
      </c>
      <c r="BI5" s="2">
        <v>0</v>
      </c>
      <c r="BJ5" s="2">
        <v>0</v>
      </c>
      <c r="BK5" s="2">
        <v>0</v>
      </c>
      <c r="BL5" s="2">
        <v>0</v>
      </c>
      <c r="BM5" s="2">
        <v>1</v>
      </c>
      <c r="BN5" s="2">
        <v>0</v>
      </c>
      <c r="BO5" s="2">
        <v>0</v>
      </c>
      <c r="BP5" s="2">
        <v>0</v>
      </c>
      <c r="BQ5" s="2">
        <v>0</v>
      </c>
      <c r="BR5" s="2">
        <v>0</v>
      </c>
      <c r="BS5" s="2">
        <v>0</v>
      </c>
      <c r="BT5" s="2">
        <v>0</v>
      </c>
      <c r="BU5" s="2">
        <v>0</v>
      </c>
      <c r="BV5" s="2">
        <v>0</v>
      </c>
      <c r="BW5" s="2">
        <v>0</v>
      </c>
      <c r="BX5" s="2">
        <v>0</v>
      </c>
      <c r="BY5" s="94">
        <v>0</v>
      </c>
      <c r="BZ5" s="94">
        <v>0</v>
      </c>
      <c r="CA5" s="2">
        <v>0</v>
      </c>
      <c r="CB5" s="2">
        <v>1</v>
      </c>
      <c r="CC5" s="2">
        <v>0</v>
      </c>
      <c r="CD5" s="2">
        <v>0</v>
      </c>
      <c r="CE5" s="2"/>
      <c r="CF5" s="2"/>
      <c r="CG5" s="2"/>
      <c r="CH5" s="2"/>
      <c r="CI5" s="1">
        <v>29</v>
      </c>
      <c r="CJ5" s="1">
        <v>92</v>
      </c>
      <c r="CK5" s="1">
        <v>103</v>
      </c>
      <c r="CL5" s="1">
        <v>87</v>
      </c>
      <c r="CM5" s="1">
        <v>132</v>
      </c>
      <c r="CN5" s="1">
        <v>89</v>
      </c>
      <c r="CO5" s="1">
        <v>20</v>
      </c>
      <c r="CP5" s="1">
        <v>88</v>
      </c>
      <c r="CQ5" s="1">
        <v>6</v>
      </c>
      <c r="CR5" s="1">
        <v>57</v>
      </c>
      <c r="CS5" s="22">
        <v>11</v>
      </c>
      <c r="CT5" s="22">
        <v>62</v>
      </c>
      <c r="CU5" s="22">
        <v>207</v>
      </c>
      <c r="CV5" s="22">
        <v>70</v>
      </c>
      <c r="CW5" s="22">
        <v>36</v>
      </c>
      <c r="CX5" s="22">
        <v>92</v>
      </c>
      <c r="CY5" s="22">
        <v>26</v>
      </c>
      <c r="CZ5" s="22">
        <v>86</v>
      </c>
      <c r="DA5" s="22">
        <v>17</v>
      </c>
      <c r="DB5" s="22">
        <v>79</v>
      </c>
      <c r="DC5" s="22">
        <v>257</v>
      </c>
      <c r="DD5" s="22">
        <v>91</v>
      </c>
      <c r="DE5" s="22">
        <v>23</v>
      </c>
      <c r="DF5" s="22">
        <v>76</v>
      </c>
      <c r="DG5" s="22">
        <v>27</v>
      </c>
      <c r="DH5" s="22">
        <v>96</v>
      </c>
      <c r="DI5" s="22">
        <v>11</v>
      </c>
      <c r="DJ5" s="22">
        <v>65</v>
      </c>
      <c r="DK5" s="22">
        <v>468</v>
      </c>
      <c r="DL5" s="22">
        <v>84</v>
      </c>
      <c r="DM5" s="22">
        <v>7</v>
      </c>
      <c r="DN5" s="22">
        <v>33</v>
      </c>
      <c r="DO5" s="22">
        <v>16</v>
      </c>
      <c r="DP5" s="22">
        <v>43</v>
      </c>
      <c r="DQ5" s="22">
        <v>5</v>
      </c>
      <c r="DR5" s="22">
        <v>33</v>
      </c>
      <c r="DS5" s="22">
        <v>19</v>
      </c>
      <c r="DT5" s="22">
        <v>40</v>
      </c>
      <c r="DU5" s="22">
        <v>4</v>
      </c>
      <c r="DV5" s="22">
        <v>26</v>
      </c>
      <c r="DW5" s="22">
        <v>175</v>
      </c>
      <c r="DX5" s="22">
        <v>33</v>
      </c>
      <c r="DY5" s="22">
        <v>16</v>
      </c>
      <c r="DZ5" s="22">
        <v>77</v>
      </c>
      <c r="EA5" s="22">
        <v>4</v>
      </c>
      <c r="EB5" s="22">
        <v>53</v>
      </c>
      <c r="EC5" s="22">
        <v>34</v>
      </c>
      <c r="ED5" s="22">
        <v>75</v>
      </c>
      <c r="EE5" s="22">
        <v>29</v>
      </c>
      <c r="EF5" s="22">
        <v>84</v>
      </c>
      <c r="EG5" s="22">
        <v>54</v>
      </c>
      <c r="EH5" s="22">
        <v>78</v>
      </c>
      <c r="EI5" s="22">
        <v>19</v>
      </c>
      <c r="EJ5" s="22">
        <v>83</v>
      </c>
      <c r="EK5" s="22">
        <v>14</v>
      </c>
      <c r="EL5" s="22">
        <v>37</v>
      </c>
      <c r="EM5" s="22" t="s">
        <v>1</v>
      </c>
      <c r="EN5" s="22" t="s">
        <v>1</v>
      </c>
      <c r="EO5" s="22">
        <v>22</v>
      </c>
      <c r="EP5" s="22">
        <v>73</v>
      </c>
      <c r="EQ5" s="22">
        <v>40</v>
      </c>
      <c r="ER5" s="22">
        <v>79</v>
      </c>
      <c r="ES5" s="22">
        <v>32</v>
      </c>
      <c r="ET5" s="22">
        <v>73</v>
      </c>
      <c r="EU5" s="22">
        <v>85</v>
      </c>
      <c r="EV5" s="22">
        <v>80</v>
      </c>
      <c r="EW5" s="22">
        <v>73</v>
      </c>
      <c r="EX5" s="22">
        <v>21</v>
      </c>
      <c r="EY5" s="22">
        <v>23</v>
      </c>
      <c r="EZ5" s="22">
        <v>18</v>
      </c>
      <c r="FA5" s="22">
        <v>11</v>
      </c>
      <c r="FB5" s="1">
        <v>15</v>
      </c>
      <c r="FC5" s="1">
        <v>19</v>
      </c>
      <c r="FD5" s="34">
        <v>44984</v>
      </c>
      <c r="FE5" s="1">
        <v>1</v>
      </c>
      <c r="FF5" s="1">
        <v>2</v>
      </c>
      <c r="FG5" s="1">
        <v>2</v>
      </c>
      <c r="FH5" s="1">
        <v>2</v>
      </c>
      <c r="FI5" s="1">
        <v>1</v>
      </c>
      <c r="FJ5" s="1">
        <v>2</v>
      </c>
      <c r="FK5" s="1">
        <v>9</v>
      </c>
      <c r="FL5" s="1" t="s">
        <v>1</v>
      </c>
      <c r="FM5" s="1">
        <v>2</v>
      </c>
      <c r="FN5" s="1">
        <v>1</v>
      </c>
      <c r="FO5" s="1">
        <v>2</v>
      </c>
      <c r="FP5" s="1">
        <v>2</v>
      </c>
      <c r="FQ5" s="1">
        <v>4</v>
      </c>
      <c r="FR5" s="53">
        <v>2</v>
      </c>
      <c r="FS5" s="1" t="s">
        <v>1</v>
      </c>
      <c r="FT5" s="1" t="s">
        <v>1</v>
      </c>
      <c r="FU5" s="1"/>
      <c r="FV5" s="1"/>
      <c r="FW5" s="1" t="s">
        <v>1</v>
      </c>
      <c r="FX5" s="1" t="s">
        <v>1</v>
      </c>
      <c r="FY5" s="1" t="s">
        <v>1</v>
      </c>
      <c r="FZ5" s="1" t="s">
        <v>1</v>
      </c>
      <c r="GA5" s="1" t="s">
        <v>1</v>
      </c>
      <c r="GB5" s="34">
        <v>44985</v>
      </c>
      <c r="GC5" s="1">
        <v>1</v>
      </c>
      <c r="GD5" s="1">
        <v>2</v>
      </c>
      <c r="GE5" s="1">
        <v>2</v>
      </c>
      <c r="GF5" s="1">
        <v>2</v>
      </c>
      <c r="GG5" s="1">
        <v>1</v>
      </c>
      <c r="GH5" s="1">
        <v>1</v>
      </c>
      <c r="GI5" s="1">
        <v>5</v>
      </c>
      <c r="GJ5" s="1" t="s">
        <v>607</v>
      </c>
      <c r="GK5" s="1">
        <v>2</v>
      </c>
      <c r="GL5" s="1">
        <v>1</v>
      </c>
      <c r="GM5" s="1">
        <v>2</v>
      </c>
      <c r="GN5" s="1">
        <v>2</v>
      </c>
      <c r="GO5" s="1">
        <v>5</v>
      </c>
      <c r="GP5" s="53">
        <v>2</v>
      </c>
      <c r="GQ5" s="1" t="s">
        <v>1</v>
      </c>
      <c r="GR5" s="1" t="s">
        <v>1</v>
      </c>
      <c r="GS5" s="1"/>
      <c r="GT5" s="1"/>
      <c r="GU5" s="1" t="s">
        <v>1</v>
      </c>
      <c r="GV5" s="1" t="s">
        <v>1</v>
      </c>
      <c r="GW5" s="24" t="s">
        <v>1</v>
      </c>
      <c r="GX5" s="24" t="s">
        <v>1</v>
      </c>
      <c r="GY5" s="1" t="s">
        <v>1</v>
      </c>
      <c r="GZ5" s="35">
        <v>44986</v>
      </c>
      <c r="HA5" s="1">
        <v>1</v>
      </c>
      <c r="HB5" s="1">
        <v>1</v>
      </c>
      <c r="HC5" s="1">
        <v>2</v>
      </c>
      <c r="HD5" s="1">
        <v>2</v>
      </c>
      <c r="HE5" s="1">
        <v>1</v>
      </c>
      <c r="HF5" s="1">
        <v>8.5</v>
      </c>
      <c r="HG5" s="1" t="s">
        <v>1</v>
      </c>
      <c r="HI5" s="1">
        <v>2</v>
      </c>
      <c r="HJ5" s="1">
        <v>1</v>
      </c>
      <c r="HK5" s="1">
        <v>2</v>
      </c>
      <c r="HL5" s="1">
        <v>2</v>
      </c>
      <c r="HM5" s="1">
        <v>6</v>
      </c>
      <c r="HN5" s="53">
        <v>2</v>
      </c>
      <c r="HO5" s="1" t="s">
        <v>1</v>
      </c>
      <c r="HP5" s="1" t="s">
        <v>1</v>
      </c>
      <c r="HQ5" s="1"/>
      <c r="HR5" s="1"/>
      <c r="HS5" s="1" t="s">
        <v>1</v>
      </c>
      <c r="HT5" s="1" t="s">
        <v>1</v>
      </c>
      <c r="HU5" s="24" t="s">
        <v>1</v>
      </c>
      <c r="HV5" s="24" t="s">
        <v>1</v>
      </c>
      <c r="HW5" s="1" t="s">
        <v>1</v>
      </c>
      <c r="HX5" s="35">
        <v>44987</v>
      </c>
      <c r="HY5" s="1">
        <v>1</v>
      </c>
      <c r="HZ5" s="1">
        <v>2</v>
      </c>
      <c r="IA5" s="1">
        <v>2</v>
      </c>
      <c r="IB5" s="1">
        <v>2</v>
      </c>
      <c r="IC5" s="1" t="s">
        <v>608</v>
      </c>
      <c r="ID5" s="1">
        <v>1</v>
      </c>
      <c r="IE5" s="1">
        <v>9</v>
      </c>
      <c r="IF5" s="1" t="s">
        <v>1</v>
      </c>
      <c r="IG5" s="1">
        <v>2</v>
      </c>
      <c r="IH5" s="1">
        <v>1</v>
      </c>
      <c r="II5" s="1">
        <v>2</v>
      </c>
      <c r="IJ5" s="1">
        <v>2</v>
      </c>
      <c r="IK5" s="1">
        <v>6</v>
      </c>
      <c r="IL5" s="53">
        <v>1</v>
      </c>
      <c r="IM5" s="1">
        <v>1</v>
      </c>
      <c r="IN5" s="1" t="s">
        <v>609</v>
      </c>
      <c r="IO5" s="1"/>
      <c r="IP5" s="1"/>
      <c r="IQ5" s="1" t="s">
        <v>1</v>
      </c>
      <c r="IR5" s="1" t="s">
        <v>1</v>
      </c>
      <c r="IS5" s="24" t="s">
        <v>1</v>
      </c>
      <c r="IT5" s="24" t="s">
        <v>1</v>
      </c>
      <c r="IU5" s="1" t="s">
        <v>1</v>
      </c>
      <c r="IV5" s="35">
        <v>44988</v>
      </c>
      <c r="IW5" s="1" t="s">
        <v>1</v>
      </c>
      <c r="IX5" s="1" t="s">
        <v>1</v>
      </c>
      <c r="IY5" s="1" t="s">
        <v>1</v>
      </c>
      <c r="IZ5" s="1" t="s">
        <v>1</v>
      </c>
      <c r="JA5" s="1" t="s">
        <v>1</v>
      </c>
      <c r="JB5" s="1" t="s">
        <v>1</v>
      </c>
      <c r="JC5" s="1" t="s">
        <v>1</v>
      </c>
      <c r="JD5" s="1" t="s">
        <v>1</v>
      </c>
      <c r="JE5" s="1" t="s">
        <v>1</v>
      </c>
      <c r="JF5" s="1" t="s">
        <v>1</v>
      </c>
      <c r="JG5" s="1" t="s">
        <v>1</v>
      </c>
      <c r="JH5" s="1" t="s">
        <v>1</v>
      </c>
      <c r="JI5" s="1" t="s">
        <v>1</v>
      </c>
      <c r="JJ5" s="53" t="s">
        <v>1</v>
      </c>
      <c r="JK5" s="1" t="s">
        <v>1</v>
      </c>
      <c r="JL5" s="1" t="s">
        <v>1</v>
      </c>
      <c r="JM5" s="1"/>
      <c r="JN5" s="1"/>
      <c r="JO5" s="1" t="s">
        <v>1</v>
      </c>
      <c r="JP5" s="1" t="s">
        <v>1</v>
      </c>
      <c r="JQ5" s="24" t="s">
        <v>1</v>
      </c>
      <c r="JR5" s="24" t="s">
        <v>1</v>
      </c>
      <c r="JS5" s="1" t="s">
        <v>1</v>
      </c>
      <c r="JT5" s="35">
        <v>44991</v>
      </c>
      <c r="JU5" s="1">
        <v>1</v>
      </c>
      <c r="JV5" s="1">
        <v>2</v>
      </c>
      <c r="JW5" s="1">
        <v>2</v>
      </c>
      <c r="JX5" s="1">
        <v>2</v>
      </c>
      <c r="JY5" s="1">
        <v>1</v>
      </c>
      <c r="JZ5" s="1">
        <v>1</v>
      </c>
      <c r="KA5" s="1">
        <v>9</v>
      </c>
      <c r="KB5" s="1" t="s">
        <v>1</v>
      </c>
      <c r="KC5" s="1">
        <v>2</v>
      </c>
      <c r="KD5" s="1">
        <v>1</v>
      </c>
      <c r="KE5" s="1">
        <v>2</v>
      </c>
      <c r="KF5" s="1">
        <v>2</v>
      </c>
      <c r="KG5" s="1">
        <v>6</v>
      </c>
      <c r="KH5" s="53">
        <v>2</v>
      </c>
      <c r="KI5" s="1" t="s">
        <v>1</v>
      </c>
      <c r="KJ5" s="1" t="s">
        <v>1</v>
      </c>
      <c r="KK5" s="1"/>
      <c r="KL5" s="1"/>
      <c r="KM5" s="1" t="s">
        <v>1</v>
      </c>
      <c r="KN5" s="1" t="s">
        <v>1</v>
      </c>
      <c r="KO5" s="24" t="s">
        <v>1</v>
      </c>
      <c r="KP5" s="24" t="s">
        <v>1</v>
      </c>
      <c r="KQ5" s="1" t="s">
        <v>1</v>
      </c>
      <c r="KR5" s="35">
        <v>44992</v>
      </c>
      <c r="KS5" s="1">
        <v>1</v>
      </c>
      <c r="KT5" s="1">
        <v>2</v>
      </c>
      <c r="KU5" s="1">
        <v>2</v>
      </c>
      <c r="KV5" s="1">
        <v>2</v>
      </c>
      <c r="KW5" s="1">
        <v>1</v>
      </c>
      <c r="KX5" s="1">
        <v>2</v>
      </c>
      <c r="KY5" s="1">
        <v>9</v>
      </c>
      <c r="KZ5" s="1" t="s">
        <v>1</v>
      </c>
      <c r="LA5" s="1">
        <v>2</v>
      </c>
      <c r="LB5" s="1">
        <v>1</v>
      </c>
      <c r="LC5" s="1">
        <v>2</v>
      </c>
      <c r="LD5" s="1">
        <v>2</v>
      </c>
      <c r="LE5" s="1">
        <v>5</v>
      </c>
      <c r="LF5" s="53">
        <v>2</v>
      </c>
      <c r="LG5" s="1" t="s">
        <v>1</v>
      </c>
      <c r="LH5" s="1" t="s">
        <v>1</v>
      </c>
      <c r="LI5" s="1"/>
      <c r="LJ5" s="1"/>
      <c r="LK5" s="1" t="s">
        <v>1</v>
      </c>
      <c r="LL5" s="1" t="s">
        <v>1</v>
      </c>
      <c r="LM5" s="24" t="s">
        <v>1</v>
      </c>
      <c r="LN5" s="24" t="s">
        <v>1</v>
      </c>
      <c r="LO5" s="1" t="s">
        <v>1</v>
      </c>
      <c r="LP5" s="35">
        <v>44993</v>
      </c>
      <c r="LQ5" s="1">
        <v>1</v>
      </c>
      <c r="LR5" s="1">
        <v>2</v>
      </c>
      <c r="LS5" s="1">
        <v>2</v>
      </c>
      <c r="LT5" s="1">
        <v>2</v>
      </c>
      <c r="LU5" s="1">
        <v>2</v>
      </c>
      <c r="LV5" s="1">
        <v>2</v>
      </c>
      <c r="LW5" s="1">
        <v>9</v>
      </c>
      <c r="LX5" s="1" t="s">
        <v>1</v>
      </c>
      <c r="LY5" s="1">
        <v>2</v>
      </c>
      <c r="LZ5" s="1">
        <v>1</v>
      </c>
      <c r="MA5" s="1">
        <v>2</v>
      </c>
      <c r="MB5" s="1">
        <v>2</v>
      </c>
      <c r="MC5" s="1">
        <v>5</v>
      </c>
      <c r="MD5" s="53">
        <v>2</v>
      </c>
      <c r="ME5" s="1" t="s">
        <v>1</v>
      </c>
      <c r="MF5" s="1" t="s">
        <v>1</v>
      </c>
      <c r="MG5" s="1" t="s">
        <v>1</v>
      </c>
      <c r="MH5" s="1" t="s">
        <v>1</v>
      </c>
      <c r="MI5" s="1"/>
      <c r="MJ5" s="1"/>
      <c r="MK5" s="24" t="s">
        <v>1</v>
      </c>
      <c r="ML5" s="24" t="s">
        <v>1</v>
      </c>
      <c r="MM5" s="1" t="s">
        <v>1</v>
      </c>
      <c r="MN5" s="35">
        <v>44994</v>
      </c>
      <c r="MO5" s="1">
        <v>1</v>
      </c>
      <c r="MP5" s="1">
        <v>2</v>
      </c>
      <c r="MQ5" s="1">
        <v>2</v>
      </c>
      <c r="MR5" s="1">
        <v>2</v>
      </c>
      <c r="MS5" s="1">
        <v>1</v>
      </c>
      <c r="MT5" s="1">
        <v>1</v>
      </c>
      <c r="MU5" s="1">
        <v>5</v>
      </c>
      <c r="MV5" s="1">
        <v>1</v>
      </c>
      <c r="MW5" s="1">
        <v>2</v>
      </c>
      <c r="MX5" s="1">
        <v>1</v>
      </c>
      <c r="MY5" s="1">
        <v>2</v>
      </c>
      <c r="MZ5" s="1">
        <v>2</v>
      </c>
      <c r="NA5" s="1">
        <v>5</v>
      </c>
      <c r="NB5" s="53">
        <v>2</v>
      </c>
      <c r="NC5" s="1" t="s">
        <v>1</v>
      </c>
      <c r="ND5" s="1" t="s">
        <v>1</v>
      </c>
      <c r="NE5" s="1"/>
      <c r="NF5" s="1"/>
      <c r="NG5" s="1" t="s">
        <v>1</v>
      </c>
      <c r="NH5" s="1" t="s">
        <v>1</v>
      </c>
      <c r="NI5" s="24" t="s">
        <v>1</v>
      </c>
      <c r="NJ5" s="24" t="s">
        <v>1</v>
      </c>
      <c r="NK5" s="1" t="s">
        <v>1</v>
      </c>
      <c r="NL5" s="35">
        <v>44995</v>
      </c>
      <c r="NM5" s="1">
        <v>3</v>
      </c>
      <c r="NN5" s="1">
        <v>1</v>
      </c>
      <c r="NO5" s="1">
        <v>2</v>
      </c>
      <c r="NP5" s="1">
        <v>2</v>
      </c>
      <c r="NQ5" s="1">
        <v>1</v>
      </c>
      <c r="NR5" s="1">
        <v>1</v>
      </c>
      <c r="NS5" s="1">
        <v>9</v>
      </c>
      <c r="NT5" s="1" t="s">
        <v>1</v>
      </c>
      <c r="NU5" s="1">
        <v>2</v>
      </c>
      <c r="NV5" s="1">
        <v>1</v>
      </c>
      <c r="NW5" s="1">
        <v>1</v>
      </c>
      <c r="NX5" s="1">
        <v>1</v>
      </c>
      <c r="NY5" s="1">
        <v>5</v>
      </c>
      <c r="NZ5" s="53">
        <v>2</v>
      </c>
      <c r="OA5" s="1" t="s">
        <v>1</v>
      </c>
      <c r="OB5" s="1" t="s">
        <v>1</v>
      </c>
      <c r="OC5" s="1"/>
      <c r="OD5" s="1"/>
      <c r="OE5" s="1" t="s">
        <v>1</v>
      </c>
      <c r="OF5" s="1">
        <v>14</v>
      </c>
      <c r="OG5" s="24" t="s">
        <v>610</v>
      </c>
      <c r="OH5" s="24" t="s">
        <v>1</v>
      </c>
      <c r="OI5" s="1" t="s">
        <v>1</v>
      </c>
      <c r="OJ5" s="35">
        <v>44998</v>
      </c>
      <c r="OK5" s="1">
        <v>1</v>
      </c>
      <c r="OL5" s="1">
        <v>2</v>
      </c>
      <c r="OM5" s="1">
        <v>2</v>
      </c>
      <c r="ON5" s="1">
        <v>2</v>
      </c>
      <c r="OO5" s="1">
        <v>1</v>
      </c>
      <c r="OP5" s="1">
        <v>2</v>
      </c>
      <c r="OQ5" s="1">
        <v>10</v>
      </c>
      <c r="OR5" s="1" t="s">
        <v>1</v>
      </c>
      <c r="OS5" s="1">
        <v>2</v>
      </c>
      <c r="OT5" s="1">
        <v>1</v>
      </c>
      <c r="OU5" s="1">
        <v>1</v>
      </c>
      <c r="OV5" s="1">
        <v>2</v>
      </c>
      <c r="OW5" s="1">
        <v>4</v>
      </c>
      <c r="OX5" s="53">
        <v>2</v>
      </c>
      <c r="OY5" s="1" t="s">
        <v>1</v>
      </c>
      <c r="OZ5" s="1" t="s">
        <v>1</v>
      </c>
      <c r="PA5" s="1"/>
      <c r="PB5" s="1"/>
      <c r="PC5" s="1" t="s">
        <v>1</v>
      </c>
      <c r="PD5" s="1" t="s">
        <v>1</v>
      </c>
      <c r="PE5" s="24" t="s">
        <v>1</v>
      </c>
      <c r="PF5" s="24" t="s">
        <v>1</v>
      </c>
      <c r="PG5" s="1" t="s">
        <v>1</v>
      </c>
      <c r="PH5" s="35">
        <v>44999</v>
      </c>
      <c r="PI5" s="1">
        <v>1</v>
      </c>
      <c r="PJ5" s="1">
        <v>1</v>
      </c>
      <c r="PK5" s="1">
        <v>2</v>
      </c>
      <c r="PL5" s="1">
        <v>2</v>
      </c>
      <c r="PM5" s="1">
        <v>1</v>
      </c>
      <c r="PN5" s="1">
        <v>1</v>
      </c>
      <c r="PO5" s="1">
        <v>10</v>
      </c>
      <c r="PP5" s="1" t="s">
        <v>1</v>
      </c>
      <c r="PQ5" s="1">
        <v>2</v>
      </c>
      <c r="PR5" s="1">
        <v>1</v>
      </c>
      <c r="PS5" s="1">
        <v>2</v>
      </c>
      <c r="PT5" s="1">
        <v>2</v>
      </c>
      <c r="PU5" s="1">
        <v>6</v>
      </c>
      <c r="PV5" s="53">
        <v>2</v>
      </c>
      <c r="PW5" s="1" t="s">
        <v>1</v>
      </c>
      <c r="PX5" s="1" t="s">
        <v>1</v>
      </c>
      <c r="PY5" s="1"/>
      <c r="PZ5" s="1"/>
      <c r="QA5" s="1" t="s">
        <v>1</v>
      </c>
      <c r="QB5" s="1" t="s">
        <v>1</v>
      </c>
      <c r="QC5" s="24" t="s">
        <v>1</v>
      </c>
      <c r="QD5" s="24" t="s">
        <v>1</v>
      </c>
      <c r="QE5" s="1" t="s">
        <v>1</v>
      </c>
      <c r="QF5" s="35">
        <v>45000</v>
      </c>
      <c r="QG5" s="1">
        <v>1</v>
      </c>
      <c r="QH5" s="1">
        <v>2</v>
      </c>
      <c r="QI5" s="1">
        <v>2</v>
      </c>
      <c r="QJ5" s="1">
        <v>2</v>
      </c>
      <c r="QK5" s="1">
        <v>2</v>
      </c>
      <c r="QL5" s="1">
        <v>1</v>
      </c>
      <c r="QM5" s="1">
        <v>9</v>
      </c>
      <c r="QN5" s="1" t="s">
        <v>1</v>
      </c>
      <c r="QO5" s="1">
        <v>2</v>
      </c>
      <c r="QP5" s="1">
        <v>1</v>
      </c>
      <c r="QQ5" s="1">
        <v>2</v>
      </c>
      <c r="QR5" s="1">
        <v>2</v>
      </c>
      <c r="QS5" s="1">
        <v>5</v>
      </c>
      <c r="QT5" s="53">
        <v>2</v>
      </c>
      <c r="QU5" s="1" t="s">
        <v>1</v>
      </c>
      <c r="QV5" s="1" t="s">
        <v>1</v>
      </c>
      <c r="QW5" s="1"/>
      <c r="QX5" s="1"/>
      <c r="QY5" s="1" t="s">
        <v>1</v>
      </c>
      <c r="QZ5" s="1" t="s">
        <v>1</v>
      </c>
      <c r="RA5" s="24" t="s">
        <v>1</v>
      </c>
      <c r="RB5" s="24" t="s">
        <v>1</v>
      </c>
      <c r="RC5" s="1" t="s">
        <v>1</v>
      </c>
      <c r="RD5" s="35">
        <v>45001</v>
      </c>
      <c r="RE5" s="1">
        <v>1</v>
      </c>
      <c r="RF5" s="1">
        <v>2</v>
      </c>
      <c r="RG5" s="1">
        <v>2</v>
      </c>
      <c r="RH5" s="1">
        <v>2</v>
      </c>
      <c r="RI5" s="1">
        <v>1</v>
      </c>
      <c r="RJ5" s="1">
        <v>1</v>
      </c>
      <c r="RK5" s="1">
        <v>7</v>
      </c>
      <c r="RL5" s="1" t="s">
        <v>611</v>
      </c>
      <c r="RM5" s="1">
        <v>2</v>
      </c>
      <c r="RN5" s="1">
        <v>1</v>
      </c>
      <c r="RO5" s="1">
        <v>2</v>
      </c>
      <c r="RP5" s="1">
        <v>2</v>
      </c>
      <c r="RQ5" s="1">
        <v>6</v>
      </c>
      <c r="RR5" s="53">
        <v>2</v>
      </c>
      <c r="RS5" s="1" t="s">
        <v>1</v>
      </c>
      <c r="RT5" s="1" t="s">
        <v>1</v>
      </c>
      <c r="RU5" s="1"/>
      <c r="RV5" s="1"/>
      <c r="RW5" s="1" t="s">
        <v>1</v>
      </c>
      <c r="RX5" s="1" t="s">
        <v>1</v>
      </c>
      <c r="RY5" s="24" t="s">
        <v>1</v>
      </c>
      <c r="RZ5" s="24" t="s">
        <v>1</v>
      </c>
      <c r="SA5" s="1" t="s">
        <v>1</v>
      </c>
      <c r="SB5" s="35">
        <v>45002</v>
      </c>
      <c r="SC5" s="1">
        <v>1</v>
      </c>
      <c r="SD5" s="1">
        <v>2</v>
      </c>
      <c r="SE5" s="1">
        <v>2</v>
      </c>
      <c r="SF5" s="1">
        <v>2</v>
      </c>
      <c r="SG5" s="1">
        <v>1</v>
      </c>
      <c r="SH5" s="1">
        <v>1</v>
      </c>
      <c r="SI5" s="1">
        <v>7</v>
      </c>
      <c r="SJ5" s="1">
        <v>1</v>
      </c>
      <c r="SK5" s="1">
        <v>2</v>
      </c>
      <c r="SL5" s="1">
        <v>1</v>
      </c>
      <c r="SM5" s="1">
        <v>2</v>
      </c>
      <c r="SN5" s="1">
        <v>2</v>
      </c>
      <c r="SO5" s="1">
        <v>6</v>
      </c>
      <c r="SP5" s="53">
        <v>2</v>
      </c>
      <c r="SQ5" s="1" t="s">
        <v>1</v>
      </c>
      <c r="SR5" s="1" t="s">
        <v>1</v>
      </c>
      <c r="SS5" s="1"/>
      <c r="ST5" s="1"/>
      <c r="SU5" s="1" t="s">
        <v>1</v>
      </c>
      <c r="SV5" s="1" t="s">
        <v>1</v>
      </c>
      <c r="SW5" s="24" t="s">
        <v>1</v>
      </c>
      <c r="SX5" s="24" t="s">
        <v>1</v>
      </c>
      <c r="SY5" s="1" t="s">
        <v>1</v>
      </c>
      <c r="SZ5" s="35">
        <v>45005</v>
      </c>
      <c r="TA5" s="1">
        <v>1</v>
      </c>
      <c r="TB5" s="1">
        <v>2</v>
      </c>
      <c r="TC5" s="1">
        <v>2</v>
      </c>
      <c r="TD5" s="1">
        <v>2</v>
      </c>
      <c r="TE5" s="1">
        <v>1</v>
      </c>
      <c r="TF5" s="1">
        <v>2</v>
      </c>
      <c r="TG5" s="1">
        <v>9</v>
      </c>
      <c r="TH5" s="1" t="s">
        <v>1</v>
      </c>
      <c r="TI5" s="1">
        <v>2</v>
      </c>
      <c r="TJ5" s="1">
        <v>1</v>
      </c>
      <c r="TK5" s="1">
        <v>2</v>
      </c>
      <c r="TL5" s="1">
        <v>2</v>
      </c>
      <c r="TM5" s="1">
        <v>5</v>
      </c>
      <c r="TN5" s="53">
        <v>2</v>
      </c>
      <c r="TO5" s="1" t="s">
        <v>1</v>
      </c>
      <c r="TP5" s="1" t="s">
        <v>1</v>
      </c>
      <c r="TQ5" s="1"/>
      <c r="TR5" s="1"/>
      <c r="TS5" s="1" t="s">
        <v>1</v>
      </c>
      <c r="TT5" s="1" t="s">
        <v>1</v>
      </c>
      <c r="TU5" s="24" t="s">
        <v>1</v>
      </c>
      <c r="TV5" s="24" t="s">
        <v>1</v>
      </c>
      <c r="TW5" s="1" t="s">
        <v>1</v>
      </c>
      <c r="TX5" s="35">
        <v>45006</v>
      </c>
      <c r="TY5" s="1">
        <v>1</v>
      </c>
      <c r="TZ5" s="1">
        <v>2</v>
      </c>
      <c r="UA5" s="1">
        <v>2</v>
      </c>
      <c r="UB5" s="1">
        <v>2</v>
      </c>
      <c r="UC5" s="1">
        <v>1</v>
      </c>
      <c r="UD5" s="1">
        <v>2</v>
      </c>
      <c r="UE5" s="1">
        <v>10</v>
      </c>
      <c r="UF5" s="1" t="s">
        <v>1</v>
      </c>
      <c r="UG5" s="1">
        <v>2</v>
      </c>
      <c r="UH5" s="1">
        <v>1</v>
      </c>
      <c r="UI5" s="1">
        <v>2</v>
      </c>
      <c r="UJ5" s="1">
        <v>2</v>
      </c>
      <c r="UK5" s="1">
        <v>5</v>
      </c>
      <c r="UL5" s="53">
        <v>2</v>
      </c>
      <c r="UM5" s="1" t="s">
        <v>1</v>
      </c>
      <c r="UN5" s="1" t="s">
        <v>1</v>
      </c>
      <c r="UO5" s="1"/>
      <c r="UP5" s="1"/>
      <c r="UQ5" s="1" t="s">
        <v>1</v>
      </c>
      <c r="UR5" s="1" t="s">
        <v>1</v>
      </c>
      <c r="US5" s="24" t="s">
        <v>1</v>
      </c>
      <c r="UT5" s="24" t="s">
        <v>1</v>
      </c>
      <c r="UU5" s="1" t="s">
        <v>1</v>
      </c>
      <c r="UV5" s="35">
        <v>45007</v>
      </c>
      <c r="UW5" s="1">
        <v>1</v>
      </c>
      <c r="UX5" s="1">
        <v>2</v>
      </c>
      <c r="UY5" s="1">
        <v>2</v>
      </c>
      <c r="UZ5" s="1">
        <v>2</v>
      </c>
      <c r="VA5" s="1">
        <v>1</v>
      </c>
      <c r="VB5" s="1">
        <v>2</v>
      </c>
      <c r="VC5" s="1">
        <v>9</v>
      </c>
      <c r="VD5" s="1" t="s">
        <v>1</v>
      </c>
      <c r="VE5" s="1">
        <v>2</v>
      </c>
      <c r="VF5" s="1">
        <v>1</v>
      </c>
      <c r="VG5" s="1">
        <v>2</v>
      </c>
      <c r="VH5" s="1">
        <v>2</v>
      </c>
      <c r="VI5" s="1">
        <v>6</v>
      </c>
      <c r="VJ5" s="53">
        <v>2</v>
      </c>
      <c r="VK5" s="1" t="s">
        <v>1</v>
      </c>
      <c r="VL5" s="1" t="s">
        <v>1</v>
      </c>
      <c r="VM5" s="1"/>
      <c r="VN5" s="1"/>
      <c r="VO5" s="1" t="s">
        <v>1</v>
      </c>
      <c r="VP5" s="1" t="s">
        <v>1</v>
      </c>
      <c r="VQ5" s="24" t="s">
        <v>1</v>
      </c>
      <c r="VR5" s="24" t="s">
        <v>1</v>
      </c>
      <c r="VS5" s="1" t="s">
        <v>1</v>
      </c>
      <c r="VT5" s="35">
        <v>45008</v>
      </c>
      <c r="VU5" s="1">
        <v>1</v>
      </c>
      <c r="VV5" s="1">
        <v>2</v>
      </c>
      <c r="VW5" s="1">
        <v>2</v>
      </c>
      <c r="VX5" s="1">
        <v>2</v>
      </c>
      <c r="VY5" s="1">
        <v>1</v>
      </c>
      <c r="VZ5" s="1">
        <v>1</v>
      </c>
      <c r="WA5" s="1">
        <v>7</v>
      </c>
      <c r="WB5" s="1" t="s">
        <v>611</v>
      </c>
      <c r="WC5" s="1">
        <v>2</v>
      </c>
      <c r="WD5" s="1">
        <v>1</v>
      </c>
      <c r="WE5" s="1">
        <v>2</v>
      </c>
      <c r="WF5" s="1">
        <v>2</v>
      </c>
      <c r="WG5" s="1">
        <v>5</v>
      </c>
      <c r="WH5" s="53">
        <v>2</v>
      </c>
      <c r="WI5" s="1" t="s">
        <v>1</v>
      </c>
      <c r="WJ5" s="1" t="s">
        <v>1</v>
      </c>
      <c r="WK5" s="1"/>
      <c r="WL5" s="1"/>
      <c r="WM5" s="1" t="s">
        <v>1</v>
      </c>
      <c r="WN5" s="1" t="s">
        <v>1</v>
      </c>
      <c r="WO5" s="24" t="s">
        <v>1</v>
      </c>
      <c r="WP5" s="24" t="s">
        <v>1</v>
      </c>
      <c r="WQ5" s="1" t="s">
        <v>1</v>
      </c>
      <c r="WR5" s="35">
        <v>45009</v>
      </c>
      <c r="WS5" s="1">
        <v>2</v>
      </c>
      <c r="WT5" s="1">
        <v>2</v>
      </c>
      <c r="WU5" s="1">
        <v>2</v>
      </c>
      <c r="WV5" s="1">
        <v>2</v>
      </c>
      <c r="WW5" s="1">
        <v>1</v>
      </c>
      <c r="WX5" s="1">
        <v>1</v>
      </c>
      <c r="WY5" s="1">
        <v>7</v>
      </c>
      <c r="WZ5" s="1" t="s">
        <v>612</v>
      </c>
      <c r="XA5" s="1">
        <v>2</v>
      </c>
      <c r="XB5" s="1">
        <v>1</v>
      </c>
      <c r="XC5" s="1">
        <v>2</v>
      </c>
      <c r="XD5" s="1">
        <v>2</v>
      </c>
      <c r="XE5" s="1">
        <v>5</v>
      </c>
      <c r="XF5" s="53">
        <v>2</v>
      </c>
      <c r="XG5" s="1" t="s">
        <v>1</v>
      </c>
      <c r="XH5" s="1" t="s">
        <v>1</v>
      </c>
      <c r="XI5" s="1"/>
      <c r="XJ5" s="1"/>
      <c r="XK5" s="1">
        <v>1</v>
      </c>
      <c r="XL5" s="1" t="s">
        <v>1</v>
      </c>
      <c r="XM5" s="24" t="s">
        <v>1</v>
      </c>
      <c r="XN5" s="24" t="s">
        <v>1</v>
      </c>
      <c r="XO5" s="1" t="s">
        <v>1</v>
      </c>
      <c r="XP5">
        <f t="shared" si="1"/>
        <v>0</v>
      </c>
      <c r="XQ5">
        <f t="shared" si="2"/>
        <v>1</v>
      </c>
      <c r="XR5">
        <f t="shared" si="3"/>
        <v>1</v>
      </c>
      <c r="XS5">
        <f t="shared" si="8"/>
        <v>2</v>
      </c>
      <c r="XT5">
        <f t="shared" si="4"/>
        <v>17</v>
      </c>
      <c r="XU5">
        <f t="shared" si="5"/>
        <v>19</v>
      </c>
      <c r="XV5">
        <f t="shared" ref="XV5:XV21" si="11">1-(XT5/XU5)</f>
        <v>0.10526315789473684</v>
      </c>
      <c r="XW5">
        <f t="shared" si="9"/>
        <v>0</v>
      </c>
      <c r="XX5">
        <v>1</v>
      </c>
      <c r="XY5">
        <f t="shared" si="10"/>
        <v>5.2631578947368418E-2</v>
      </c>
      <c r="YA5">
        <v>0</v>
      </c>
      <c r="YB5">
        <v>0</v>
      </c>
      <c r="YC5">
        <v>1</v>
      </c>
      <c r="YD5">
        <v>0</v>
      </c>
      <c r="YE5">
        <v>0</v>
      </c>
      <c r="YF5">
        <v>0</v>
      </c>
      <c r="YG5">
        <v>0</v>
      </c>
      <c r="YH5">
        <v>0</v>
      </c>
      <c r="YI5">
        <v>0</v>
      </c>
      <c r="YJ5">
        <v>0</v>
      </c>
      <c r="YK5">
        <v>0</v>
      </c>
      <c r="YL5">
        <v>0</v>
      </c>
      <c r="YM5">
        <v>0</v>
      </c>
      <c r="YN5">
        <v>0</v>
      </c>
      <c r="YO5">
        <v>0</v>
      </c>
      <c r="YP5">
        <v>0</v>
      </c>
      <c r="YQ5">
        <v>0</v>
      </c>
      <c r="YR5">
        <v>0</v>
      </c>
      <c r="YS5">
        <v>0</v>
      </c>
      <c r="YT5">
        <v>0</v>
      </c>
      <c r="YU5">
        <v>0</v>
      </c>
      <c r="YV5">
        <v>0</v>
      </c>
      <c r="YW5">
        <v>0</v>
      </c>
      <c r="YX5">
        <v>0</v>
      </c>
      <c r="YY5">
        <v>0</v>
      </c>
      <c r="YZ5">
        <v>0</v>
      </c>
      <c r="ZA5">
        <v>0</v>
      </c>
      <c r="ZB5">
        <v>0</v>
      </c>
      <c r="ZC5">
        <v>1</v>
      </c>
    </row>
    <row r="6" spans="1:679" s="65" customFormat="1" ht="80">
      <c r="A6" s="57">
        <v>117</v>
      </c>
      <c r="B6" s="58" t="s">
        <v>534</v>
      </c>
      <c r="C6" s="58" t="s">
        <v>3</v>
      </c>
      <c r="D6" s="59"/>
      <c r="E6" s="59"/>
      <c r="F6" s="58">
        <v>46</v>
      </c>
      <c r="G6" s="58" t="s">
        <v>535</v>
      </c>
      <c r="H6" s="58"/>
      <c r="I6" s="58" t="s">
        <v>613</v>
      </c>
      <c r="J6" s="58" t="s">
        <v>599</v>
      </c>
      <c r="K6" s="58">
        <v>12</v>
      </c>
      <c r="L6" s="58">
        <v>2011</v>
      </c>
      <c r="M6" s="58"/>
      <c r="N6" s="58" t="s">
        <v>538</v>
      </c>
      <c r="O6" s="58" t="s">
        <v>573</v>
      </c>
      <c r="P6" s="58"/>
      <c r="Q6" s="58"/>
      <c r="R6" s="58" t="s">
        <v>600</v>
      </c>
      <c r="S6" s="58"/>
      <c r="T6" s="58" t="s">
        <v>541</v>
      </c>
      <c r="U6" s="58" t="s">
        <v>575</v>
      </c>
      <c r="V6" s="58" t="s">
        <v>3</v>
      </c>
      <c r="W6" s="58">
        <v>3</v>
      </c>
      <c r="X6" s="58" t="s">
        <v>543</v>
      </c>
      <c r="Y6" s="58"/>
      <c r="Z6" s="58"/>
      <c r="AA6" s="58" t="s">
        <v>543</v>
      </c>
      <c r="AB6" s="58"/>
      <c r="AC6" s="58" t="s">
        <v>544</v>
      </c>
      <c r="AD6" s="58"/>
      <c r="AE6" s="58"/>
      <c r="AF6" s="58" t="s">
        <v>545</v>
      </c>
      <c r="AG6" s="58"/>
      <c r="AH6" s="58" t="s">
        <v>3</v>
      </c>
      <c r="AI6" s="58" t="s">
        <v>3</v>
      </c>
      <c r="AJ6" s="58" t="s">
        <v>546</v>
      </c>
      <c r="AK6" s="58"/>
      <c r="AL6" s="58"/>
      <c r="AM6" s="58"/>
      <c r="AN6" s="58" t="s">
        <v>614</v>
      </c>
      <c r="AO6" s="58"/>
      <c r="AP6" s="58" t="s">
        <v>615</v>
      </c>
      <c r="AQ6" s="58" t="s">
        <v>616</v>
      </c>
      <c r="AR6" s="58" t="s">
        <v>616</v>
      </c>
      <c r="AS6" s="58" t="s">
        <v>551</v>
      </c>
      <c r="AT6" s="58" t="s">
        <v>617</v>
      </c>
      <c r="AU6" s="58" t="s">
        <v>618</v>
      </c>
      <c r="AV6" s="58"/>
      <c r="AW6" s="60">
        <v>6</v>
      </c>
      <c r="AX6" s="60">
        <v>0</v>
      </c>
      <c r="AY6" s="60">
        <v>0</v>
      </c>
      <c r="AZ6" s="58">
        <f t="shared" si="0"/>
        <v>0</v>
      </c>
      <c r="BA6" s="58">
        <v>20</v>
      </c>
      <c r="BB6" s="58">
        <f t="shared" si="6"/>
        <v>0.3</v>
      </c>
      <c r="BC6" s="58">
        <f t="shared" si="7"/>
        <v>0.3</v>
      </c>
      <c r="BD6" s="58">
        <v>1</v>
      </c>
      <c r="BE6" s="60">
        <v>0</v>
      </c>
      <c r="BF6" s="60">
        <v>0</v>
      </c>
      <c r="BG6" s="60">
        <v>2</v>
      </c>
      <c r="BH6" s="60">
        <v>0</v>
      </c>
      <c r="BI6" s="60">
        <v>4</v>
      </c>
      <c r="BJ6" s="60">
        <v>0</v>
      </c>
      <c r="BK6" s="60">
        <v>0</v>
      </c>
      <c r="BL6" s="60">
        <v>0</v>
      </c>
      <c r="BM6" s="60">
        <v>0</v>
      </c>
      <c r="BN6" s="60">
        <v>0</v>
      </c>
      <c r="BO6" s="60">
        <v>0</v>
      </c>
      <c r="BP6" s="60">
        <v>0</v>
      </c>
      <c r="BQ6" s="60">
        <v>0</v>
      </c>
      <c r="BR6" s="60">
        <v>0</v>
      </c>
      <c r="BS6" s="60">
        <v>0</v>
      </c>
      <c r="BT6" s="60">
        <v>0</v>
      </c>
      <c r="BU6" s="60">
        <v>0</v>
      </c>
      <c r="BV6" s="60">
        <v>0</v>
      </c>
      <c r="BW6" s="60">
        <v>0</v>
      </c>
      <c r="BX6" s="60">
        <v>0</v>
      </c>
      <c r="BY6" s="96">
        <v>0</v>
      </c>
      <c r="BZ6" s="96">
        <v>0</v>
      </c>
      <c r="CA6" s="60">
        <v>0</v>
      </c>
      <c r="CB6" s="60">
        <v>0</v>
      </c>
      <c r="CC6" s="60">
        <v>0</v>
      </c>
      <c r="CD6" s="60">
        <v>0</v>
      </c>
      <c r="CE6" s="60"/>
      <c r="CF6" s="60"/>
      <c r="CG6" s="60"/>
      <c r="CH6" s="60"/>
      <c r="CI6" s="60">
        <v>30</v>
      </c>
      <c r="CJ6" s="60">
        <v>102</v>
      </c>
      <c r="CK6" s="60">
        <v>128</v>
      </c>
      <c r="CL6" s="60">
        <v>103</v>
      </c>
      <c r="CM6" s="60">
        <v>158</v>
      </c>
      <c r="CN6" s="60">
        <v>104</v>
      </c>
      <c r="CO6" s="60">
        <v>12</v>
      </c>
      <c r="CP6" s="60">
        <v>59</v>
      </c>
      <c r="CQ6" s="60">
        <v>1</v>
      </c>
      <c r="CR6" s="60">
        <v>43</v>
      </c>
      <c r="CS6" s="61">
        <v>2</v>
      </c>
      <c r="CT6" s="61">
        <v>42</v>
      </c>
      <c r="CU6" s="61">
        <v>144</v>
      </c>
      <c r="CV6" s="61">
        <v>48</v>
      </c>
      <c r="CW6" s="61">
        <v>37</v>
      </c>
      <c r="CX6" s="61">
        <v>91</v>
      </c>
      <c r="CY6" s="61">
        <v>28</v>
      </c>
      <c r="CZ6" s="61">
        <v>96</v>
      </c>
      <c r="DA6" s="61">
        <v>25</v>
      </c>
      <c r="DB6" s="61">
        <v>97</v>
      </c>
      <c r="DC6" s="61">
        <v>284</v>
      </c>
      <c r="DD6" s="61">
        <v>103</v>
      </c>
      <c r="DE6" s="61">
        <v>7</v>
      </c>
      <c r="DF6" s="61">
        <v>51</v>
      </c>
      <c r="DG6" s="61">
        <v>10</v>
      </c>
      <c r="DH6" s="61">
        <v>65</v>
      </c>
      <c r="DI6" s="61">
        <v>26</v>
      </c>
      <c r="DJ6" s="61">
        <v>100</v>
      </c>
      <c r="DK6" s="61">
        <v>414</v>
      </c>
      <c r="DL6" s="61">
        <v>76</v>
      </c>
      <c r="DM6" s="61">
        <v>1</v>
      </c>
      <c r="DN6" s="61">
        <v>19</v>
      </c>
      <c r="DO6" s="61">
        <v>5</v>
      </c>
      <c r="DP6" s="61">
        <v>23</v>
      </c>
      <c r="DQ6" s="61">
        <v>1</v>
      </c>
      <c r="DR6" s="61">
        <v>24</v>
      </c>
      <c r="DS6" s="61">
        <v>13</v>
      </c>
      <c r="DT6" s="61">
        <v>29</v>
      </c>
      <c r="DU6" s="61">
        <v>8</v>
      </c>
      <c r="DV6" s="61">
        <v>28</v>
      </c>
      <c r="DW6" s="61">
        <v>123</v>
      </c>
      <c r="DX6" s="61">
        <v>21</v>
      </c>
      <c r="DY6" s="61">
        <v>15</v>
      </c>
      <c r="DZ6" s="61">
        <v>73</v>
      </c>
      <c r="EA6" s="61">
        <v>1</v>
      </c>
      <c r="EB6" s="61">
        <v>46</v>
      </c>
      <c r="EC6" s="61">
        <v>36</v>
      </c>
      <c r="ED6" s="61">
        <v>85</v>
      </c>
      <c r="EE6" s="61">
        <v>23</v>
      </c>
      <c r="EF6" s="61">
        <v>85</v>
      </c>
      <c r="EG6" s="61">
        <v>36</v>
      </c>
      <c r="EH6" s="61">
        <v>66</v>
      </c>
      <c r="EI6" s="61">
        <v>17</v>
      </c>
      <c r="EJ6" s="61">
        <v>87</v>
      </c>
      <c r="EK6" s="61">
        <v>5</v>
      </c>
      <c r="EL6" s="61">
        <v>29</v>
      </c>
      <c r="EM6" s="61" t="s">
        <v>1</v>
      </c>
      <c r="EN6" s="61" t="s">
        <v>1</v>
      </c>
      <c r="EO6" s="61">
        <v>12</v>
      </c>
      <c r="EP6" s="61">
        <v>54</v>
      </c>
      <c r="EQ6" s="61">
        <v>26</v>
      </c>
      <c r="ER6" s="61">
        <v>91</v>
      </c>
      <c r="ES6" s="61">
        <v>35</v>
      </c>
      <c r="ET6" s="61">
        <v>71</v>
      </c>
      <c r="EU6" s="61">
        <v>87</v>
      </c>
      <c r="EV6" s="61">
        <v>82</v>
      </c>
      <c r="EW6" s="61">
        <v>45</v>
      </c>
      <c r="EX6" s="61">
        <v>17</v>
      </c>
      <c r="EY6" s="61">
        <v>7</v>
      </c>
      <c r="EZ6" s="61">
        <v>10</v>
      </c>
      <c r="FA6" s="61">
        <v>11</v>
      </c>
      <c r="FB6" s="60">
        <v>12</v>
      </c>
      <c r="FC6" s="60">
        <v>12</v>
      </c>
      <c r="FD6" s="62">
        <v>44956</v>
      </c>
      <c r="FE6" s="60">
        <v>4</v>
      </c>
      <c r="FF6" s="60">
        <v>2</v>
      </c>
      <c r="FG6" s="60">
        <v>2</v>
      </c>
      <c r="FH6" s="60">
        <v>2</v>
      </c>
      <c r="FI6" s="60">
        <v>2</v>
      </c>
      <c r="FJ6" s="60">
        <v>1</v>
      </c>
      <c r="FK6" s="60">
        <v>13</v>
      </c>
      <c r="FL6" s="60" t="s">
        <v>607</v>
      </c>
      <c r="FM6" s="60">
        <v>2</v>
      </c>
      <c r="FN6" s="60">
        <v>2</v>
      </c>
      <c r="FO6" s="60">
        <v>1</v>
      </c>
      <c r="FP6" s="60">
        <v>1</v>
      </c>
      <c r="FQ6" s="60">
        <v>1</v>
      </c>
      <c r="FR6" s="60">
        <v>1</v>
      </c>
      <c r="FS6" s="60">
        <v>1</v>
      </c>
      <c r="FT6" s="60" t="s">
        <v>619</v>
      </c>
      <c r="FU6" s="60"/>
      <c r="FV6" s="60"/>
      <c r="FW6" s="60">
        <v>2</v>
      </c>
      <c r="FX6" s="60"/>
      <c r="FY6" s="60"/>
      <c r="FZ6" s="60"/>
      <c r="GA6" s="60"/>
      <c r="GB6" s="63">
        <v>44957</v>
      </c>
      <c r="GC6" s="60">
        <v>1</v>
      </c>
      <c r="GD6" s="60">
        <v>2</v>
      </c>
      <c r="GE6" s="60">
        <v>2</v>
      </c>
      <c r="GF6" s="60">
        <v>1</v>
      </c>
      <c r="GG6" s="60">
        <v>2</v>
      </c>
      <c r="GH6" s="60">
        <v>1</v>
      </c>
      <c r="GI6" s="60">
        <v>3</v>
      </c>
      <c r="GJ6" s="60">
        <v>1</v>
      </c>
      <c r="GK6" s="60">
        <v>1</v>
      </c>
      <c r="GL6" s="60">
        <v>1</v>
      </c>
      <c r="GM6" s="60">
        <v>1</v>
      </c>
      <c r="GN6" s="60">
        <v>2</v>
      </c>
      <c r="GO6" s="60">
        <v>3</v>
      </c>
      <c r="GP6" s="60">
        <v>1</v>
      </c>
      <c r="GQ6" s="60">
        <v>1</v>
      </c>
      <c r="GR6" s="60" t="s">
        <v>620</v>
      </c>
      <c r="GS6" s="60"/>
      <c r="GT6" s="60"/>
      <c r="GU6" s="60"/>
      <c r="GV6" s="60"/>
      <c r="GW6" s="64"/>
      <c r="GX6" s="64"/>
      <c r="GY6" s="60"/>
      <c r="GZ6" s="62">
        <v>44958</v>
      </c>
      <c r="HA6" s="60">
        <v>4</v>
      </c>
      <c r="HB6" s="60">
        <v>2</v>
      </c>
      <c r="HC6" s="60">
        <v>2</v>
      </c>
      <c r="HD6" s="60">
        <v>2</v>
      </c>
      <c r="HE6" s="60">
        <v>2</v>
      </c>
      <c r="HF6" s="60">
        <v>1</v>
      </c>
      <c r="HG6" s="60" t="s">
        <v>1</v>
      </c>
      <c r="HH6" s="60" t="s">
        <v>621</v>
      </c>
      <c r="HI6" s="60">
        <v>1</v>
      </c>
      <c r="HJ6" s="60">
        <v>2</v>
      </c>
      <c r="HK6" s="60">
        <v>1</v>
      </c>
      <c r="HL6" s="60">
        <v>1</v>
      </c>
      <c r="HM6" s="60">
        <v>1</v>
      </c>
      <c r="HN6" s="60">
        <v>1</v>
      </c>
      <c r="HO6" s="60">
        <v>1</v>
      </c>
      <c r="HP6" s="60" t="s">
        <v>622</v>
      </c>
      <c r="HQ6" s="60"/>
      <c r="HR6" s="60"/>
      <c r="HS6" s="60">
        <v>3</v>
      </c>
      <c r="HT6" s="60"/>
      <c r="HU6" s="64"/>
      <c r="HV6" s="64"/>
      <c r="HW6" s="60"/>
      <c r="HX6" s="62">
        <v>44959</v>
      </c>
      <c r="HY6" s="60">
        <v>1</v>
      </c>
      <c r="HZ6" s="60">
        <v>2</v>
      </c>
      <c r="IA6" s="60">
        <v>2</v>
      </c>
      <c r="IB6" s="60">
        <v>2</v>
      </c>
      <c r="IC6" s="60">
        <v>2</v>
      </c>
      <c r="ID6" s="60">
        <v>1</v>
      </c>
      <c r="IE6" s="60">
        <v>6</v>
      </c>
      <c r="IF6" s="60" t="s">
        <v>607</v>
      </c>
      <c r="IG6" s="60">
        <v>2</v>
      </c>
      <c r="IH6" s="60">
        <v>1</v>
      </c>
      <c r="II6" s="60">
        <v>2</v>
      </c>
      <c r="IJ6" s="60">
        <v>2</v>
      </c>
      <c r="IK6" s="60">
        <v>4</v>
      </c>
      <c r="IL6" s="60">
        <v>2</v>
      </c>
      <c r="IM6" s="60" t="s">
        <v>1</v>
      </c>
      <c r="IN6" s="60" t="s">
        <v>1</v>
      </c>
      <c r="IO6" s="60"/>
      <c r="IP6" s="60"/>
      <c r="IQ6" s="60" t="s">
        <v>1</v>
      </c>
      <c r="IR6" s="60" t="s">
        <v>1</v>
      </c>
      <c r="IS6" s="64" t="s">
        <v>1</v>
      </c>
      <c r="IT6" s="64" t="s">
        <v>1</v>
      </c>
      <c r="IU6" s="60" t="s">
        <v>1</v>
      </c>
      <c r="IV6" s="62">
        <v>44960</v>
      </c>
      <c r="IW6" s="60">
        <v>2</v>
      </c>
      <c r="IX6" s="60">
        <v>2</v>
      </c>
      <c r="IY6" s="60">
        <v>2</v>
      </c>
      <c r="IZ6" s="60">
        <v>2</v>
      </c>
      <c r="JA6" s="60">
        <v>2</v>
      </c>
      <c r="JB6" s="60">
        <v>1</v>
      </c>
      <c r="JC6" s="60" t="s">
        <v>1</v>
      </c>
      <c r="JD6" s="60" t="s">
        <v>621</v>
      </c>
      <c r="JE6" s="60">
        <v>2</v>
      </c>
      <c r="JF6" s="60">
        <v>1</v>
      </c>
      <c r="JG6" s="60">
        <v>1</v>
      </c>
      <c r="JH6" s="60">
        <v>1</v>
      </c>
      <c r="JI6" s="60">
        <v>3</v>
      </c>
      <c r="JJ6" s="60">
        <v>1</v>
      </c>
      <c r="JK6" s="60">
        <v>1</v>
      </c>
      <c r="JL6" s="60" t="s">
        <v>623</v>
      </c>
      <c r="JM6" s="60"/>
      <c r="JN6" s="60"/>
      <c r="JO6" s="60">
        <v>3</v>
      </c>
      <c r="JP6" s="60" t="s">
        <v>1</v>
      </c>
      <c r="JQ6" s="64" t="s">
        <v>1</v>
      </c>
      <c r="JR6" s="64" t="s">
        <v>1</v>
      </c>
      <c r="JS6" s="60" t="s">
        <v>1</v>
      </c>
      <c r="JT6" s="88">
        <v>44960</v>
      </c>
      <c r="JU6" s="84">
        <v>2</v>
      </c>
      <c r="JV6" s="84">
        <v>2</v>
      </c>
      <c r="JW6" s="84">
        <v>2</v>
      </c>
      <c r="JX6" s="84">
        <v>2</v>
      </c>
      <c r="JY6" s="84">
        <v>2</v>
      </c>
      <c r="JZ6" s="84">
        <v>1</v>
      </c>
      <c r="KA6" s="84">
        <v>6</v>
      </c>
      <c r="KB6" s="84" t="s">
        <v>621</v>
      </c>
      <c r="KC6" s="84">
        <v>2</v>
      </c>
      <c r="KD6" s="84">
        <v>1</v>
      </c>
      <c r="KE6" s="84">
        <v>1</v>
      </c>
      <c r="KF6" s="84">
        <v>1</v>
      </c>
      <c r="KG6" s="84">
        <v>3</v>
      </c>
      <c r="KH6" s="84">
        <v>1</v>
      </c>
      <c r="KI6" s="84">
        <v>1</v>
      </c>
      <c r="KJ6" s="84" t="s">
        <v>623</v>
      </c>
      <c r="KK6" s="84"/>
      <c r="KL6" s="84"/>
      <c r="KM6" s="84">
        <v>3</v>
      </c>
      <c r="KN6" s="84" t="s">
        <v>1</v>
      </c>
      <c r="KO6" s="89" t="s">
        <v>1</v>
      </c>
      <c r="KP6" s="89" t="s">
        <v>1</v>
      </c>
      <c r="KQ6" s="84" t="s">
        <v>1</v>
      </c>
      <c r="KR6" s="62">
        <v>44963</v>
      </c>
      <c r="KS6" s="60">
        <v>1</v>
      </c>
      <c r="KT6" s="60">
        <v>2</v>
      </c>
      <c r="KU6" s="60">
        <v>2</v>
      </c>
      <c r="KV6" s="60">
        <v>2</v>
      </c>
      <c r="KW6" s="60">
        <v>2</v>
      </c>
      <c r="KX6" s="60">
        <v>1</v>
      </c>
      <c r="KY6" s="60">
        <v>9</v>
      </c>
      <c r="KZ6" s="60" t="s">
        <v>1</v>
      </c>
      <c r="LA6" s="60">
        <v>2</v>
      </c>
      <c r="LB6" s="60">
        <v>1</v>
      </c>
      <c r="LC6" s="60">
        <v>2</v>
      </c>
      <c r="LD6" s="60">
        <v>2</v>
      </c>
      <c r="LE6" s="60">
        <v>6</v>
      </c>
      <c r="LF6" s="60">
        <v>2</v>
      </c>
      <c r="LG6" s="60" t="s">
        <v>1</v>
      </c>
      <c r="LH6" s="60" t="s">
        <v>1</v>
      </c>
      <c r="LI6" s="60"/>
      <c r="LJ6" s="60"/>
      <c r="LK6" s="60" t="s">
        <v>1</v>
      </c>
      <c r="LL6" s="60" t="s">
        <v>1</v>
      </c>
      <c r="LM6" s="64" t="s">
        <v>1</v>
      </c>
      <c r="LN6" s="64" t="s">
        <v>1</v>
      </c>
      <c r="LO6" s="60" t="s">
        <v>1</v>
      </c>
      <c r="LP6" s="62">
        <v>44964</v>
      </c>
      <c r="LQ6" s="60">
        <v>1</v>
      </c>
      <c r="LR6" s="60">
        <v>2</v>
      </c>
      <c r="LS6" s="60">
        <v>2</v>
      </c>
      <c r="LT6" s="60">
        <v>2</v>
      </c>
      <c r="LU6" s="60">
        <v>1</v>
      </c>
      <c r="LV6" s="60">
        <v>1</v>
      </c>
      <c r="LW6" s="60">
        <v>12</v>
      </c>
      <c r="LX6" s="60">
        <v>0</v>
      </c>
      <c r="LY6" s="60">
        <v>2</v>
      </c>
      <c r="LZ6" s="60">
        <v>1</v>
      </c>
      <c r="MA6" s="60">
        <v>2</v>
      </c>
      <c r="MB6" s="60">
        <v>2</v>
      </c>
      <c r="MC6" s="60">
        <v>6</v>
      </c>
      <c r="MD6" s="60">
        <v>2</v>
      </c>
      <c r="ME6" s="60" t="s">
        <v>1</v>
      </c>
      <c r="MF6" s="60" t="s">
        <v>1</v>
      </c>
      <c r="MG6" s="60" t="s">
        <v>1</v>
      </c>
      <c r="MH6" s="60" t="s">
        <v>1</v>
      </c>
      <c r="MI6" s="60"/>
      <c r="MJ6" s="60"/>
      <c r="MK6" s="64" t="s">
        <v>1</v>
      </c>
      <c r="ML6" s="64" t="s">
        <v>1</v>
      </c>
      <c r="MM6" s="60" t="s">
        <v>1</v>
      </c>
      <c r="MN6" s="62">
        <v>44965</v>
      </c>
      <c r="MO6" s="60">
        <v>4</v>
      </c>
      <c r="MP6" s="60">
        <v>2</v>
      </c>
      <c r="MQ6" s="60">
        <v>2</v>
      </c>
      <c r="MR6" s="60">
        <v>2</v>
      </c>
      <c r="MS6" s="60">
        <v>1</v>
      </c>
      <c r="MT6" s="60">
        <v>1</v>
      </c>
      <c r="MU6" s="60">
        <v>0</v>
      </c>
      <c r="MV6" s="60" t="s">
        <v>611</v>
      </c>
      <c r="MW6" s="60">
        <v>2</v>
      </c>
      <c r="MX6" s="60">
        <v>2</v>
      </c>
      <c r="MY6" s="60">
        <v>2</v>
      </c>
      <c r="MZ6" s="60">
        <v>1</v>
      </c>
      <c r="NA6" s="60">
        <v>1</v>
      </c>
      <c r="NB6" s="60">
        <v>1</v>
      </c>
      <c r="NC6" s="60">
        <v>1</v>
      </c>
      <c r="ND6" s="60" t="s">
        <v>624</v>
      </c>
      <c r="NE6" s="60"/>
      <c r="NF6" s="60"/>
      <c r="NG6" s="60">
        <v>14</v>
      </c>
      <c r="NH6" s="60" t="s">
        <v>624</v>
      </c>
      <c r="NI6" s="64" t="s">
        <v>1</v>
      </c>
      <c r="NJ6" s="64" t="s">
        <v>1</v>
      </c>
      <c r="NK6" s="60" t="s">
        <v>1</v>
      </c>
      <c r="NL6" s="62">
        <v>44966</v>
      </c>
      <c r="NM6" s="60">
        <v>1</v>
      </c>
      <c r="NN6" s="60">
        <v>2</v>
      </c>
      <c r="NO6" s="60">
        <v>2</v>
      </c>
      <c r="NP6" s="60">
        <v>2</v>
      </c>
      <c r="NQ6" s="60">
        <v>2</v>
      </c>
      <c r="NR6" s="60">
        <v>1</v>
      </c>
      <c r="NS6" s="60">
        <v>10</v>
      </c>
      <c r="NT6" s="60">
        <v>2</v>
      </c>
      <c r="NU6" s="60">
        <v>2</v>
      </c>
      <c r="NV6" s="60">
        <v>1</v>
      </c>
      <c r="NW6" s="60">
        <v>2</v>
      </c>
      <c r="NX6" s="60">
        <v>2</v>
      </c>
      <c r="NY6" s="60">
        <v>4</v>
      </c>
      <c r="NZ6" s="60">
        <v>2</v>
      </c>
      <c r="OA6" s="60" t="s">
        <v>1</v>
      </c>
      <c r="OB6" s="60" t="s">
        <v>1</v>
      </c>
      <c r="OC6" s="60"/>
      <c r="OD6" s="60"/>
      <c r="OE6" s="60" t="s">
        <v>1</v>
      </c>
      <c r="OF6" s="60" t="s">
        <v>1</v>
      </c>
      <c r="OG6" s="64" t="s">
        <v>1</v>
      </c>
      <c r="OH6" s="64" t="s">
        <v>1</v>
      </c>
      <c r="OI6" s="60" t="s">
        <v>1</v>
      </c>
      <c r="OJ6" s="62">
        <v>44967</v>
      </c>
      <c r="OK6" s="60">
        <v>4</v>
      </c>
      <c r="OL6" s="60">
        <v>2</v>
      </c>
      <c r="OM6" s="60">
        <v>2</v>
      </c>
      <c r="ON6" s="60">
        <v>2</v>
      </c>
      <c r="OO6" s="60">
        <v>2</v>
      </c>
      <c r="OP6" s="60">
        <v>1</v>
      </c>
      <c r="OQ6" s="60">
        <v>3</v>
      </c>
      <c r="OR6" s="60" t="s">
        <v>621</v>
      </c>
      <c r="OS6" s="60">
        <v>1</v>
      </c>
      <c r="OT6" s="60">
        <v>2</v>
      </c>
      <c r="OU6" s="60">
        <v>2</v>
      </c>
      <c r="OV6" s="60">
        <v>1</v>
      </c>
      <c r="OW6" s="60">
        <v>1</v>
      </c>
      <c r="OX6" s="60">
        <v>1</v>
      </c>
      <c r="OY6" s="60">
        <v>1</v>
      </c>
      <c r="OZ6" s="60" t="s">
        <v>625</v>
      </c>
      <c r="PA6" s="60"/>
      <c r="PB6" s="60"/>
      <c r="PC6" s="60" t="s">
        <v>1</v>
      </c>
      <c r="PD6" s="60" t="s">
        <v>1</v>
      </c>
      <c r="PE6" s="64">
        <v>1</v>
      </c>
      <c r="PF6" s="64" t="s">
        <v>626</v>
      </c>
      <c r="PG6" s="60" t="s">
        <v>1</v>
      </c>
      <c r="PH6" s="62">
        <v>44970</v>
      </c>
      <c r="PI6" s="60">
        <v>4</v>
      </c>
      <c r="PJ6" s="60">
        <v>2</v>
      </c>
      <c r="PK6" s="60">
        <v>2</v>
      </c>
      <c r="PL6" s="60">
        <v>2</v>
      </c>
      <c r="PM6" s="60">
        <v>2</v>
      </c>
      <c r="PN6" s="60">
        <v>1</v>
      </c>
      <c r="PO6" s="60">
        <v>0</v>
      </c>
      <c r="PP6" s="60">
        <v>1</v>
      </c>
      <c r="PQ6" s="60">
        <v>2</v>
      </c>
      <c r="PR6" s="60">
        <v>2</v>
      </c>
      <c r="PS6" s="60">
        <v>2</v>
      </c>
      <c r="PT6" s="60">
        <v>1</v>
      </c>
      <c r="PU6" s="60">
        <v>1</v>
      </c>
      <c r="PV6" s="60">
        <v>1</v>
      </c>
      <c r="PW6" s="60">
        <v>1</v>
      </c>
      <c r="PX6" s="60" t="s">
        <v>627</v>
      </c>
      <c r="PY6" s="60"/>
      <c r="PZ6" s="60"/>
      <c r="QA6" s="60" t="s">
        <v>1</v>
      </c>
      <c r="QB6" s="60" t="s">
        <v>1</v>
      </c>
      <c r="QC6" s="64" t="s">
        <v>1</v>
      </c>
      <c r="QD6" s="64" t="s">
        <v>1</v>
      </c>
      <c r="QE6" s="60" t="s">
        <v>1</v>
      </c>
      <c r="QF6" s="62">
        <v>44971</v>
      </c>
      <c r="QG6" s="60">
        <v>1</v>
      </c>
      <c r="QH6" s="60">
        <v>2</v>
      </c>
      <c r="QI6" s="60">
        <v>2</v>
      </c>
      <c r="QJ6" s="60">
        <v>2</v>
      </c>
      <c r="QK6" s="60">
        <v>2</v>
      </c>
      <c r="QL6" s="60">
        <v>1</v>
      </c>
      <c r="QM6" s="60">
        <v>11</v>
      </c>
      <c r="QN6" s="60" t="s">
        <v>1</v>
      </c>
      <c r="QO6" s="60">
        <v>2</v>
      </c>
      <c r="QP6" s="60">
        <v>1</v>
      </c>
      <c r="QQ6" s="60">
        <v>2</v>
      </c>
      <c r="QR6" s="60">
        <v>2</v>
      </c>
      <c r="QS6" s="60">
        <v>4</v>
      </c>
      <c r="QT6" s="60">
        <v>2</v>
      </c>
      <c r="QU6" s="60" t="s">
        <v>1</v>
      </c>
      <c r="QV6" s="60" t="s">
        <v>1</v>
      </c>
      <c r="QW6" s="60"/>
      <c r="QX6" s="60"/>
      <c r="QY6" s="60" t="s">
        <v>1</v>
      </c>
      <c r="QZ6" s="60" t="s">
        <v>1</v>
      </c>
      <c r="RA6" s="64" t="s">
        <v>1</v>
      </c>
      <c r="RB6" s="64" t="s">
        <v>1</v>
      </c>
      <c r="RC6" s="60" t="s">
        <v>1</v>
      </c>
      <c r="RD6" s="62">
        <v>44972</v>
      </c>
      <c r="RE6" s="60">
        <v>4</v>
      </c>
      <c r="RF6" s="60">
        <v>2</v>
      </c>
      <c r="RG6" s="60">
        <v>2</v>
      </c>
      <c r="RH6" s="60">
        <v>2</v>
      </c>
      <c r="RI6" s="60">
        <v>1</v>
      </c>
      <c r="RJ6" s="60">
        <v>1</v>
      </c>
      <c r="RK6" s="60">
        <v>15</v>
      </c>
      <c r="RL6" s="60">
        <v>4</v>
      </c>
      <c r="RM6" s="60">
        <v>2</v>
      </c>
      <c r="RN6" s="60">
        <v>2</v>
      </c>
      <c r="RO6" s="60">
        <v>1</v>
      </c>
      <c r="RP6" s="60">
        <v>1</v>
      </c>
      <c r="RQ6" s="60">
        <v>1</v>
      </c>
      <c r="RR6" s="60">
        <v>1</v>
      </c>
      <c r="RS6" s="60">
        <v>1</v>
      </c>
      <c r="RT6" s="60" t="s">
        <v>628</v>
      </c>
      <c r="RU6" s="60"/>
      <c r="RV6" s="60"/>
      <c r="RW6" s="60" t="s">
        <v>1</v>
      </c>
      <c r="RX6" s="60" t="s">
        <v>1</v>
      </c>
      <c r="RY6" s="64">
        <v>1</v>
      </c>
      <c r="RZ6" s="64" t="s">
        <v>628</v>
      </c>
      <c r="SA6" s="60" t="s">
        <v>1</v>
      </c>
      <c r="SB6" s="62">
        <v>44973</v>
      </c>
      <c r="SC6" s="60">
        <v>4</v>
      </c>
      <c r="SD6" s="60">
        <v>2</v>
      </c>
      <c r="SE6" s="60">
        <v>2</v>
      </c>
      <c r="SF6" s="60">
        <v>2</v>
      </c>
      <c r="SG6" s="60">
        <v>2</v>
      </c>
      <c r="SH6" s="60">
        <v>1</v>
      </c>
      <c r="SI6" s="60">
        <v>0</v>
      </c>
      <c r="SJ6" s="60">
        <v>1</v>
      </c>
      <c r="SK6" s="60">
        <v>2</v>
      </c>
      <c r="SL6" s="60">
        <v>1</v>
      </c>
      <c r="SM6" s="60">
        <v>2</v>
      </c>
      <c r="SN6" s="60" t="s">
        <v>1</v>
      </c>
      <c r="SO6" s="60" t="s">
        <v>1</v>
      </c>
      <c r="SP6" s="60">
        <v>1</v>
      </c>
      <c r="SQ6" s="60">
        <v>1</v>
      </c>
      <c r="SR6" s="60" t="s">
        <v>624</v>
      </c>
      <c r="SS6" s="60"/>
      <c r="ST6" s="60"/>
      <c r="SU6" s="60" t="s">
        <v>1</v>
      </c>
      <c r="SV6" s="60" t="s">
        <v>1</v>
      </c>
      <c r="SW6" s="64" t="s">
        <v>1</v>
      </c>
      <c r="SX6" s="64" t="s">
        <v>1</v>
      </c>
      <c r="SY6" s="60" t="s">
        <v>1</v>
      </c>
      <c r="SZ6" s="62">
        <v>44974</v>
      </c>
      <c r="TA6" s="60">
        <v>1</v>
      </c>
      <c r="TB6" s="60">
        <v>2</v>
      </c>
      <c r="TC6" s="60">
        <v>2</v>
      </c>
      <c r="TD6" s="60">
        <v>2</v>
      </c>
      <c r="TE6" s="60">
        <v>2</v>
      </c>
      <c r="TF6" s="60">
        <v>1</v>
      </c>
      <c r="TG6" s="60">
        <v>4</v>
      </c>
      <c r="TH6" s="60" t="s">
        <v>629</v>
      </c>
      <c r="TI6" s="60">
        <v>2</v>
      </c>
      <c r="TJ6" s="60">
        <v>1</v>
      </c>
      <c r="TK6" s="60">
        <v>2</v>
      </c>
      <c r="TL6" s="60">
        <v>2</v>
      </c>
      <c r="TM6" s="60">
        <v>4</v>
      </c>
      <c r="TN6" s="60">
        <v>2</v>
      </c>
      <c r="TO6" s="60" t="s">
        <v>1</v>
      </c>
      <c r="TP6" s="60" t="s">
        <v>1</v>
      </c>
      <c r="TQ6" s="60"/>
      <c r="TR6" s="60"/>
      <c r="TS6" s="60" t="s">
        <v>1</v>
      </c>
      <c r="TT6" s="60" t="s">
        <v>1</v>
      </c>
      <c r="TU6" s="64" t="s">
        <v>1</v>
      </c>
      <c r="TV6" s="64" t="s">
        <v>1</v>
      </c>
      <c r="TW6" s="60" t="s">
        <v>1</v>
      </c>
      <c r="TX6" s="62">
        <v>44978</v>
      </c>
      <c r="TY6" s="60">
        <v>4</v>
      </c>
      <c r="TZ6" s="60">
        <v>1</v>
      </c>
      <c r="UA6" s="60">
        <v>2</v>
      </c>
      <c r="UB6" s="60">
        <v>1</v>
      </c>
      <c r="UC6" s="60">
        <v>2</v>
      </c>
      <c r="UD6" s="60">
        <v>1</v>
      </c>
      <c r="UE6" s="60">
        <v>13</v>
      </c>
      <c r="UF6" s="60" t="s">
        <v>612</v>
      </c>
      <c r="UG6" s="60">
        <v>2</v>
      </c>
      <c r="UH6" s="60">
        <v>2</v>
      </c>
      <c r="UI6" s="60">
        <v>1</v>
      </c>
      <c r="UJ6" s="60">
        <v>1</v>
      </c>
      <c r="UK6" s="60">
        <v>1</v>
      </c>
      <c r="UL6" s="60">
        <v>1</v>
      </c>
      <c r="UM6" s="60">
        <v>1</v>
      </c>
      <c r="UN6" s="60" t="s">
        <v>628</v>
      </c>
      <c r="UO6" s="60"/>
      <c r="UP6" s="60"/>
      <c r="UQ6" s="60" t="s">
        <v>1</v>
      </c>
      <c r="UR6" s="60" t="s">
        <v>1</v>
      </c>
      <c r="US6" s="64" t="s">
        <v>1</v>
      </c>
      <c r="UT6" s="64" t="s">
        <v>1</v>
      </c>
      <c r="UU6" s="60" t="s">
        <v>1</v>
      </c>
      <c r="UV6" s="62">
        <v>44979</v>
      </c>
      <c r="UW6" s="60">
        <v>1</v>
      </c>
      <c r="UX6" s="60">
        <v>2</v>
      </c>
      <c r="UY6" s="60">
        <v>2</v>
      </c>
      <c r="UZ6" s="60">
        <v>2</v>
      </c>
      <c r="VA6" s="60">
        <v>2</v>
      </c>
      <c r="VB6" s="60">
        <v>1</v>
      </c>
      <c r="VC6" s="60">
        <v>3</v>
      </c>
      <c r="VD6" s="60" t="s">
        <v>1</v>
      </c>
      <c r="VE6" s="60">
        <v>2</v>
      </c>
      <c r="VF6" s="60">
        <v>1</v>
      </c>
      <c r="VG6" s="60">
        <v>2</v>
      </c>
      <c r="VH6" s="60">
        <v>2</v>
      </c>
      <c r="VI6" s="60">
        <v>6</v>
      </c>
      <c r="VJ6" s="60">
        <v>2</v>
      </c>
      <c r="VK6" s="60" t="s">
        <v>1</v>
      </c>
      <c r="VL6" s="60" t="s">
        <v>1</v>
      </c>
      <c r="VM6" s="60"/>
      <c r="VN6" s="60"/>
      <c r="VO6" s="60" t="s">
        <v>1</v>
      </c>
      <c r="VP6" s="60" t="s">
        <v>1</v>
      </c>
      <c r="VQ6" s="64" t="s">
        <v>1</v>
      </c>
      <c r="VR6" s="64" t="s">
        <v>1</v>
      </c>
      <c r="VS6" s="60" t="s">
        <v>1</v>
      </c>
      <c r="VT6" s="62">
        <v>44980</v>
      </c>
      <c r="VU6" s="60">
        <v>1</v>
      </c>
      <c r="VV6" s="60">
        <v>2</v>
      </c>
      <c r="VW6" s="60">
        <v>2</v>
      </c>
      <c r="VX6" s="60">
        <v>2</v>
      </c>
      <c r="VY6" s="60">
        <v>1</v>
      </c>
      <c r="VZ6" s="60">
        <v>1</v>
      </c>
      <c r="WA6" s="60">
        <v>4</v>
      </c>
      <c r="WB6" s="60" t="s">
        <v>1</v>
      </c>
      <c r="WC6" s="60">
        <v>2</v>
      </c>
      <c r="WD6" s="60">
        <v>1</v>
      </c>
      <c r="WE6" s="60">
        <v>2</v>
      </c>
      <c r="WF6" s="60">
        <v>2</v>
      </c>
      <c r="WG6" s="60">
        <v>6</v>
      </c>
      <c r="WH6" s="60">
        <v>2</v>
      </c>
      <c r="WI6" s="60" t="s">
        <v>1</v>
      </c>
      <c r="WJ6" s="60" t="s">
        <v>1</v>
      </c>
      <c r="WK6" s="60"/>
      <c r="WL6" s="60"/>
      <c r="WM6" s="60" t="s">
        <v>1</v>
      </c>
      <c r="WN6" s="60" t="s">
        <v>1</v>
      </c>
      <c r="WO6" s="64" t="s">
        <v>1</v>
      </c>
      <c r="WP6" s="64" t="s">
        <v>1</v>
      </c>
      <c r="WQ6" s="60" t="s">
        <v>1</v>
      </c>
      <c r="WR6" s="62">
        <v>44981</v>
      </c>
      <c r="WS6" s="60">
        <v>1</v>
      </c>
      <c r="WT6" s="60">
        <v>2</v>
      </c>
      <c r="WU6" s="60">
        <v>1</v>
      </c>
      <c r="WV6" s="60">
        <v>2</v>
      </c>
      <c r="WW6" s="60">
        <v>1</v>
      </c>
      <c r="WX6" s="60">
        <v>1</v>
      </c>
      <c r="WY6" s="60">
        <v>0</v>
      </c>
      <c r="WZ6" s="60" t="s">
        <v>1</v>
      </c>
      <c r="XA6" s="60">
        <v>2</v>
      </c>
      <c r="XB6" s="60">
        <v>1</v>
      </c>
      <c r="XC6" s="60">
        <v>2</v>
      </c>
      <c r="XD6" s="60">
        <v>2</v>
      </c>
      <c r="XE6" s="60">
        <v>4</v>
      </c>
      <c r="XF6" s="60">
        <v>2</v>
      </c>
      <c r="XH6" s="60" t="s">
        <v>1</v>
      </c>
      <c r="XI6" s="60"/>
      <c r="XJ6" s="60"/>
      <c r="XK6" s="60" t="s">
        <v>1</v>
      </c>
      <c r="XL6" s="60" t="s">
        <v>1</v>
      </c>
      <c r="XM6" s="64" t="s">
        <v>1</v>
      </c>
      <c r="XN6" s="64" t="s">
        <v>1</v>
      </c>
      <c r="XO6" s="60" t="s">
        <v>1</v>
      </c>
      <c r="XP6" s="65">
        <f t="shared" si="1"/>
        <v>8</v>
      </c>
      <c r="XQ6" s="65">
        <f t="shared" si="2"/>
        <v>2</v>
      </c>
      <c r="XR6" s="65">
        <f t="shared" si="3"/>
        <v>0</v>
      </c>
      <c r="XS6" s="65">
        <f t="shared" si="8"/>
        <v>2</v>
      </c>
      <c r="XT6" s="65">
        <f t="shared" si="4"/>
        <v>10</v>
      </c>
      <c r="XU6" s="65">
        <f t="shared" si="5"/>
        <v>20</v>
      </c>
      <c r="XV6" s="65">
        <f t="shared" si="11"/>
        <v>0.5</v>
      </c>
      <c r="XW6" s="65">
        <f t="shared" si="9"/>
        <v>0.4</v>
      </c>
      <c r="XX6" s="65">
        <v>11</v>
      </c>
      <c r="XY6" s="65">
        <f t="shared" si="10"/>
        <v>0.55000000000000004</v>
      </c>
      <c r="YA6" s="65">
        <v>1</v>
      </c>
      <c r="YB6" s="65">
        <v>0</v>
      </c>
      <c r="YC6" s="65">
        <v>0</v>
      </c>
      <c r="YD6" s="65">
        <v>1</v>
      </c>
      <c r="YE6" s="65">
        <v>0</v>
      </c>
      <c r="YF6" s="65">
        <v>1</v>
      </c>
      <c r="YG6" s="65">
        <v>2</v>
      </c>
      <c r="YH6" s="65">
        <v>0</v>
      </c>
      <c r="YI6" s="65">
        <v>0</v>
      </c>
      <c r="YJ6" s="65">
        <v>0</v>
      </c>
      <c r="YK6" s="65">
        <v>0</v>
      </c>
      <c r="YL6" s="65">
        <v>0</v>
      </c>
      <c r="YM6" s="65">
        <v>0</v>
      </c>
      <c r="YN6" s="65">
        <v>0</v>
      </c>
      <c r="YO6" s="65">
        <v>0</v>
      </c>
      <c r="YP6" s="65">
        <v>0</v>
      </c>
      <c r="YQ6" s="65">
        <v>0</v>
      </c>
      <c r="YR6" s="65">
        <v>0</v>
      </c>
      <c r="YS6" s="65">
        <v>0</v>
      </c>
      <c r="YT6" s="65">
        <v>0</v>
      </c>
      <c r="YU6" s="65">
        <v>0</v>
      </c>
      <c r="YV6" s="65">
        <v>0</v>
      </c>
      <c r="YW6" s="65">
        <v>0</v>
      </c>
      <c r="YX6" s="65">
        <v>0</v>
      </c>
      <c r="YY6" s="65">
        <v>0</v>
      </c>
      <c r="YZ6" s="65">
        <v>0</v>
      </c>
      <c r="ZA6" s="65">
        <v>0</v>
      </c>
      <c r="ZB6" s="65">
        <v>6</v>
      </c>
      <c r="ZC6" s="65">
        <v>0</v>
      </c>
    </row>
    <row r="7" spans="1:679" ht="240">
      <c r="A7" s="18">
        <v>118</v>
      </c>
      <c r="B7" s="19" t="s">
        <v>534</v>
      </c>
      <c r="C7" s="19" t="s">
        <v>3</v>
      </c>
      <c r="D7" s="20"/>
      <c r="E7" s="20"/>
      <c r="F7" s="19">
        <v>41</v>
      </c>
      <c r="G7" s="19" t="s">
        <v>630</v>
      </c>
      <c r="H7" s="19"/>
      <c r="I7" s="19" t="s">
        <v>536</v>
      </c>
      <c r="J7" s="19" t="s">
        <v>631</v>
      </c>
      <c r="K7" s="19">
        <v>11</v>
      </c>
      <c r="L7" s="19">
        <v>2011</v>
      </c>
      <c r="M7" s="19"/>
      <c r="N7" s="19" t="s">
        <v>538</v>
      </c>
      <c r="O7" s="19" t="s">
        <v>573</v>
      </c>
      <c r="P7" s="19"/>
      <c r="Q7" s="19"/>
      <c r="R7" s="19" t="s">
        <v>574</v>
      </c>
      <c r="S7" s="19"/>
      <c r="T7" s="19" t="s">
        <v>632</v>
      </c>
      <c r="U7" s="19" t="s">
        <v>633</v>
      </c>
      <c r="V7" s="19" t="s">
        <v>543</v>
      </c>
      <c r="W7" s="19">
        <v>4</v>
      </c>
      <c r="X7" s="19" t="s">
        <v>3</v>
      </c>
      <c r="Y7" s="19">
        <v>1</v>
      </c>
      <c r="Z7" s="19">
        <v>15</v>
      </c>
      <c r="AA7" s="19" t="s">
        <v>634</v>
      </c>
      <c r="AB7" s="19" t="s">
        <v>635</v>
      </c>
      <c r="AC7" s="19" t="s">
        <v>544</v>
      </c>
      <c r="AD7" s="19"/>
      <c r="AE7" s="19"/>
      <c r="AF7" s="19" t="s">
        <v>545</v>
      </c>
      <c r="AG7" s="19"/>
      <c r="AH7" s="19" t="s">
        <v>3</v>
      </c>
      <c r="AI7" s="19" t="s">
        <v>3</v>
      </c>
      <c r="AJ7" s="19" t="s">
        <v>576</v>
      </c>
      <c r="AK7" s="19"/>
      <c r="AL7" s="19"/>
      <c r="AM7" s="19"/>
      <c r="AN7" s="19" t="s">
        <v>636</v>
      </c>
      <c r="AO7" s="19" t="s">
        <v>637</v>
      </c>
      <c r="AP7" s="19" t="s">
        <v>638</v>
      </c>
      <c r="AQ7" s="19" t="s">
        <v>551</v>
      </c>
      <c r="AR7" s="19" t="s">
        <v>616</v>
      </c>
      <c r="AS7" s="19" t="s">
        <v>639</v>
      </c>
      <c r="AT7" s="19" t="s">
        <v>640</v>
      </c>
      <c r="AU7" s="19" t="s">
        <v>641</v>
      </c>
      <c r="AV7" s="19"/>
      <c r="AW7" s="1">
        <v>1</v>
      </c>
      <c r="AX7" s="1">
        <v>4</v>
      </c>
      <c r="AY7" s="1">
        <v>10</v>
      </c>
      <c r="AZ7" s="19">
        <f t="shared" si="0"/>
        <v>14</v>
      </c>
      <c r="BA7" s="19">
        <v>20</v>
      </c>
      <c r="BB7" s="19">
        <f t="shared" si="6"/>
        <v>0.05</v>
      </c>
      <c r="BC7" s="19">
        <f>(AW7+AY7)/BA7</f>
        <v>0.55000000000000004</v>
      </c>
      <c r="BD7" s="19">
        <v>0</v>
      </c>
      <c r="BE7" s="1">
        <v>0</v>
      </c>
      <c r="BF7" s="1">
        <v>0</v>
      </c>
      <c r="BG7" s="1">
        <v>0</v>
      </c>
      <c r="BH7" s="1">
        <v>4</v>
      </c>
      <c r="BI7" s="1">
        <v>0</v>
      </c>
      <c r="BJ7" s="1">
        <v>10</v>
      </c>
      <c r="BK7" s="1">
        <v>0</v>
      </c>
      <c r="BL7" s="1">
        <v>0</v>
      </c>
      <c r="BM7" s="1">
        <v>0</v>
      </c>
      <c r="BN7" s="1">
        <v>0</v>
      </c>
      <c r="BO7" s="1">
        <v>0</v>
      </c>
      <c r="BP7" s="1">
        <v>0</v>
      </c>
      <c r="BQ7" s="1">
        <v>0</v>
      </c>
      <c r="BR7" s="1">
        <v>0</v>
      </c>
      <c r="BS7" s="1">
        <v>0</v>
      </c>
      <c r="BT7" s="1">
        <v>0</v>
      </c>
      <c r="BU7" s="1">
        <v>0</v>
      </c>
      <c r="BV7" s="1">
        <v>0</v>
      </c>
      <c r="BW7" s="1">
        <v>0</v>
      </c>
      <c r="BX7" s="1">
        <v>0</v>
      </c>
      <c r="BY7" s="95">
        <v>0</v>
      </c>
      <c r="BZ7" s="95">
        <v>0</v>
      </c>
      <c r="CA7" s="1">
        <v>0</v>
      </c>
      <c r="CB7" s="1">
        <v>0</v>
      </c>
      <c r="CC7" s="1">
        <v>0</v>
      </c>
      <c r="CD7" s="1">
        <v>0</v>
      </c>
      <c r="CE7" s="1"/>
      <c r="CF7" s="1"/>
      <c r="CG7" s="1"/>
      <c r="CH7" s="1"/>
      <c r="CI7" s="1">
        <v>35</v>
      </c>
      <c r="CJ7" s="1">
        <v>103</v>
      </c>
      <c r="CK7" s="1">
        <v>157</v>
      </c>
      <c r="CL7" s="1">
        <v>113</v>
      </c>
      <c r="CM7" s="1">
        <v>192</v>
      </c>
      <c r="CN7" s="1">
        <v>113</v>
      </c>
      <c r="CO7" s="1">
        <v>18</v>
      </c>
      <c r="CP7" s="1">
        <v>83</v>
      </c>
      <c r="CQ7" s="1">
        <v>21</v>
      </c>
      <c r="CR7" s="1">
        <v>92</v>
      </c>
      <c r="CS7" s="22">
        <v>20</v>
      </c>
      <c r="CT7" s="22">
        <v>80</v>
      </c>
      <c r="CU7" s="22">
        <v>255</v>
      </c>
      <c r="CV7" s="22">
        <v>87</v>
      </c>
      <c r="CW7" s="22">
        <v>39</v>
      </c>
      <c r="CX7" s="22">
        <v>96</v>
      </c>
      <c r="CY7" s="22">
        <v>32</v>
      </c>
      <c r="CZ7" s="22">
        <v>97</v>
      </c>
      <c r="DA7" s="22">
        <v>28</v>
      </c>
      <c r="DB7" s="22">
        <v>105</v>
      </c>
      <c r="DC7" s="22">
        <v>298</v>
      </c>
      <c r="DD7" s="22">
        <v>107</v>
      </c>
      <c r="DE7" s="22">
        <v>22</v>
      </c>
      <c r="DF7" s="22">
        <v>75</v>
      </c>
      <c r="DG7" s="22">
        <v>23</v>
      </c>
      <c r="DH7" s="22">
        <v>88</v>
      </c>
      <c r="DI7" s="22">
        <v>23</v>
      </c>
      <c r="DJ7" s="22">
        <v>93</v>
      </c>
      <c r="DK7" s="22">
        <v>528</v>
      </c>
      <c r="DL7" s="22">
        <v>96</v>
      </c>
      <c r="DM7" s="22">
        <v>2</v>
      </c>
      <c r="DN7" s="22">
        <v>23</v>
      </c>
      <c r="DO7" s="22">
        <v>3</v>
      </c>
      <c r="DP7" s="22">
        <v>23</v>
      </c>
      <c r="DQ7" s="22">
        <v>0</v>
      </c>
      <c r="DR7" s="22">
        <v>24</v>
      </c>
      <c r="DS7" s="22">
        <v>1</v>
      </c>
      <c r="DT7" s="22">
        <v>14</v>
      </c>
      <c r="DU7" s="22">
        <v>4</v>
      </c>
      <c r="DV7" s="22">
        <v>26</v>
      </c>
      <c r="DW7" s="22">
        <v>110</v>
      </c>
      <c r="DX7" s="22">
        <v>18</v>
      </c>
      <c r="DY7" s="22">
        <v>20</v>
      </c>
      <c r="DZ7" s="22">
        <v>87</v>
      </c>
      <c r="EA7" s="22">
        <v>21</v>
      </c>
      <c r="EB7" s="22">
        <v>91</v>
      </c>
      <c r="EC7" s="22">
        <v>48</v>
      </c>
      <c r="ED7" s="22">
        <v>91</v>
      </c>
      <c r="EE7" s="22">
        <v>32</v>
      </c>
      <c r="EF7" s="22">
        <v>89</v>
      </c>
      <c r="EG7" s="22">
        <v>59</v>
      </c>
      <c r="EH7" s="22">
        <v>82</v>
      </c>
      <c r="EI7" s="22">
        <v>20</v>
      </c>
      <c r="EJ7" s="22">
        <v>85</v>
      </c>
      <c r="EK7" s="22">
        <v>4</v>
      </c>
      <c r="EL7" s="22">
        <v>25</v>
      </c>
      <c r="EM7" s="22" t="s">
        <v>1</v>
      </c>
      <c r="EN7" s="22" t="s">
        <v>1</v>
      </c>
      <c r="EO7" s="22">
        <v>25</v>
      </c>
      <c r="EP7" s="22">
        <v>79</v>
      </c>
      <c r="EQ7" s="22">
        <v>50</v>
      </c>
      <c r="ER7" s="22">
        <v>91</v>
      </c>
      <c r="ES7" s="22">
        <v>48</v>
      </c>
      <c r="ET7" s="22">
        <v>91</v>
      </c>
      <c r="EU7" s="22">
        <v>109</v>
      </c>
      <c r="EV7" s="22">
        <v>93</v>
      </c>
      <c r="EW7" s="22">
        <v>76</v>
      </c>
      <c r="EX7" s="22">
        <v>27</v>
      </c>
      <c r="EY7" s="22">
        <v>22</v>
      </c>
      <c r="EZ7" s="22">
        <v>17</v>
      </c>
      <c r="FA7" s="22">
        <v>10</v>
      </c>
      <c r="FB7" s="1">
        <v>27</v>
      </c>
      <c r="FC7" s="1">
        <v>26</v>
      </c>
      <c r="FD7" s="37">
        <v>44956</v>
      </c>
      <c r="FE7" s="1">
        <v>2</v>
      </c>
      <c r="FF7" s="1">
        <v>2</v>
      </c>
      <c r="FG7" s="1">
        <v>2</v>
      </c>
      <c r="FH7" s="1">
        <v>1</v>
      </c>
      <c r="FI7" s="1">
        <v>2</v>
      </c>
      <c r="FJ7" s="1">
        <v>1</v>
      </c>
      <c r="FK7" s="1">
        <v>6</v>
      </c>
      <c r="FL7" s="1" t="s">
        <v>642</v>
      </c>
      <c r="FM7" s="1">
        <v>1</v>
      </c>
      <c r="FN7" s="1">
        <v>1</v>
      </c>
      <c r="FO7" s="1">
        <v>1</v>
      </c>
      <c r="FP7" s="1">
        <v>1</v>
      </c>
      <c r="FQ7" s="1">
        <v>1</v>
      </c>
      <c r="FR7" s="53">
        <v>1</v>
      </c>
      <c r="FS7" s="1">
        <v>1</v>
      </c>
      <c r="FT7" s="1" t="s">
        <v>643</v>
      </c>
      <c r="FU7" s="1"/>
      <c r="FV7" s="1"/>
      <c r="FW7" s="1">
        <v>14</v>
      </c>
      <c r="FX7" s="1" t="s">
        <v>644</v>
      </c>
      <c r="FY7" s="1">
        <v>1</v>
      </c>
      <c r="FZ7" s="1"/>
      <c r="GA7" s="1"/>
      <c r="GB7" s="36">
        <v>44957</v>
      </c>
      <c r="GC7" s="1">
        <v>1</v>
      </c>
      <c r="GD7" s="1">
        <v>1</v>
      </c>
      <c r="GE7" s="1">
        <v>1</v>
      </c>
      <c r="GF7" s="1">
        <v>1</v>
      </c>
      <c r="GG7" s="1">
        <v>2</v>
      </c>
      <c r="GH7" s="1">
        <v>1</v>
      </c>
      <c r="GI7" s="1">
        <v>11</v>
      </c>
      <c r="GJ7" s="1" t="s">
        <v>645</v>
      </c>
      <c r="GK7" s="1">
        <v>2</v>
      </c>
      <c r="GL7" s="1">
        <v>1</v>
      </c>
      <c r="GM7" s="1">
        <v>2</v>
      </c>
      <c r="GN7" s="1">
        <v>1</v>
      </c>
      <c r="GO7" s="1">
        <v>2</v>
      </c>
      <c r="GP7" s="53">
        <v>1</v>
      </c>
      <c r="GQ7" s="1">
        <v>1</v>
      </c>
      <c r="GR7" s="1" t="s">
        <v>646</v>
      </c>
      <c r="GS7" s="1"/>
      <c r="GT7" s="1"/>
      <c r="GU7" s="1"/>
      <c r="GV7" s="1"/>
      <c r="GW7" s="24">
        <v>2</v>
      </c>
      <c r="GX7" s="24"/>
      <c r="GY7" s="1"/>
      <c r="GZ7" s="36">
        <v>44958</v>
      </c>
      <c r="HA7" s="1">
        <v>2</v>
      </c>
      <c r="HB7" s="1">
        <v>1</v>
      </c>
      <c r="HC7" s="1">
        <v>1</v>
      </c>
      <c r="HD7" s="1">
        <v>1</v>
      </c>
      <c r="HE7" s="1">
        <v>2</v>
      </c>
      <c r="HF7" s="1">
        <v>1</v>
      </c>
      <c r="HG7" s="1">
        <v>8</v>
      </c>
      <c r="HH7" s="1" t="s">
        <v>642</v>
      </c>
      <c r="HI7" s="1">
        <v>1</v>
      </c>
      <c r="HJ7" s="1">
        <v>1</v>
      </c>
      <c r="HK7" s="1">
        <v>2</v>
      </c>
      <c r="HL7" s="1">
        <v>1</v>
      </c>
      <c r="HM7" s="1">
        <v>2</v>
      </c>
      <c r="HN7" s="53">
        <v>1</v>
      </c>
      <c r="HO7" s="1">
        <v>1</v>
      </c>
      <c r="HP7" s="1" t="s">
        <v>647</v>
      </c>
      <c r="HQ7" s="1"/>
      <c r="HR7" s="1"/>
      <c r="HS7" s="1">
        <v>3</v>
      </c>
      <c r="HT7" s="1"/>
      <c r="HU7" s="24">
        <v>1</v>
      </c>
      <c r="HV7" s="24" t="s">
        <v>648</v>
      </c>
      <c r="HW7" s="1"/>
      <c r="HX7" s="36">
        <v>44959</v>
      </c>
      <c r="HY7" s="1">
        <v>3</v>
      </c>
      <c r="HZ7" s="1">
        <v>1</v>
      </c>
      <c r="IA7" s="1">
        <v>1</v>
      </c>
      <c r="IB7" s="1">
        <v>1</v>
      </c>
      <c r="IC7" s="1">
        <v>1</v>
      </c>
      <c r="ID7" s="1">
        <v>1</v>
      </c>
      <c r="IE7" s="1">
        <v>7</v>
      </c>
      <c r="IF7" s="1" t="s">
        <v>642</v>
      </c>
      <c r="IG7" s="1">
        <v>1</v>
      </c>
      <c r="IH7" s="1">
        <v>1</v>
      </c>
      <c r="II7" s="1">
        <v>1</v>
      </c>
      <c r="IJ7" s="1">
        <v>1</v>
      </c>
      <c r="IK7" s="1">
        <v>2</v>
      </c>
      <c r="IL7" s="53">
        <v>1</v>
      </c>
      <c r="IM7" s="1">
        <v>1</v>
      </c>
      <c r="IN7" s="1" t="s">
        <v>649</v>
      </c>
      <c r="IO7" s="1"/>
      <c r="IP7" s="1"/>
      <c r="IQ7" s="1">
        <v>3</v>
      </c>
      <c r="IR7" s="1"/>
      <c r="IS7" s="24">
        <v>1</v>
      </c>
      <c r="IT7" s="24"/>
      <c r="IU7" s="1"/>
      <c r="IV7" s="36">
        <v>44960</v>
      </c>
      <c r="IW7" s="1">
        <v>4</v>
      </c>
      <c r="IX7" s="1">
        <v>1</v>
      </c>
      <c r="IY7" s="1">
        <v>1</v>
      </c>
      <c r="IZ7" s="1">
        <v>1</v>
      </c>
      <c r="JA7" s="1">
        <v>2</v>
      </c>
      <c r="JB7" s="1">
        <v>1</v>
      </c>
      <c r="JC7" s="1">
        <v>6</v>
      </c>
      <c r="JD7" s="1" t="s">
        <v>650</v>
      </c>
      <c r="JE7" s="1">
        <v>1</v>
      </c>
      <c r="JF7" s="1">
        <v>2</v>
      </c>
      <c r="JG7" s="1">
        <v>1</v>
      </c>
      <c r="JH7" s="1">
        <v>1</v>
      </c>
      <c r="JI7" s="1">
        <v>1</v>
      </c>
      <c r="JJ7" s="53">
        <v>1</v>
      </c>
      <c r="JK7" s="1"/>
      <c r="JL7" s="1"/>
      <c r="JM7" s="1"/>
      <c r="JN7" s="1"/>
      <c r="JO7" s="1">
        <v>3</v>
      </c>
      <c r="JP7" s="1"/>
      <c r="JQ7" s="24">
        <v>1</v>
      </c>
      <c r="JR7" s="24"/>
      <c r="JS7" s="1"/>
      <c r="JT7" s="36">
        <v>44963</v>
      </c>
      <c r="JU7" s="1">
        <v>1</v>
      </c>
      <c r="JV7" s="1">
        <v>1</v>
      </c>
      <c r="JW7" s="1">
        <v>1</v>
      </c>
      <c r="JX7" s="1">
        <v>1</v>
      </c>
      <c r="JY7" s="1">
        <v>2</v>
      </c>
      <c r="JZ7" s="1">
        <v>1</v>
      </c>
      <c r="KA7" s="1">
        <v>8</v>
      </c>
      <c r="KB7" s="1" t="s">
        <v>642</v>
      </c>
      <c r="KC7" s="1">
        <v>1</v>
      </c>
      <c r="KD7" s="1">
        <v>1</v>
      </c>
      <c r="KE7" s="1">
        <v>1</v>
      </c>
      <c r="KF7" s="1">
        <v>1</v>
      </c>
      <c r="KG7" s="1">
        <v>1</v>
      </c>
      <c r="KH7" s="53">
        <v>1</v>
      </c>
      <c r="KI7" s="1">
        <v>1</v>
      </c>
      <c r="KJ7" s="1" t="s">
        <v>651</v>
      </c>
      <c r="KK7" s="1"/>
      <c r="KL7" s="1"/>
      <c r="KM7" s="1"/>
      <c r="KN7" s="1"/>
      <c r="KO7" s="24">
        <v>2</v>
      </c>
      <c r="KP7" s="24"/>
      <c r="KQ7" s="1"/>
      <c r="KR7" s="36">
        <v>44964</v>
      </c>
      <c r="KS7" s="1">
        <v>4</v>
      </c>
      <c r="KT7" s="1">
        <v>1</v>
      </c>
      <c r="KU7" s="1">
        <v>1</v>
      </c>
      <c r="KV7" s="1">
        <v>1</v>
      </c>
      <c r="KW7" s="1">
        <v>2</v>
      </c>
      <c r="KX7" s="1">
        <v>1</v>
      </c>
      <c r="KY7" s="1">
        <v>7</v>
      </c>
      <c r="KZ7" s="1" t="s">
        <v>642</v>
      </c>
      <c r="LA7" s="1">
        <v>1</v>
      </c>
      <c r="LB7" s="1">
        <v>1</v>
      </c>
      <c r="LC7" s="1">
        <v>1</v>
      </c>
      <c r="LD7" s="1">
        <v>1</v>
      </c>
      <c r="LE7" s="1">
        <v>1</v>
      </c>
      <c r="LF7" s="53">
        <v>1</v>
      </c>
      <c r="LG7" s="1">
        <v>1</v>
      </c>
      <c r="LH7" s="1" t="s">
        <v>652</v>
      </c>
      <c r="LI7" s="1"/>
      <c r="LJ7" s="1"/>
      <c r="LK7" s="1">
        <v>3</v>
      </c>
      <c r="LL7" s="1"/>
      <c r="LM7" s="24">
        <v>1</v>
      </c>
      <c r="LN7" s="24"/>
      <c r="LO7" s="1"/>
      <c r="LP7" s="36">
        <v>44965</v>
      </c>
      <c r="LQ7" s="1">
        <v>2</v>
      </c>
      <c r="LR7" s="1">
        <v>1</v>
      </c>
      <c r="LS7" s="1">
        <v>1</v>
      </c>
      <c r="LT7" s="1">
        <v>1</v>
      </c>
      <c r="LU7" s="1">
        <v>1</v>
      </c>
      <c r="LV7" s="1">
        <v>1</v>
      </c>
      <c r="LW7" s="1">
        <v>7</v>
      </c>
      <c r="LX7" s="1" t="s">
        <v>642</v>
      </c>
      <c r="LY7" s="1">
        <v>1</v>
      </c>
      <c r="LZ7" s="1">
        <v>1</v>
      </c>
      <c r="MA7" s="1">
        <v>1</v>
      </c>
      <c r="MB7" s="1">
        <v>1</v>
      </c>
      <c r="MC7" s="1">
        <v>1</v>
      </c>
      <c r="MD7" s="53">
        <v>1</v>
      </c>
      <c r="ME7" s="1">
        <v>1</v>
      </c>
      <c r="MF7" s="1" t="s">
        <v>652</v>
      </c>
      <c r="MG7" s="1">
        <v>3</v>
      </c>
      <c r="MH7" s="1"/>
      <c r="MI7" s="1"/>
      <c r="MJ7" s="1"/>
      <c r="MK7" s="24">
        <v>1</v>
      </c>
      <c r="ML7" s="24"/>
      <c r="MM7" s="1"/>
      <c r="MN7" s="36">
        <v>44966</v>
      </c>
      <c r="MO7" s="1">
        <v>1</v>
      </c>
      <c r="MP7" s="1">
        <v>1</v>
      </c>
      <c r="MQ7" s="1">
        <v>1</v>
      </c>
      <c r="MR7" s="1">
        <v>1</v>
      </c>
      <c r="MS7" s="1">
        <v>1</v>
      </c>
      <c r="MT7" s="1">
        <v>1</v>
      </c>
      <c r="MU7" s="1">
        <v>6</v>
      </c>
      <c r="MV7" s="1" t="s">
        <v>642</v>
      </c>
      <c r="MW7" s="1">
        <v>1</v>
      </c>
      <c r="MX7" s="1">
        <v>1</v>
      </c>
      <c r="MY7" s="1">
        <v>1</v>
      </c>
      <c r="MZ7" s="1">
        <v>1</v>
      </c>
      <c r="NA7" s="1">
        <v>2</v>
      </c>
      <c r="NB7" s="53">
        <v>1</v>
      </c>
      <c r="NC7" s="1">
        <v>1</v>
      </c>
      <c r="ND7" s="1" t="s">
        <v>652</v>
      </c>
      <c r="NE7" s="1"/>
      <c r="NF7" s="1"/>
      <c r="NG7" s="1"/>
      <c r="NH7" s="1"/>
      <c r="NI7" s="24">
        <v>1</v>
      </c>
      <c r="NJ7" s="24"/>
      <c r="NK7" s="1"/>
      <c r="NL7" s="36">
        <v>44967</v>
      </c>
      <c r="NM7" s="1">
        <v>2</v>
      </c>
      <c r="NN7" s="1">
        <v>1</v>
      </c>
      <c r="NO7" s="1">
        <v>1</v>
      </c>
      <c r="NP7" s="1">
        <v>1</v>
      </c>
      <c r="NQ7" s="1">
        <v>1</v>
      </c>
      <c r="NR7" s="1">
        <v>1</v>
      </c>
      <c r="NS7" s="1">
        <v>7</v>
      </c>
      <c r="NT7" s="1" t="s">
        <v>642</v>
      </c>
      <c r="NU7" s="1">
        <v>1</v>
      </c>
      <c r="NV7" s="1">
        <v>1</v>
      </c>
      <c r="NW7" s="1">
        <v>1</v>
      </c>
      <c r="NX7" s="1">
        <v>1</v>
      </c>
      <c r="NY7" s="1">
        <v>1</v>
      </c>
      <c r="NZ7" s="53">
        <v>1</v>
      </c>
      <c r="OA7" s="1">
        <v>1</v>
      </c>
      <c r="OB7" s="1" t="s">
        <v>653</v>
      </c>
      <c r="OC7" s="1"/>
      <c r="OD7" s="1"/>
      <c r="OE7" s="1">
        <v>3</v>
      </c>
      <c r="OF7" s="1"/>
      <c r="OG7" s="24">
        <v>1</v>
      </c>
      <c r="OH7" s="24"/>
      <c r="OI7" s="1"/>
      <c r="OJ7" s="36">
        <v>44970</v>
      </c>
      <c r="OK7" s="1">
        <v>2</v>
      </c>
      <c r="OL7" s="1">
        <v>2</v>
      </c>
      <c r="OM7" s="1">
        <v>2</v>
      </c>
      <c r="ON7" s="1">
        <v>1</v>
      </c>
      <c r="OO7" s="1">
        <v>2</v>
      </c>
      <c r="OP7" s="1">
        <v>2</v>
      </c>
      <c r="OQ7" s="1">
        <v>6</v>
      </c>
      <c r="OR7" s="1" t="s">
        <v>642</v>
      </c>
      <c r="OS7" s="1">
        <v>1</v>
      </c>
      <c r="OT7" s="1">
        <v>1</v>
      </c>
      <c r="OU7" s="1">
        <v>1</v>
      </c>
      <c r="OV7" s="1">
        <v>1</v>
      </c>
      <c r="OW7" s="1">
        <v>1</v>
      </c>
      <c r="OX7" s="53">
        <v>1</v>
      </c>
      <c r="OY7" s="1">
        <v>1</v>
      </c>
      <c r="OZ7" s="1" t="s">
        <v>652</v>
      </c>
      <c r="PA7" s="1"/>
      <c r="PB7" s="1"/>
      <c r="PC7" s="1">
        <v>3</v>
      </c>
      <c r="PD7" s="1"/>
      <c r="PE7" s="24">
        <v>1</v>
      </c>
      <c r="PF7" s="24"/>
      <c r="PG7" s="1"/>
      <c r="PH7" s="36">
        <v>44971</v>
      </c>
      <c r="PI7" s="1">
        <v>2</v>
      </c>
      <c r="PJ7" s="1">
        <v>1</v>
      </c>
      <c r="PK7" s="1">
        <v>1</v>
      </c>
      <c r="PL7" s="1">
        <v>1</v>
      </c>
      <c r="PM7" s="1">
        <v>1</v>
      </c>
      <c r="PN7" s="1">
        <v>1</v>
      </c>
      <c r="PO7" s="1">
        <v>7</v>
      </c>
      <c r="PP7" s="1" t="s">
        <v>642</v>
      </c>
      <c r="PQ7" s="1">
        <v>1</v>
      </c>
      <c r="PR7" s="1">
        <v>1</v>
      </c>
      <c r="PS7" s="1">
        <v>1</v>
      </c>
      <c r="PT7" s="1">
        <v>1</v>
      </c>
      <c r="PU7" s="1">
        <v>1</v>
      </c>
      <c r="PV7" s="53">
        <v>1</v>
      </c>
      <c r="PW7" s="1">
        <v>1</v>
      </c>
      <c r="PX7" s="1" t="s">
        <v>654</v>
      </c>
      <c r="PY7" s="1"/>
      <c r="PZ7" s="1"/>
      <c r="QA7" s="1">
        <v>3</v>
      </c>
      <c r="QB7" s="1"/>
      <c r="QC7" s="24">
        <v>1</v>
      </c>
      <c r="QD7" s="24"/>
      <c r="QE7" s="1"/>
      <c r="QF7" s="36">
        <v>44972</v>
      </c>
      <c r="QG7" s="1">
        <v>3</v>
      </c>
      <c r="QH7" s="1">
        <v>1</v>
      </c>
      <c r="QI7" s="1">
        <v>1</v>
      </c>
      <c r="QJ7" s="1">
        <v>1</v>
      </c>
      <c r="QK7" s="1">
        <v>1</v>
      </c>
      <c r="QL7" s="1">
        <v>1</v>
      </c>
      <c r="QM7" s="1">
        <v>7</v>
      </c>
      <c r="QN7" s="1" t="s">
        <v>642</v>
      </c>
      <c r="QO7" s="1">
        <v>1</v>
      </c>
      <c r="QP7" s="1">
        <v>1</v>
      </c>
      <c r="QQ7" s="1">
        <v>1</v>
      </c>
      <c r="QR7" s="1">
        <v>1</v>
      </c>
      <c r="QS7" s="1">
        <v>1</v>
      </c>
      <c r="QT7" s="53">
        <v>1</v>
      </c>
      <c r="QU7" s="1">
        <v>1</v>
      </c>
      <c r="QV7" s="1" t="s">
        <v>652</v>
      </c>
      <c r="QW7" s="1"/>
      <c r="QX7" s="1"/>
      <c r="QY7" s="1">
        <v>12</v>
      </c>
      <c r="QZ7" s="1"/>
      <c r="RA7" s="24">
        <v>1</v>
      </c>
      <c r="RB7" s="24"/>
      <c r="RC7" s="1"/>
      <c r="RD7" s="36">
        <v>44973</v>
      </c>
      <c r="RE7" s="1">
        <v>4</v>
      </c>
      <c r="RF7" s="1">
        <v>1</v>
      </c>
      <c r="RG7" s="1">
        <v>1</v>
      </c>
      <c r="RH7" s="1">
        <v>1</v>
      </c>
      <c r="RI7" s="1">
        <v>1</v>
      </c>
      <c r="RJ7" s="1">
        <v>1</v>
      </c>
      <c r="RK7" s="1">
        <v>6</v>
      </c>
      <c r="RL7" s="1" t="s">
        <v>642</v>
      </c>
      <c r="RM7" s="1">
        <v>1</v>
      </c>
      <c r="RN7" s="1">
        <v>1</v>
      </c>
      <c r="RO7" s="1">
        <v>1</v>
      </c>
      <c r="RP7" s="1">
        <v>1</v>
      </c>
      <c r="RQ7" s="1">
        <v>1</v>
      </c>
      <c r="RR7" s="53">
        <v>1</v>
      </c>
      <c r="RS7" s="1">
        <v>1</v>
      </c>
      <c r="RT7" s="1" t="s">
        <v>655</v>
      </c>
      <c r="RU7" s="1"/>
      <c r="RV7" s="1"/>
      <c r="RW7" s="1">
        <v>3</v>
      </c>
      <c r="RX7" s="1"/>
      <c r="RY7" s="24">
        <v>1</v>
      </c>
      <c r="RZ7" s="24"/>
      <c r="SA7" s="1"/>
      <c r="SB7" s="36">
        <v>44974</v>
      </c>
      <c r="SC7" s="1">
        <v>2</v>
      </c>
      <c r="SD7" s="1">
        <v>1</v>
      </c>
      <c r="SE7" s="1">
        <v>1</v>
      </c>
      <c r="SF7" s="1" t="s">
        <v>1</v>
      </c>
      <c r="SG7" s="1">
        <v>1</v>
      </c>
      <c r="SH7" s="1">
        <v>1</v>
      </c>
      <c r="SI7" s="1">
        <v>6</v>
      </c>
      <c r="SJ7" s="1" t="s">
        <v>642</v>
      </c>
      <c r="SK7" s="1">
        <v>1</v>
      </c>
      <c r="SL7" s="1">
        <v>1</v>
      </c>
      <c r="SM7" s="1">
        <v>1</v>
      </c>
      <c r="SN7" s="1">
        <v>1</v>
      </c>
      <c r="SO7" s="1">
        <v>1</v>
      </c>
      <c r="SP7" s="53">
        <v>1</v>
      </c>
      <c r="SQ7" s="1">
        <v>1</v>
      </c>
      <c r="SR7" s="1" t="s">
        <v>652</v>
      </c>
      <c r="SS7" s="1"/>
      <c r="ST7" s="1"/>
      <c r="SU7" s="1">
        <v>3</v>
      </c>
      <c r="SV7" s="1"/>
      <c r="SW7" s="24">
        <v>1</v>
      </c>
      <c r="SX7" s="24"/>
      <c r="SY7" s="1"/>
      <c r="SZ7" s="36">
        <v>44984</v>
      </c>
      <c r="TA7" s="1">
        <v>2</v>
      </c>
      <c r="TB7" s="1">
        <v>2</v>
      </c>
      <c r="TC7" s="1">
        <v>2</v>
      </c>
      <c r="TD7" s="1">
        <v>1</v>
      </c>
      <c r="TE7" s="1">
        <v>1</v>
      </c>
      <c r="TF7" s="1">
        <v>1</v>
      </c>
      <c r="TG7" s="1">
        <v>7</v>
      </c>
      <c r="TH7" s="1" t="s">
        <v>642</v>
      </c>
      <c r="TI7" s="1">
        <v>1</v>
      </c>
      <c r="TJ7" s="1">
        <v>1</v>
      </c>
      <c r="TK7" s="1">
        <v>1</v>
      </c>
      <c r="TL7" s="1">
        <v>1</v>
      </c>
      <c r="TM7" s="1">
        <v>1</v>
      </c>
      <c r="TN7" s="53">
        <v>1</v>
      </c>
      <c r="TO7" s="1">
        <v>1</v>
      </c>
      <c r="TP7" s="1" t="s">
        <v>656</v>
      </c>
      <c r="TQ7" s="1"/>
      <c r="TR7" s="1"/>
      <c r="TS7" s="1">
        <v>3</v>
      </c>
      <c r="TT7" s="1" t="s">
        <v>1</v>
      </c>
      <c r="TU7" s="24">
        <v>1</v>
      </c>
      <c r="TV7" s="24" t="s">
        <v>1</v>
      </c>
      <c r="TW7" s="1" t="s">
        <v>1</v>
      </c>
      <c r="TX7" s="36">
        <v>44985</v>
      </c>
      <c r="TY7" s="1">
        <v>2</v>
      </c>
      <c r="TZ7" s="1">
        <v>1</v>
      </c>
      <c r="UA7" s="1">
        <v>1</v>
      </c>
      <c r="UB7" s="1">
        <v>1</v>
      </c>
      <c r="UC7" s="1">
        <v>2</v>
      </c>
      <c r="UD7" s="1">
        <v>2</v>
      </c>
      <c r="UE7" s="1">
        <v>7</v>
      </c>
      <c r="UF7" s="1" t="s">
        <v>642</v>
      </c>
      <c r="UG7" s="1">
        <v>1</v>
      </c>
      <c r="UH7" s="1">
        <v>1</v>
      </c>
      <c r="UI7" s="1">
        <v>1</v>
      </c>
      <c r="UJ7" s="1">
        <v>1</v>
      </c>
      <c r="UK7" s="1">
        <v>1</v>
      </c>
      <c r="UL7" s="53">
        <v>1</v>
      </c>
      <c r="UM7" s="1">
        <v>1</v>
      </c>
      <c r="UN7" s="1" t="s">
        <v>657</v>
      </c>
      <c r="UO7" s="1"/>
      <c r="UP7" s="1"/>
      <c r="UQ7" s="1">
        <v>3</v>
      </c>
      <c r="UR7" s="1" t="s">
        <v>1</v>
      </c>
      <c r="US7" s="24">
        <v>1</v>
      </c>
      <c r="UT7" s="24" t="s">
        <v>1</v>
      </c>
      <c r="UU7" s="1" t="s">
        <v>1</v>
      </c>
      <c r="UV7" s="36">
        <v>44986</v>
      </c>
      <c r="UW7" s="1">
        <v>1</v>
      </c>
      <c r="UX7" s="1">
        <v>1</v>
      </c>
      <c r="UY7" s="1">
        <v>2</v>
      </c>
      <c r="UZ7" s="1">
        <v>1</v>
      </c>
      <c r="VA7" s="1">
        <v>1</v>
      </c>
      <c r="VB7" s="1">
        <v>1</v>
      </c>
      <c r="VC7" s="1">
        <v>8</v>
      </c>
      <c r="VD7" s="1" t="s">
        <v>642</v>
      </c>
      <c r="VE7" s="1">
        <v>1</v>
      </c>
      <c r="VF7" s="1">
        <v>1</v>
      </c>
      <c r="VG7" s="1">
        <v>1</v>
      </c>
      <c r="VH7" s="1">
        <v>1</v>
      </c>
      <c r="VI7" s="1">
        <v>1</v>
      </c>
      <c r="VJ7" s="53">
        <v>1</v>
      </c>
      <c r="VK7" s="1">
        <v>1</v>
      </c>
      <c r="VL7" s="1" t="s">
        <v>658</v>
      </c>
      <c r="VM7" s="1"/>
      <c r="VN7" s="1"/>
      <c r="VO7" s="1" t="s">
        <v>1</v>
      </c>
      <c r="VP7" s="1" t="s">
        <v>1</v>
      </c>
      <c r="VQ7" s="24">
        <v>1</v>
      </c>
      <c r="VR7" s="24" t="s">
        <v>1</v>
      </c>
      <c r="VS7" s="1" t="s">
        <v>1</v>
      </c>
      <c r="VT7" s="36">
        <v>44987</v>
      </c>
      <c r="VU7" s="1">
        <v>1</v>
      </c>
      <c r="VV7" s="1">
        <v>1</v>
      </c>
      <c r="VW7" s="1">
        <v>1</v>
      </c>
      <c r="VX7" s="1">
        <v>1</v>
      </c>
      <c r="VY7" s="1">
        <v>1</v>
      </c>
      <c r="VZ7" s="1">
        <v>1</v>
      </c>
      <c r="WA7" s="1">
        <v>8</v>
      </c>
      <c r="WB7" s="1" t="s">
        <v>642</v>
      </c>
      <c r="WC7" s="1">
        <v>1</v>
      </c>
      <c r="WD7" s="1">
        <v>1</v>
      </c>
      <c r="WE7" s="1">
        <v>1</v>
      </c>
      <c r="WF7" s="1">
        <v>1</v>
      </c>
      <c r="WG7" s="1">
        <v>1</v>
      </c>
      <c r="WH7" s="53">
        <v>1</v>
      </c>
      <c r="WI7" s="1">
        <v>1</v>
      </c>
      <c r="WJ7" s="1" t="s">
        <v>646</v>
      </c>
      <c r="WK7" s="1"/>
      <c r="WL7" s="1"/>
      <c r="WM7" s="1" t="s">
        <v>1</v>
      </c>
      <c r="WN7" s="1" t="s">
        <v>1</v>
      </c>
      <c r="WO7" s="24">
        <v>1</v>
      </c>
      <c r="WP7" s="24" t="s">
        <v>1</v>
      </c>
      <c r="WQ7" s="1" t="s">
        <v>1</v>
      </c>
      <c r="WR7" s="36">
        <v>44988</v>
      </c>
      <c r="WS7" s="1">
        <v>1</v>
      </c>
      <c r="WT7" s="1">
        <v>1</v>
      </c>
      <c r="WU7" s="1">
        <v>1</v>
      </c>
      <c r="WV7" s="1">
        <v>1</v>
      </c>
      <c r="WW7" s="1">
        <v>1</v>
      </c>
      <c r="WX7" s="1">
        <v>1</v>
      </c>
      <c r="WY7" s="1">
        <v>7</v>
      </c>
      <c r="WZ7" s="1" t="s">
        <v>642</v>
      </c>
      <c r="XA7" s="1">
        <v>1</v>
      </c>
      <c r="XB7" s="1">
        <v>1</v>
      </c>
      <c r="XC7" s="1">
        <v>1</v>
      </c>
      <c r="XD7" s="1">
        <v>1</v>
      </c>
      <c r="XE7" s="1">
        <v>2</v>
      </c>
      <c r="XF7" s="53">
        <v>1</v>
      </c>
      <c r="XG7" s="1">
        <v>1</v>
      </c>
      <c r="XH7" s="1" t="s">
        <v>659</v>
      </c>
      <c r="XI7" s="1"/>
      <c r="XJ7" s="1"/>
      <c r="XK7" s="1" t="s">
        <v>1</v>
      </c>
      <c r="XL7" s="1" t="s">
        <v>1</v>
      </c>
      <c r="XM7" s="24">
        <v>1</v>
      </c>
      <c r="XN7" s="24" t="s">
        <v>1</v>
      </c>
      <c r="XO7" s="1" t="s">
        <v>1</v>
      </c>
      <c r="XP7">
        <f t="shared" si="1"/>
        <v>3</v>
      </c>
      <c r="XQ7">
        <f t="shared" si="2"/>
        <v>9</v>
      </c>
      <c r="XR7">
        <f t="shared" si="3"/>
        <v>2</v>
      </c>
      <c r="XS7">
        <f t="shared" si="8"/>
        <v>11</v>
      </c>
      <c r="XT7">
        <f t="shared" si="4"/>
        <v>6</v>
      </c>
      <c r="XU7">
        <f t="shared" si="5"/>
        <v>20</v>
      </c>
      <c r="XV7">
        <f t="shared" si="11"/>
        <v>0.7</v>
      </c>
      <c r="XW7">
        <f t="shared" si="9"/>
        <v>0.15000000000000002</v>
      </c>
      <c r="XX7">
        <v>20</v>
      </c>
      <c r="XY7">
        <f t="shared" si="10"/>
        <v>1</v>
      </c>
      <c r="YA7">
        <v>1</v>
      </c>
      <c r="YB7">
        <v>0</v>
      </c>
      <c r="YC7">
        <v>0</v>
      </c>
      <c r="YD7">
        <v>0</v>
      </c>
      <c r="YE7">
        <v>0</v>
      </c>
      <c r="YF7">
        <v>3</v>
      </c>
      <c r="YG7">
        <v>9</v>
      </c>
      <c r="YH7">
        <v>0</v>
      </c>
      <c r="YI7">
        <v>0</v>
      </c>
      <c r="YJ7">
        <v>0</v>
      </c>
      <c r="YK7">
        <v>0</v>
      </c>
      <c r="YL7">
        <v>0</v>
      </c>
      <c r="YM7">
        <v>0</v>
      </c>
      <c r="YN7">
        <v>0</v>
      </c>
      <c r="YO7">
        <v>0</v>
      </c>
      <c r="YP7">
        <v>0</v>
      </c>
      <c r="YQ7">
        <v>0</v>
      </c>
      <c r="YR7">
        <v>0</v>
      </c>
      <c r="YS7">
        <v>0</v>
      </c>
      <c r="YT7">
        <v>0</v>
      </c>
      <c r="YU7">
        <v>0</v>
      </c>
      <c r="YV7">
        <v>0</v>
      </c>
      <c r="YW7">
        <v>0</v>
      </c>
      <c r="YX7">
        <v>0</v>
      </c>
      <c r="YY7">
        <v>1</v>
      </c>
      <c r="YZ7">
        <v>0</v>
      </c>
      <c r="ZA7">
        <v>0</v>
      </c>
      <c r="ZB7">
        <v>0</v>
      </c>
      <c r="ZC7">
        <v>1</v>
      </c>
    </row>
    <row r="8" spans="1:679" ht="99">
      <c r="A8" s="18">
        <v>120</v>
      </c>
      <c r="B8" s="19" t="s">
        <v>534</v>
      </c>
      <c r="C8" s="19" t="s">
        <v>3</v>
      </c>
      <c r="D8" s="20"/>
      <c r="E8" s="20"/>
      <c r="F8" s="19">
        <v>48</v>
      </c>
      <c r="G8" s="19" t="s">
        <v>535</v>
      </c>
      <c r="H8" s="19"/>
      <c r="I8" s="19" t="s">
        <v>536</v>
      </c>
      <c r="J8" s="19" t="s">
        <v>660</v>
      </c>
      <c r="K8" s="19">
        <v>16</v>
      </c>
      <c r="L8" s="19">
        <v>2012</v>
      </c>
      <c r="M8" s="19"/>
      <c r="N8" s="19" t="s">
        <v>572</v>
      </c>
      <c r="O8" s="19" t="s">
        <v>573</v>
      </c>
      <c r="P8" s="19" t="s">
        <v>661</v>
      </c>
      <c r="Q8" s="19" t="s">
        <v>662</v>
      </c>
      <c r="R8" s="19" t="s">
        <v>574</v>
      </c>
      <c r="S8" s="19"/>
      <c r="T8" s="19" t="s">
        <v>541</v>
      </c>
      <c r="U8" s="19" t="s">
        <v>575</v>
      </c>
      <c r="V8" s="19" t="s">
        <v>3</v>
      </c>
      <c r="W8" s="19">
        <v>6</v>
      </c>
      <c r="X8" s="19" t="s">
        <v>3</v>
      </c>
      <c r="Y8" s="19">
        <v>3</v>
      </c>
      <c r="Z8" s="19" t="s">
        <v>663</v>
      </c>
      <c r="AA8" s="19" t="s">
        <v>634</v>
      </c>
      <c r="AB8" s="19" t="s">
        <v>664</v>
      </c>
      <c r="AC8" s="19" t="s">
        <v>544</v>
      </c>
      <c r="AD8" s="19"/>
      <c r="AE8" s="19"/>
      <c r="AF8" s="19" t="s">
        <v>545</v>
      </c>
      <c r="AG8" s="19"/>
      <c r="AH8" s="19" t="s">
        <v>3</v>
      </c>
      <c r="AI8" s="19" t="s">
        <v>3</v>
      </c>
      <c r="AJ8" s="19" t="s">
        <v>576</v>
      </c>
      <c r="AK8" s="19"/>
      <c r="AL8" s="19"/>
      <c r="AM8" s="19"/>
      <c r="AN8" s="19" t="s">
        <v>665</v>
      </c>
      <c r="AO8" s="19" t="s">
        <v>666</v>
      </c>
      <c r="AP8" s="19" t="s">
        <v>579</v>
      </c>
      <c r="AQ8" s="19" t="s">
        <v>552</v>
      </c>
      <c r="AR8" s="19" t="s">
        <v>616</v>
      </c>
      <c r="AS8" s="19" t="s">
        <v>552</v>
      </c>
      <c r="AT8" s="19" t="s">
        <v>667</v>
      </c>
      <c r="AU8" s="19" t="s">
        <v>668</v>
      </c>
      <c r="AV8" s="19"/>
      <c r="AW8" s="1">
        <v>0</v>
      </c>
      <c r="AX8" s="1">
        <v>0</v>
      </c>
      <c r="AY8" s="1">
        <v>3</v>
      </c>
      <c r="AZ8" s="19">
        <f t="shared" si="0"/>
        <v>3</v>
      </c>
      <c r="BA8" s="19">
        <v>20</v>
      </c>
      <c r="BB8" s="19">
        <f t="shared" si="6"/>
        <v>0</v>
      </c>
      <c r="BC8" s="19">
        <f t="shared" si="7"/>
        <v>0.15</v>
      </c>
      <c r="BD8" s="19">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3</v>
      </c>
      <c r="BW8" s="1">
        <v>0</v>
      </c>
      <c r="BX8" s="1">
        <v>0</v>
      </c>
      <c r="BY8" s="95">
        <v>0</v>
      </c>
      <c r="BZ8" s="95">
        <v>0</v>
      </c>
      <c r="CA8" s="1">
        <v>0</v>
      </c>
      <c r="CB8" s="1">
        <v>0</v>
      </c>
      <c r="CC8" s="1">
        <v>0</v>
      </c>
      <c r="CD8" s="1">
        <v>0</v>
      </c>
      <c r="CE8" s="1"/>
      <c r="CF8" s="1"/>
      <c r="CG8" s="1"/>
      <c r="CH8" s="1"/>
      <c r="CI8" s="1">
        <v>12</v>
      </c>
      <c r="CJ8" s="1">
        <v>62</v>
      </c>
      <c r="CK8" s="1">
        <v>61</v>
      </c>
      <c r="CL8" s="1">
        <v>66</v>
      </c>
      <c r="CM8" s="1">
        <v>73</v>
      </c>
      <c r="CN8" s="1">
        <v>66</v>
      </c>
      <c r="CO8" s="1">
        <v>10</v>
      </c>
      <c r="CP8" s="1">
        <v>55</v>
      </c>
      <c r="CQ8" s="1">
        <v>8</v>
      </c>
      <c r="CR8" s="1">
        <v>69</v>
      </c>
      <c r="CS8" s="22">
        <v>15</v>
      </c>
      <c r="CT8" s="22">
        <v>78</v>
      </c>
      <c r="CU8" s="22">
        <v>202</v>
      </c>
      <c r="CV8" s="22">
        <v>70</v>
      </c>
      <c r="CW8" s="22">
        <v>8</v>
      </c>
      <c r="CX8" s="22">
        <v>44</v>
      </c>
      <c r="CY8" s="22">
        <v>6</v>
      </c>
      <c r="CZ8" s="22">
        <v>50</v>
      </c>
      <c r="DA8" s="22">
        <v>6</v>
      </c>
      <c r="DB8" s="22">
        <v>52</v>
      </c>
      <c r="DC8" s="22">
        <v>146</v>
      </c>
      <c r="DD8" s="22">
        <v>48</v>
      </c>
      <c r="DE8" s="22">
        <v>8</v>
      </c>
      <c r="DF8" s="22">
        <v>54</v>
      </c>
      <c r="DG8" s="22">
        <v>7</v>
      </c>
      <c r="DH8" s="22">
        <v>58</v>
      </c>
      <c r="DI8" s="22">
        <v>14</v>
      </c>
      <c r="DJ8" s="22">
        <v>72</v>
      </c>
      <c r="DK8" s="22">
        <v>358</v>
      </c>
      <c r="DL8" s="22">
        <v>63</v>
      </c>
      <c r="DM8" s="22">
        <v>6</v>
      </c>
      <c r="DN8" s="22">
        <v>29</v>
      </c>
      <c r="DO8" s="22">
        <v>10</v>
      </c>
      <c r="DP8" s="22">
        <v>31</v>
      </c>
      <c r="DQ8" s="22">
        <v>11</v>
      </c>
      <c r="DR8" s="22">
        <v>47</v>
      </c>
      <c r="DS8" s="22">
        <v>24</v>
      </c>
      <c r="DT8" s="22">
        <v>47</v>
      </c>
      <c r="DU8" s="22">
        <v>15</v>
      </c>
      <c r="DV8" s="22">
        <v>43</v>
      </c>
      <c r="DW8" s="22">
        <v>197</v>
      </c>
      <c r="DX8" s="22">
        <v>38</v>
      </c>
      <c r="DY8" s="22">
        <v>12</v>
      </c>
      <c r="DZ8" s="22">
        <v>66</v>
      </c>
      <c r="EA8" s="22">
        <v>9</v>
      </c>
      <c r="EB8" s="22">
        <v>73</v>
      </c>
      <c r="EC8" s="22">
        <v>24</v>
      </c>
      <c r="ED8" s="22">
        <v>69</v>
      </c>
      <c r="EE8" s="22">
        <v>9</v>
      </c>
      <c r="EF8" s="22">
        <v>55</v>
      </c>
      <c r="EG8" s="22">
        <v>25</v>
      </c>
      <c r="EH8" s="22">
        <v>55</v>
      </c>
      <c r="EI8" s="22">
        <v>11</v>
      </c>
      <c r="EJ8" s="22">
        <v>70</v>
      </c>
      <c r="EK8" s="22">
        <v>12</v>
      </c>
      <c r="EL8" s="22">
        <v>42</v>
      </c>
      <c r="EM8" s="22" t="s">
        <v>1</v>
      </c>
      <c r="EN8" s="22" t="s">
        <v>1</v>
      </c>
      <c r="EO8" s="22">
        <v>9</v>
      </c>
      <c r="EP8" s="22">
        <v>49</v>
      </c>
      <c r="EQ8" s="22">
        <v>14</v>
      </c>
      <c r="ER8" s="22">
        <v>66</v>
      </c>
      <c r="ES8" s="22">
        <v>36</v>
      </c>
      <c r="ET8" s="22">
        <v>72</v>
      </c>
      <c r="EU8" s="22">
        <v>48</v>
      </c>
      <c r="EV8" s="22">
        <v>59</v>
      </c>
      <c r="EW8" s="22">
        <v>33</v>
      </c>
      <c r="EX8" s="22">
        <v>11</v>
      </c>
      <c r="EY8" s="22">
        <v>8</v>
      </c>
      <c r="EZ8" s="22">
        <v>10</v>
      </c>
      <c r="FA8" s="22">
        <v>4</v>
      </c>
      <c r="FB8" s="1">
        <v>8</v>
      </c>
      <c r="FC8" s="1">
        <v>8</v>
      </c>
      <c r="FD8" s="36">
        <v>44963</v>
      </c>
      <c r="FE8" s="1">
        <v>1</v>
      </c>
      <c r="FF8" s="1">
        <v>2</v>
      </c>
      <c r="FG8" s="1">
        <v>2</v>
      </c>
      <c r="FH8" s="1">
        <v>2</v>
      </c>
      <c r="FI8" s="1">
        <v>2</v>
      </c>
      <c r="FJ8" s="1">
        <v>1</v>
      </c>
      <c r="FK8" s="1">
        <v>10</v>
      </c>
      <c r="FL8" s="1" t="s">
        <v>1</v>
      </c>
      <c r="FM8" s="1">
        <v>2</v>
      </c>
      <c r="FN8" s="1">
        <v>1</v>
      </c>
      <c r="FO8" s="1">
        <v>1</v>
      </c>
      <c r="FP8" s="1">
        <v>1</v>
      </c>
      <c r="FQ8" s="1">
        <v>4</v>
      </c>
      <c r="FR8" s="53">
        <v>2</v>
      </c>
      <c r="FS8" s="1" t="s">
        <v>1</v>
      </c>
      <c r="FT8" s="1" t="s">
        <v>1</v>
      </c>
      <c r="FU8" s="1"/>
      <c r="FV8" s="1"/>
      <c r="FW8" s="1" t="s">
        <v>1</v>
      </c>
      <c r="FX8" s="1" t="s">
        <v>1</v>
      </c>
      <c r="FY8" s="1" t="s">
        <v>1</v>
      </c>
      <c r="FZ8" s="1" t="s">
        <v>1</v>
      </c>
      <c r="GA8" s="1" t="s">
        <v>1</v>
      </c>
      <c r="GB8" s="1" t="s">
        <v>669</v>
      </c>
      <c r="GC8" s="1">
        <v>1</v>
      </c>
      <c r="GD8" s="1">
        <v>2</v>
      </c>
      <c r="GE8" s="1">
        <v>2</v>
      </c>
      <c r="GF8" s="1">
        <v>2</v>
      </c>
      <c r="GG8" s="1">
        <v>1</v>
      </c>
      <c r="GH8" s="1">
        <v>1</v>
      </c>
      <c r="GI8" s="1">
        <v>10</v>
      </c>
      <c r="GJ8" s="1" t="s">
        <v>1</v>
      </c>
      <c r="GK8" s="1">
        <v>2</v>
      </c>
      <c r="GL8" s="1">
        <v>1</v>
      </c>
      <c r="GM8" s="1">
        <v>2</v>
      </c>
      <c r="GN8" s="1">
        <v>2</v>
      </c>
      <c r="GO8" s="1">
        <v>5</v>
      </c>
      <c r="GP8" s="53">
        <v>2</v>
      </c>
      <c r="GQ8" s="1" t="s">
        <v>1</v>
      </c>
      <c r="GR8" s="1" t="s">
        <v>1</v>
      </c>
      <c r="GS8" s="1"/>
      <c r="GT8" s="1"/>
      <c r="GU8" s="1" t="s">
        <v>1</v>
      </c>
      <c r="GV8" s="1" t="s">
        <v>1</v>
      </c>
      <c r="GW8" s="24" t="s">
        <v>1</v>
      </c>
      <c r="GX8" s="24" t="s">
        <v>1</v>
      </c>
      <c r="GY8" s="1" t="s">
        <v>1</v>
      </c>
      <c r="GZ8" s="36">
        <v>44965</v>
      </c>
      <c r="HA8" s="1">
        <v>1</v>
      </c>
      <c r="HB8" s="1">
        <v>2</v>
      </c>
      <c r="HC8" s="1">
        <v>2</v>
      </c>
      <c r="HD8" s="1">
        <v>2</v>
      </c>
      <c r="HE8" s="1">
        <v>2</v>
      </c>
      <c r="HF8" s="1">
        <v>1</v>
      </c>
      <c r="HG8" s="1">
        <v>9</v>
      </c>
      <c r="HH8" s="1" t="s">
        <v>1</v>
      </c>
      <c r="HI8" s="1">
        <v>2</v>
      </c>
      <c r="HJ8" s="1">
        <v>1</v>
      </c>
      <c r="HK8" s="1">
        <v>1</v>
      </c>
      <c r="HL8" s="1">
        <v>1</v>
      </c>
      <c r="HM8" s="1">
        <v>4</v>
      </c>
      <c r="HN8" s="53">
        <v>2</v>
      </c>
      <c r="HO8" s="1" t="s">
        <v>1</v>
      </c>
      <c r="HP8" s="1" t="s">
        <v>1</v>
      </c>
      <c r="HQ8" s="1"/>
      <c r="HR8" s="1"/>
      <c r="HS8" s="1" t="s">
        <v>1</v>
      </c>
      <c r="HT8" s="1" t="s">
        <v>1</v>
      </c>
      <c r="HU8" s="24" t="s">
        <v>1</v>
      </c>
      <c r="HV8" s="24" t="s">
        <v>1</v>
      </c>
      <c r="HW8" s="1" t="s">
        <v>1</v>
      </c>
      <c r="HX8" s="36">
        <v>44966</v>
      </c>
      <c r="HY8" s="1">
        <v>1</v>
      </c>
      <c r="HZ8" s="1">
        <v>2</v>
      </c>
      <c r="IA8" s="1">
        <v>2</v>
      </c>
      <c r="IB8" s="1">
        <v>2</v>
      </c>
      <c r="IC8" s="1">
        <v>1</v>
      </c>
      <c r="ID8" s="1">
        <v>1</v>
      </c>
      <c r="IE8" s="1">
        <v>10</v>
      </c>
      <c r="IF8" s="1" t="s">
        <v>1</v>
      </c>
      <c r="IG8" s="1">
        <v>2</v>
      </c>
      <c r="IH8" s="1">
        <v>1</v>
      </c>
      <c r="II8" s="1">
        <v>1</v>
      </c>
      <c r="IJ8" s="1">
        <v>2</v>
      </c>
      <c r="IK8" s="1">
        <v>5</v>
      </c>
      <c r="IL8" s="53">
        <v>2</v>
      </c>
      <c r="IM8" s="1" t="s">
        <v>1</v>
      </c>
      <c r="IN8" s="1" t="s">
        <v>1</v>
      </c>
      <c r="IO8" s="1"/>
      <c r="IP8" s="1"/>
      <c r="IQ8" s="1" t="s">
        <v>1</v>
      </c>
      <c r="IR8" s="1" t="s">
        <v>1</v>
      </c>
      <c r="IS8" s="24" t="s">
        <v>1</v>
      </c>
      <c r="IT8" s="24" t="s">
        <v>1</v>
      </c>
      <c r="IU8" s="1" t="s">
        <v>1</v>
      </c>
      <c r="IV8" s="36">
        <v>44967</v>
      </c>
      <c r="IW8" s="1">
        <v>1</v>
      </c>
      <c r="IX8" s="1">
        <v>2</v>
      </c>
      <c r="IY8" s="1">
        <v>2</v>
      </c>
      <c r="IZ8" s="1">
        <v>2</v>
      </c>
      <c r="JA8" s="1">
        <v>1</v>
      </c>
      <c r="JB8" s="1">
        <v>2</v>
      </c>
      <c r="JC8" s="1">
        <v>10</v>
      </c>
      <c r="JD8" s="1" t="s">
        <v>1</v>
      </c>
      <c r="JE8" s="1">
        <v>2</v>
      </c>
      <c r="JF8" s="1">
        <v>1</v>
      </c>
      <c r="JG8" s="1">
        <v>2</v>
      </c>
      <c r="JH8" s="1">
        <v>2</v>
      </c>
      <c r="JI8" s="1">
        <v>5</v>
      </c>
      <c r="JJ8" s="53">
        <v>2</v>
      </c>
      <c r="JK8" s="1" t="s">
        <v>1</v>
      </c>
      <c r="JL8" s="1" t="s">
        <v>1</v>
      </c>
      <c r="JM8" s="1"/>
      <c r="JN8" s="1"/>
      <c r="JO8" s="1" t="s">
        <v>1</v>
      </c>
      <c r="JP8" s="1" t="s">
        <v>1</v>
      </c>
      <c r="JQ8" s="24" t="s">
        <v>1</v>
      </c>
      <c r="JR8" s="24" t="s">
        <v>1</v>
      </c>
      <c r="JS8" s="1" t="s">
        <v>1</v>
      </c>
      <c r="JT8" s="36">
        <v>44970</v>
      </c>
      <c r="JU8" s="1">
        <v>1</v>
      </c>
      <c r="JV8" s="1">
        <v>2</v>
      </c>
      <c r="JW8" s="1">
        <v>2</v>
      </c>
      <c r="JX8" s="1">
        <v>2</v>
      </c>
      <c r="JY8" s="1">
        <v>1</v>
      </c>
      <c r="JZ8" s="1">
        <v>1</v>
      </c>
      <c r="KA8" s="1">
        <v>9</v>
      </c>
      <c r="KB8" s="1">
        <v>3</v>
      </c>
      <c r="KC8" s="1">
        <v>2</v>
      </c>
      <c r="KD8" s="1">
        <v>1</v>
      </c>
      <c r="KE8" s="1">
        <v>2</v>
      </c>
      <c r="KF8" s="1">
        <v>2</v>
      </c>
      <c r="KG8" s="1">
        <v>5</v>
      </c>
      <c r="KH8" s="53">
        <v>2</v>
      </c>
      <c r="KI8" s="1" t="s">
        <v>1</v>
      </c>
      <c r="KJ8" s="1" t="s">
        <v>1</v>
      </c>
      <c r="KK8" s="1"/>
      <c r="KL8" s="1"/>
      <c r="KM8" s="1" t="s">
        <v>670</v>
      </c>
      <c r="KN8" s="1" t="s">
        <v>1</v>
      </c>
      <c r="KO8" s="24" t="s">
        <v>1</v>
      </c>
      <c r="KP8" s="24" t="s">
        <v>1</v>
      </c>
      <c r="KQ8" s="1" t="s">
        <v>1</v>
      </c>
      <c r="KR8" s="36">
        <v>44971</v>
      </c>
      <c r="KS8" s="1">
        <v>1</v>
      </c>
      <c r="KT8" s="1">
        <v>2</v>
      </c>
      <c r="KU8" s="1">
        <v>2</v>
      </c>
      <c r="KV8" s="1">
        <v>2</v>
      </c>
      <c r="KW8" s="1">
        <v>1</v>
      </c>
      <c r="KX8" s="1">
        <v>1</v>
      </c>
      <c r="KY8" s="1">
        <v>10</v>
      </c>
      <c r="KZ8" s="1" t="s">
        <v>1</v>
      </c>
      <c r="LA8" s="1">
        <v>2</v>
      </c>
      <c r="LB8" s="1">
        <v>1</v>
      </c>
      <c r="LC8" s="1">
        <v>1</v>
      </c>
      <c r="LD8" s="1">
        <v>2</v>
      </c>
      <c r="LE8" s="1">
        <v>4</v>
      </c>
      <c r="LF8" s="53">
        <v>2</v>
      </c>
      <c r="LG8" s="1" t="s">
        <v>1</v>
      </c>
      <c r="LH8" s="1" t="s">
        <v>1</v>
      </c>
      <c r="LI8" s="1"/>
      <c r="LJ8" s="1"/>
      <c r="LK8" s="1" t="s">
        <v>1</v>
      </c>
      <c r="LL8" s="1" t="s">
        <v>1</v>
      </c>
      <c r="LM8" s="24" t="s">
        <v>1</v>
      </c>
      <c r="LN8" s="24" t="s">
        <v>1</v>
      </c>
      <c r="LO8" s="1" t="s">
        <v>1</v>
      </c>
      <c r="LP8" s="36">
        <v>44972</v>
      </c>
      <c r="LQ8" s="1">
        <v>1</v>
      </c>
      <c r="LR8" s="1">
        <v>2</v>
      </c>
      <c r="LS8" s="1">
        <v>2</v>
      </c>
      <c r="LT8" s="1">
        <v>2</v>
      </c>
      <c r="LU8" s="1">
        <v>2</v>
      </c>
      <c r="LV8" s="1">
        <v>1</v>
      </c>
      <c r="LW8" s="1">
        <v>10</v>
      </c>
      <c r="LX8" s="1" t="s">
        <v>1</v>
      </c>
      <c r="LY8" s="1">
        <v>2</v>
      </c>
      <c r="LZ8" s="1">
        <v>1</v>
      </c>
      <c r="MA8" s="1">
        <v>1</v>
      </c>
      <c r="MB8" s="1">
        <v>2</v>
      </c>
      <c r="MC8" s="1">
        <v>4</v>
      </c>
      <c r="MD8" s="53">
        <v>2</v>
      </c>
      <c r="ME8" s="1" t="s">
        <v>1</v>
      </c>
      <c r="MF8" s="1" t="s">
        <v>1</v>
      </c>
      <c r="MG8" s="1" t="s">
        <v>1</v>
      </c>
      <c r="MH8" s="1" t="s">
        <v>1</v>
      </c>
      <c r="MI8" s="1"/>
      <c r="MJ8" s="1"/>
      <c r="MK8" s="24" t="s">
        <v>1</v>
      </c>
      <c r="ML8" s="24" t="s">
        <v>1</v>
      </c>
      <c r="MM8" s="1" t="s">
        <v>1</v>
      </c>
      <c r="MN8" s="36">
        <v>44973</v>
      </c>
      <c r="MO8" s="1">
        <v>1</v>
      </c>
      <c r="MP8" s="1">
        <v>2</v>
      </c>
      <c r="MQ8" s="1">
        <v>2</v>
      </c>
      <c r="MR8" s="1">
        <v>2</v>
      </c>
      <c r="MS8" s="1">
        <v>1</v>
      </c>
      <c r="MT8" s="1">
        <v>1</v>
      </c>
      <c r="MU8" s="1">
        <v>9</v>
      </c>
      <c r="MV8" s="1">
        <v>3</v>
      </c>
      <c r="MW8" s="1">
        <v>2</v>
      </c>
      <c r="MX8" s="1">
        <v>1</v>
      </c>
      <c r="MY8" s="1">
        <v>2</v>
      </c>
      <c r="MZ8" s="1">
        <v>2</v>
      </c>
      <c r="NA8" s="1">
        <v>5</v>
      </c>
      <c r="NB8" s="53">
        <v>2</v>
      </c>
      <c r="NC8" s="1" t="s">
        <v>1</v>
      </c>
      <c r="ND8" s="1" t="s">
        <v>1</v>
      </c>
      <c r="NE8" s="1"/>
      <c r="NF8" s="1"/>
      <c r="NG8" s="1" t="s">
        <v>1</v>
      </c>
      <c r="NH8" s="1" t="s">
        <v>1</v>
      </c>
      <c r="NI8" s="24" t="s">
        <v>1</v>
      </c>
      <c r="NJ8" s="24" t="s">
        <v>1</v>
      </c>
      <c r="NK8" s="1" t="s">
        <v>1</v>
      </c>
      <c r="NL8" s="36">
        <v>44978</v>
      </c>
      <c r="NM8" s="1">
        <v>1</v>
      </c>
      <c r="NN8" s="1">
        <v>2</v>
      </c>
      <c r="NO8" s="1">
        <v>2</v>
      </c>
      <c r="NP8" s="1">
        <v>2</v>
      </c>
      <c r="NQ8" s="1">
        <v>2</v>
      </c>
      <c r="NR8" s="1">
        <v>1</v>
      </c>
      <c r="NS8" s="1">
        <v>10</v>
      </c>
      <c r="NT8" s="1" t="s">
        <v>1</v>
      </c>
      <c r="NU8" s="1">
        <v>2</v>
      </c>
      <c r="NV8" s="1">
        <v>1</v>
      </c>
      <c r="NW8" s="1">
        <v>1</v>
      </c>
      <c r="NX8" s="1">
        <v>2</v>
      </c>
      <c r="NY8" s="1">
        <v>5</v>
      </c>
      <c r="NZ8" s="53">
        <v>2</v>
      </c>
      <c r="OA8" s="1" t="s">
        <v>1</v>
      </c>
      <c r="OB8" s="1" t="s">
        <v>1</v>
      </c>
      <c r="OC8" s="1"/>
      <c r="OD8" s="1"/>
      <c r="OE8" s="1" t="s">
        <v>1</v>
      </c>
      <c r="OF8" s="1" t="s">
        <v>1</v>
      </c>
      <c r="OG8" s="24" t="s">
        <v>1</v>
      </c>
      <c r="OH8" s="24" t="s">
        <v>1</v>
      </c>
      <c r="OI8" s="1" t="s">
        <v>1</v>
      </c>
      <c r="OJ8" s="36">
        <v>44979</v>
      </c>
      <c r="OK8" s="1">
        <v>1</v>
      </c>
      <c r="OL8" s="1">
        <v>2</v>
      </c>
      <c r="OM8" s="1">
        <v>2</v>
      </c>
      <c r="ON8" s="1">
        <v>2</v>
      </c>
      <c r="OO8" s="1">
        <v>2</v>
      </c>
      <c r="OP8" s="1">
        <v>1</v>
      </c>
      <c r="OQ8" s="1">
        <v>10</v>
      </c>
      <c r="OR8" s="1" t="s">
        <v>1</v>
      </c>
      <c r="OS8" s="1">
        <v>2</v>
      </c>
      <c r="OT8" s="1">
        <v>1</v>
      </c>
      <c r="OU8" s="1">
        <v>1</v>
      </c>
      <c r="OV8" s="1">
        <v>2</v>
      </c>
      <c r="OW8" s="1">
        <v>5</v>
      </c>
      <c r="OX8" s="53">
        <v>2</v>
      </c>
      <c r="OY8" s="1" t="s">
        <v>1</v>
      </c>
      <c r="OZ8" s="1" t="s">
        <v>1</v>
      </c>
      <c r="PA8" s="1"/>
      <c r="PB8" s="1"/>
      <c r="PC8" s="1" t="s">
        <v>1</v>
      </c>
      <c r="PD8" s="1" t="s">
        <v>1</v>
      </c>
      <c r="PE8" s="24" t="s">
        <v>1</v>
      </c>
      <c r="PF8" s="24" t="s">
        <v>1</v>
      </c>
      <c r="PG8" s="1" t="s">
        <v>1</v>
      </c>
      <c r="PH8" s="36">
        <v>44980</v>
      </c>
      <c r="PI8" s="1">
        <v>1</v>
      </c>
      <c r="PJ8" s="1">
        <v>1</v>
      </c>
      <c r="PK8" s="1">
        <v>2</v>
      </c>
      <c r="PL8" s="1">
        <v>2</v>
      </c>
      <c r="PM8" s="1">
        <v>2</v>
      </c>
      <c r="PN8" s="1">
        <v>1</v>
      </c>
      <c r="PO8" s="1">
        <v>10</v>
      </c>
      <c r="PP8" s="1" t="s">
        <v>1</v>
      </c>
      <c r="PQ8" s="1">
        <v>2</v>
      </c>
      <c r="PR8" s="1">
        <v>1</v>
      </c>
      <c r="PS8" s="1">
        <v>1</v>
      </c>
      <c r="PT8" s="1">
        <v>1</v>
      </c>
      <c r="PU8" s="1">
        <v>5</v>
      </c>
      <c r="PV8" s="53">
        <v>2</v>
      </c>
      <c r="PW8" s="1" t="s">
        <v>1</v>
      </c>
      <c r="PX8" s="1" t="s">
        <v>1</v>
      </c>
      <c r="PY8" s="1"/>
      <c r="PZ8" s="1"/>
      <c r="QA8" s="1" t="s">
        <v>1</v>
      </c>
      <c r="QB8" s="1" t="s">
        <v>1</v>
      </c>
      <c r="QC8" s="24" t="s">
        <v>1</v>
      </c>
      <c r="QD8" s="24" t="s">
        <v>1</v>
      </c>
      <c r="QE8" s="1" t="s">
        <v>1</v>
      </c>
      <c r="QF8" s="36">
        <v>44981</v>
      </c>
      <c r="QG8" s="1">
        <v>1</v>
      </c>
      <c r="QH8" s="1">
        <v>2</v>
      </c>
      <c r="QI8" s="1">
        <v>2</v>
      </c>
      <c r="QJ8" s="1">
        <v>2</v>
      </c>
      <c r="QK8" s="1">
        <v>2</v>
      </c>
      <c r="QL8" s="1">
        <v>1</v>
      </c>
      <c r="QM8" s="1">
        <v>10</v>
      </c>
      <c r="QN8" s="1" t="s">
        <v>1</v>
      </c>
      <c r="QO8" s="1">
        <v>2</v>
      </c>
      <c r="QP8" s="1">
        <v>1</v>
      </c>
      <c r="QQ8" s="1">
        <v>2</v>
      </c>
      <c r="QR8" s="1">
        <v>2</v>
      </c>
      <c r="QS8" s="1">
        <v>5</v>
      </c>
      <c r="QT8" s="53">
        <v>2</v>
      </c>
      <c r="QU8" s="1" t="s">
        <v>1</v>
      </c>
      <c r="QV8" s="1" t="s">
        <v>1</v>
      </c>
      <c r="QW8" s="1"/>
      <c r="QX8" s="1"/>
      <c r="QY8" s="1" t="s">
        <v>1</v>
      </c>
      <c r="QZ8" s="1" t="s">
        <v>1</v>
      </c>
      <c r="RA8" s="24" t="s">
        <v>1</v>
      </c>
      <c r="RB8" s="24" t="s">
        <v>1</v>
      </c>
      <c r="RC8" s="1" t="s">
        <v>1</v>
      </c>
      <c r="RD8" s="36">
        <v>44984</v>
      </c>
      <c r="RE8" s="1">
        <v>3</v>
      </c>
      <c r="RF8" s="1">
        <v>2</v>
      </c>
      <c r="RG8" s="1">
        <v>2</v>
      </c>
      <c r="RH8" s="1">
        <v>2</v>
      </c>
      <c r="RI8" s="1">
        <v>2</v>
      </c>
      <c r="RJ8" s="1">
        <v>1</v>
      </c>
      <c r="RK8" s="1">
        <v>10</v>
      </c>
      <c r="RL8" s="1">
        <v>3</v>
      </c>
      <c r="RM8" s="1">
        <v>2</v>
      </c>
      <c r="RN8" s="1">
        <v>1</v>
      </c>
      <c r="RO8" s="1">
        <v>2</v>
      </c>
      <c r="RP8" s="1">
        <v>2</v>
      </c>
      <c r="RQ8" s="1">
        <v>5</v>
      </c>
      <c r="RR8" s="53">
        <v>2</v>
      </c>
      <c r="RS8" s="1" t="s">
        <v>1</v>
      </c>
      <c r="RT8" s="1" t="s">
        <v>1</v>
      </c>
      <c r="RU8" s="1"/>
      <c r="RV8" s="1"/>
      <c r="RW8" s="1" t="s">
        <v>1</v>
      </c>
      <c r="RX8" s="1">
        <v>9</v>
      </c>
      <c r="RY8" s="24" t="s">
        <v>1</v>
      </c>
      <c r="RZ8" s="24">
        <v>1</v>
      </c>
      <c r="SA8" s="1" t="s">
        <v>671</v>
      </c>
      <c r="SB8" s="36">
        <v>44985</v>
      </c>
      <c r="SC8" s="1">
        <v>1</v>
      </c>
      <c r="SD8" s="1">
        <v>1</v>
      </c>
      <c r="SE8" s="1">
        <v>2</v>
      </c>
      <c r="SF8" s="1">
        <v>2</v>
      </c>
      <c r="SG8" s="1">
        <v>2</v>
      </c>
      <c r="SH8" s="1">
        <v>1</v>
      </c>
      <c r="SI8" s="1">
        <v>10</v>
      </c>
      <c r="SJ8" s="1" t="s">
        <v>1</v>
      </c>
      <c r="SK8" s="1">
        <v>2</v>
      </c>
      <c r="SL8" s="1">
        <v>1</v>
      </c>
      <c r="SM8" s="1">
        <v>2</v>
      </c>
      <c r="SN8" s="1">
        <v>2</v>
      </c>
      <c r="SO8" s="1">
        <v>6</v>
      </c>
      <c r="SP8" s="53">
        <v>2</v>
      </c>
      <c r="SQ8" s="1" t="s">
        <v>1</v>
      </c>
      <c r="SR8" s="1" t="s">
        <v>1</v>
      </c>
      <c r="SS8" s="1"/>
      <c r="ST8" s="1"/>
      <c r="SU8" s="1" t="s">
        <v>1</v>
      </c>
      <c r="SV8" s="1" t="s">
        <v>1</v>
      </c>
      <c r="SW8" s="24" t="s">
        <v>1</v>
      </c>
      <c r="SX8" s="24" t="s">
        <v>1</v>
      </c>
      <c r="SY8" s="1" t="s">
        <v>1</v>
      </c>
      <c r="SZ8" s="36">
        <v>44986</v>
      </c>
      <c r="TA8" s="1">
        <v>1</v>
      </c>
      <c r="TB8" s="1">
        <v>2</v>
      </c>
      <c r="TC8" s="1">
        <v>2</v>
      </c>
      <c r="TD8" s="1">
        <v>2</v>
      </c>
      <c r="TE8" s="1">
        <v>1</v>
      </c>
      <c r="TF8" s="1">
        <v>1</v>
      </c>
      <c r="TG8" s="1">
        <v>10</v>
      </c>
      <c r="TH8" s="1" t="s">
        <v>1</v>
      </c>
      <c r="TI8" s="1">
        <v>2</v>
      </c>
      <c r="TJ8" s="1">
        <v>1</v>
      </c>
      <c r="TK8" s="1">
        <v>2</v>
      </c>
      <c r="TL8" s="1">
        <v>2</v>
      </c>
      <c r="TM8" s="1">
        <v>5</v>
      </c>
      <c r="TN8" s="53">
        <v>2</v>
      </c>
      <c r="TO8" s="1" t="s">
        <v>1</v>
      </c>
      <c r="TP8" s="1" t="s">
        <v>1</v>
      </c>
      <c r="TQ8" s="1"/>
      <c r="TR8" s="1"/>
      <c r="TS8" s="1" t="s">
        <v>1</v>
      </c>
      <c r="TT8" s="1" t="s">
        <v>1</v>
      </c>
      <c r="TU8" s="24" t="s">
        <v>1</v>
      </c>
      <c r="TV8" s="24" t="s">
        <v>1</v>
      </c>
      <c r="TW8" s="1" t="s">
        <v>1</v>
      </c>
      <c r="TX8" s="36">
        <v>44987</v>
      </c>
      <c r="TY8" s="1">
        <v>1</v>
      </c>
      <c r="TZ8" s="1">
        <v>2</v>
      </c>
      <c r="UA8" s="1">
        <v>2</v>
      </c>
      <c r="UB8" s="1">
        <v>2</v>
      </c>
      <c r="UC8" s="1">
        <v>2</v>
      </c>
      <c r="UD8" s="1">
        <v>1</v>
      </c>
      <c r="UE8" s="1">
        <v>8</v>
      </c>
      <c r="UF8" s="1" t="s">
        <v>1</v>
      </c>
      <c r="UG8" s="1">
        <v>2</v>
      </c>
      <c r="UH8" s="1">
        <v>1</v>
      </c>
      <c r="UI8" s="1">
        <v>2</v>
      </c>
      <c r="UJ8" s="1">
        <v>2</v>
      </c>
      <c r="UK8" s="1">
        <v>6</v>
      </c>
      <c r="UL8" s="53">
        <v>2</v>
      </c>
      <c r="UM8" s="1" t="s">
        <v>1</v>
      </c>
      <c r="UN8" s="1" t="s">
        <v>1</v>
      </c>
      <c r="UO8" s="1"/>
      <c r="UP8" s="1"/>
      <c r="UQ8" s="1" t="s">
        <v>1</v>
      </c>
      <c r="UR8" s="1" t="s">
        <v>1</v>
      </c>
      <c r="US8" s="24" t="s">
        <v>1</v>
      </c>
      <c r="UT8" s="24" t="s">
        <v>1</v>
      </c>
      <c r="UU8" s="1" t="s">
        <v>1</v>
      </c>
      <c r="UV8" s="36">
        <v>44988</v>
      </c>
      <c r="UW8" s="1">
        <v>1</v>
      </c>
      <c r="UX8" s="1">
        <v>2</v>
      </c>
      <c r="UY8" s="1">
        <v>2</v>
      </c>
      <c r="UZ8" s="1">
        <v>2</v>
      </c>
      <c r="VA8" s="1">
        <v>2</v>
      </c>
      <c r="VB8" s="1">
        <v>1</v>
      </c>
      <c r="VC8" s="1">
        <v>10</v>
      </c>
      <c r="VD8" s="1" t="s">
        <v>1</v>
      </c>
      <c r="VE8" s="1">
        <v>2</v>
      </c>
      <c r="VF8" s="1">
        <v>1</v>
      </c>
      <c r="VG8" s="1">
        <v>2</v>
      </c>
      <c r="VH8" s="1">
        <v>2</v>
      </c>
      <c r="VI8" s="1">
        <v>6</v>
      </c>
      <c r="VJ8" s="53">
        <v>2</v>
      </c>
      <c r="VK8" s="1" t="s">
        <v>1</v>
      </c>
      <c r="VL8" s="1" t="s">
        <v>1</v>
      </c>
      <c r="VM8" s="1"/>
      <c r="VN8" s="1"/>
      <c r="VO8" s="1" t="s">
        <v>1</v>
      </c>
      <c r="VP8" s="1" t="s">
        <v>1</v>
      </c>
      <c r="VQ8" s="24" t="s">
        <v>1</v>
      </c>
      <c r="VR8" s="24" t="s">
        <v>1</v>
      </c>
      <c r="VS8" s="1" t="s">
        <v>1</v>
      </c>
      <c r="VT8" s="36">
        <v>44991</v>
      </c>
      <c r="VU8" s="1">
        <v>1</v>
      </c>
      <c r="VV8" s="1">
        <v>2</v>
      </c>
      <c r="VW8" s="1">
        <v>2</v>
      </c>
      <c r="VX8" s="1">
        <v>2</v>
      </c>
      <c r="VY8" s="1">
        <v>1</v>
      </c>
      <c r="VZ8" s="1">
        <v>1</v>
      </c>
      <c r="WA8" s="1">
        <v>10</v>
      </c>
      <c r="WB8" s="1">
        <v>3</v>
      </c>
      <c r="WC8" s="1">
        <v>2</v>
      </c>
      <c r="WD8" s="1">
        <v>1</v>
      </c>
      <c r="WE8" s="1">
        <v>1</v>
      </c>
      <c r="WF8" s="1">
        <v>1</v>
      </c>
      <c r="WG8" s="1">
        <v>4</v>
      </c>
      <c r="WH8" s="53">
        <v>1</v>
      </c>
      <c r="WI8" s="1">
        <v>1</v>
      </c>
      <c r="WJ8" s="1" t="s">
        <v>672</v>
      </c>
      <c r="WK8" s="1"/>
      <c r="WL8" s="1"/>
      <c r="WM8" s="1" t="s">
        <v>1</v>
      </c>
      <c r="WN8" s="1" t="s">
        <v>1</v>
      </c>
      <c r="WO8" s="24" t="s">
        <v>1</v>
      </c>
      <c r="WP8" s="24" t="s">
        <v>1</v>
      </c>
      <c r="WQ8" s="1" t="s">
        <v>1</v>
      </c>
      <c r="WR8" s="36">
        <v>44992</v>
      </c>
      <c r="WS8" s="1">
        <v>1</v>
      </c>
      <c r="WT8" s="1">
        <v>2</v>
      </c>
      <c r="WU8" s="1">
        <v>2</v>
      </c>
      <c r="WV8" s="1">
        <v>2</v>
      </c>
      <c r="WW8" s="1">
        <v>1</v>
      </c>
      <c r="WX8" s="1">
        <v>1</v>
      </c>
      <c r="WY8" s="1">
        <v>10</v>
      </c>
      <c r="WZ8" s="1" t="s">
        <v>1</v>
      </c>
      <c r="XA8" s="1">
        <v>2</v>
      </c>
      <c r="XB8" s="1">
        <v>1</v>
      </c>
      <c r="XC8" s="1">
        <v>1</v>
      </c>
      <c r="XD8" s="1">
        <v>2</v>
      </c>
      <c r="XE8" s="1">
        <v>4</v>
      </c>
      <c r="XF8" s="53">
        <v>2</v>
      </c>
      <c r="XG8" s="1" t="s">
        <v>1</v>
      </c>
      <c r="XH8" s="1" t="s">
        <v>1</v>
      </c>
      <c r="XI8" s="1"/>
      <c r="XJ8" s="1"/>
      <c r="XK8" s="1" t="s">
        <v>1</v>
      </c>
      <c r="XL8" s="1" t="s">
        <v>1</v>
      </c>
      <c r="XM8" s="24" t="s">
        <v>1</v>
      </c>
      <c r="XN8" s="24" t="s">
        <v>1</v>
      </c>
      <c r="XO8" s="1" t="s">
        <v>1</v>
      </c>
      <c r="XP8">
        <f t="shared" si="1"/>
        <v>0</v>
      </c>
      <c r="XQ8">
        <f t="shared" si="2"/>
        <v>0</v>
      </c>
      <c r="XR8">
        <f t="shared" si="3"/>
        <v>1</v>
      </c>
      <c r="XS8">
        <f t="shared" si="8"/>
        <v>1</v>
      </c>
      <c r="XT8">
        <f t="shared" si="4"/>
        <v>19</v>
      </c>
      <c r="XU8">
        <f t="shared" si="5"/>
        <v>20</v>
      </c>
      <c r="XV8">
        <f t="shared" si="11"/>
        <v>5.0000000000000044E-2</v>
      </c>
      <c r="XW8">
        <f t="shared" si="9"/>
        <v>0</v>
      </c>
      <c r="XX8">
        <v>1</v>
      </c>
      <c r="XY8">
        <f t="shared" si="10"/>
        <v>0.05</v>
      </c>
      <c r="YA8">
        <v>0</v>
      </c>
      <c r="YB8">
        <v>0</v>
      </c>
      <c r="YC8">
        <v>0</v>
      </c>
      <c r="YD8">
        <v>0</v>
      </c>
      <c r="YE8">
        <v>0</v>
      </c>
      <c r="YF8">
        <v>0</v>
      </c>
      <c r="YG8">
        <v>0</v>
      </c>
      <c r="YH8">
        <v>0</v>
      </c>
      <c r="YI8">
        <v>0</v>
      </c>
      <c r="YJ8">
        <v>0</v>
      </c>
      <c r="YK8">
        <v>0</v>
      </c>
      <c r="YL8">
        <v>0</v>
      </c>
      <c r="YM8">
        <v>0</v>
      </c>
      <c r="YN8">
        <v>0</v>
      </c>
      <c r="YO8">
        <v>0</v>
      </c>
      <c r="YP8">
        <v>0</v>
      </c>
      <c r="YQ8">
        <v>0</v>
      </c>
      <c r="YR8">
        <v>0</v>
      </c>
      <c r="YS8">
        <v>1</v>
      </c>
      <c r="YT8">
        <v>0</v>
      </c>
      <c r="YU8">
        <v>0</v>
      </c>
      <c r="YV8">
        <v>0</v>
      </c>
      <c r="YW8">
        <v>0</v>
      </c>
      <c r="YX8">
        <v>0</v>
      </c>
      <c r="YY8">
        <v>0</v>
      </c>
      <c r="YZ8">
        <v>0</v>
      </c>
      <c r="ZA8">
        <v>0</v>
      </c>
      <c r="ZB8">
        <v>0</v>
      </c>
      <c r="ZC8">
        <v>0</v>
      </c>
    </row>
    <row r="9" spans="1:679" ht="155">
      <c r="A9" s="18">
        <v>121</v>
      </c>
      <c r="B9" s="19" t="s">
        <v>534</v>
      </c>
      <c r="C9" s="19" t="s">
        <v>3</v>
      </c>
      <c r="D9" s="20"/>
      <c r="E9" s="20"/>
      <c r="F9" s="19">
        <v>49</v>
      </c>
      <c r="G9" s="19" t="s">
        <v>535</v>
      </c>
      <c r="H9" s="19"/>
      <c r="I9" s="19" t="s">
        <v>535</v>
      </c>
      <c r="J9" s="19" t="s">
        <v>660</v>
      </c>
      <c r="K9" s="19">
        <v>24</v>
      </c>
      <c r="L9" s="19">
        <v>2015</v>
      </c>
      <c r="M9" s="19"/>
      <c r="N9" s="19" t="s">
        <v>673</v>
      </c>
      <c r="O9" s="19" t="s">
        <v>573</v>
      </c>
      <c r="P9" s="19" t="s">
        <v>674</v>
      </c>
      <c r="Q9" s="19">
        <v>31</v>
      </c>
      <c r="R9" s="19" t="s">
        <v>540</v>
      </c>
      <c r="S9" s="19"/>
      <c r="T9" s="19" t="s">
        <v>541</v>
      </c>
      <c r="U9" s="19" t="s">
        <v>542</v>
      </c>
      <c r="V9" s="19" t="s">
        <v>3</v>
      </c>
      <c r="W9" s="19">
        <v>4</v>
      </c>
      <c r="X9" s="19" t="s">
        <v>3</v>
      </c>
      <c r="Y9" s="19">
        <v>1</v>
      </c>
      <c r="Z9" s="19">
        <v>25</v>
      </c>
      <c r="AA9" s="19" t="s">
        <v>543</v>
      </c>
      <c r="AB9" s="19"/>
      <c r="AC9" s="19" t="s">
        <v>544</v>
      </c>
      <c r="AD9" s="19"/>
      <c r="AE9" s="19"/>
      <c r="AF9" s="19" t="s">
        <v>675</v>
      </c>
      <c r="AG9" s="19"/>
      <c r="AH9" s="19" t="s">
        <v>3</v>
      </c>
      <c r="AI9" s="19" t="s">
        <v>3</v>
      </c>
      <c r="AJ9" s="19" t="s">
        <v>576</v>
      </c>
      <c r="AK9" s="19"/>
      <c r="AL9" s="19"/>
      <c r="AM9" s="19"/>
      <c r="AN9" s="19" t="s">
        <v>676</v>
      </c>
      <c r="AO9" s="19" t="s">
        <v>677</v>
      </c>
      <c r="AP9" s="19" t="s">
        <v>678</v>
      </c>
      <c r="AQ9" s="19" t="s">
        <v>551</v>
      </c>
      <c r="AR9" s="19" t="s">
        <v>551</v>
      </c>
      <c r="AS9" s="19" t="s">
        <v>552</v>
      </c>
      <c r="AT9" s="19" t="s">
        <v>679</v>
      </c>
      <c r="AU9" s="19" t="s">
        <v>677</v>
      </c>
      <c r="AV9" s="19" t="s">
        <v>677</v>
      </c>
      <c r="AW9" s="1">
        <v>4</v>
      </c>
      <c r="AX9" s="1">
        <v>0</v>
      </c>
      <c r="AY9" s="1">
        <v>0</v>
      </c>
      <c r="AZ9" s="19">
        <f t="shared" si="0"/>
        <v>0</v>
      </c>
      <c r="BA9" s="19">
        <v>20</v>
      </c>
      <c r="BB9" s="19">
        <f t="shared" si="6"/>
        <v>0.2</v>
      </c>
      <c r="BC9" s="19">
        <f t="shared" si="7"/>
        <v>0.2</v>
      </c>
      <c r="BD9" s="19">
        <v>1</v>
      </c>
      <c r="BE9" s="1">
        <v>1</v>
      </c>
      <c r="BF9" s="1">
        <v>0</v>
      </c>
      <c r="BG9" s="1">
        <v>0</v>
      </c>
      <c r="BH9" s="1">
        <v>0</v>
      </c>
      <c r="BI9" s="1">
        <v>1</v>
      </c>
      <c r="BJ9" s="1">
        <v>0</v>
      </c>
      <c r="BK9" s="1">
        <v>0</v>
      </c>
      <c r="BL9" s="1">
        <v>0</v>
      </c>
      <c r="BM9" s="1">
        <v>0</v>
      </c>
      <c r="BN9" s="1">
        <v>0</v>
      </c>
      <c r="BO9" s="1">
        <v>0</v>
      </c>
      <c r="BP9" s="1">
        <v>0</v>
      </c>
      <c r="BQ9" s="1">
        <v>0</v>
      </c>
      <c r="BR9" s="1">
        <v>0</v>
      </c>
      <c r="BS9" s="1">
        <v>0</v>
      </c>
      <c r="BT9" s="1">
        <v>0</v>
      </c>
      <c r="BU9" s="1">
        <v>0</v>
      </c>
      <c r="BV9" s="1">
        <v>0</v>
      </c>
      <c r="BW9" s="1">
        <v>0</v>
      </c>
      <c r="BX9" s="1">
        <v>0</v>
      </c>
      <c r="BY9" s="95">
        <v>0</v>
      </c>
      <c r="BZ9" s="95">
        <v>0</v>
      </c>
      <c r="CA9" s="1">
        <v>0</v>
      </c>
      <c r="CB9" s="1">
        <v>0</v>
      </c>
      <c r="CC9" s="1">
        <v>0</v>
      </c>
      <c r="CD9" s="1">
        <v>0</v>
      </c>
      <c r="CE9" s="1">
        <v>2</v>
      </c>
      <c r="CF9" s="1">
        <v>0</v>
      </c>
      <c r="CG9" s="1" t="s">
        <v>680</v>
      </c>
      <c r="CH9" s="1" t="s">
        <v>681</v>
      </c>
      <c r="CI9" s="1">
        <v>11</v>
      </c>
      <c r="CJ9" s="1">
        <v>64</v>
      </c>
      <c r="CK9" s="1">
        <v>50</v>
      </c>
      <c r="CL9" s="1">
        <v>63</v>
      </c>
      <c r="CM9" s="1">
        <v>61</v>
      </c>
      <c r="CN9" s="1">
        <v>64</v>
      </c>
      <c r="CO9" s="1">
        <v>14</v>
      </c>
      <c r="CP9" s="1">
        <v>57</v>
      </c>
      <c r="CQ9" s="1">
        <v>4</v>
      </c>
      <c r="CR9" s="1">
        <v>51</v>
      </c>
      <c r="CS9" s="22">
        <v>4</v>
      </c>
      <c r="CT9" s="22">
        <v>45</v>
      </c>
      <c r="CU9" s="22">
        <v>153</v>
      </c>
      <c r="CV9" s="22">
        <v>51</v>
      </c>
      <c r="CW9" s="22">
        <v>15</v>
      </c>
      <c r="CX9" s="22">
        <v>59</v>
      </c>
      <c r="CY9" s="22">
        <v>9</v>
      </c>
      <c r="CZ9" s="22">
        <v>56</v>
      </c>
      <c r="DA9" s="22">
        <v>3</v>
      </c>
      <c r="DB9" s="22">
        <v>45</v>
      </c>
      <c r="DC9" s="22">
        <v>160</v>
      </c>
      <c r="DD9" s="22">
        <v>54</v>
      </c>
      <c r="DE9" s="22">
        <v>9</v>
      </c>
      <c r="DF9" s="22">
        <v>54</v>
      </c>
      <c r="DG9" s="22">
        <v>10</v>
      </c>
      <c r="DH9" s="22">
        <v>62</v>
      </c>
      <c r="DI9" s="22">
        <v>7</v>
      </c>
      <c r="DJ9" s="22">
        <v>56</v>
      </c>
      <c r="DK9" s="22">
        <v>336</v>
      </c>
      <c r="DL9" s="22">
        <v>58</v>
      </c>
      <c r="DM9" s="22">
        <v>10</v>
      </c>
      <c r="DN9" s="22">
        <v>41</v>
      </c>
      <c r="DO9" s="22">
        <v>19</v>
      </c>
      <c r="DP9" s="22">
        <v>48</v>
      </c>
      <c r="DQ9" s="22">
        <v>11</v>
      </c>
      <c r="DR9" s="22">
        <v>49</v>
      </c>
      <c r="DS9" s="22">
        <v>23</v>
      </c>
      <c r="DT9" s="22">
        <v>48</v>
      </c>
      <c r="DU9" s="22">
        <v>10</v>
      </c>
      <c r="DV9" s="22">
        <v>35</v>
      </c>
      <c r="DW9" s="22">
        <v>221</v>
      </c>
      <c r="DX9" s="22">
        <v>43</v>
      </c>
      <c r="DY9" s="22">
        <v>9</v>
      </c>
      <c r="DZ9" s="22">
        <v>55</v>
      </c>
      <c r="EA9" s="22">
        <v>3</v>
      </c>
      <c r="EB9" s="22">
        <v>51</v>
      </c>
      <c r="EC9" s="22">
        <v>21</v>
      </c>
      <c r="ED9" s="22">
        <v>62</v>
      </c>
      <c r="EE9" s="22">
        <v>14</v>
      </c>
      <c r="EF9" s="22">
        <v>62</v>
      </c>
      <c r="EG9" s="22">
        <v>29</v>
      </c>
      <c r="EH9" s="22">
        <v>55</v>
      </c>
      <c r="EI9" s="22">
        <v>6</v>
      </c>
      <c r="EJ9" s="22">
        <v>54</v>
      </c>
      <c r="EK9" s="22">
        <v>14</v>
      </c>
      <c r="EL9" s="22">
        <v>48</v>
      </c>
      <c r="EM9" s="22" t="s">
        <v>1</v>
      </c>
      <c r="EN9" s="22" t="s">
        <v>1</v>
      </c>
      <c r="EO9" s="22">
        <v>14</v>
      </c>
      <c r="EP9" s="22">
        <v>55</v>
      </c>
      <c r="EQ9" s="22">
        <v>9</v>
      </c>
      <c r="ER9" s="22">
        <v>56</v>
      </c>
      <c r="ES9" s="22">
        <v>21</v>
      </c>
      <c r="ET9" s="22">
        <v>52</v>
      </c>
      <c r="EU9" s="22">
        <v>54</v>
      </c>
      <c r="EV9" s="22">
        <v>59</v>
      </c>
      <c r="EW9" s="22">
        <v>35</v>
      </c>
      <c r="EX9" s="22">
        <v>11</v>
      </c>
      <c r="EY9" s="22">
        <v>9</v>
      </c>
      <c r="EZ9" s="22">
        <v>10</v>
      </c>
      <c r="FA9" s="22">
        <v>5</v>
      </c>
      <c r="FB9" s="1">
        <v>18</v>
      </c>
      <c r="FC9" s="1">
        <v>17</v>
      </c>
      <c r="FD9" s="35">
        <v>44956</v>
      </c>
      <c r="FE9" s="1">
        <v>1</v>
      </c>
      <c r="FF9" s="1">
        <v>2</v>
      </c>
      <c r="FG9" s="1">
        <v>2</v>
      </c>
      <c r="FH9" s="1">
        <v>2</v>
      </c>
      <c r="FI9" s="1">
        <v>2</v>
      </c>
      <c r="FJ9" s="1">
        <v>1</v>
      </c>
      <c r="FK9" s="1">
        <v>8</v>
      </c>
      <c r="FL9" s="1">
        <v>4</v>
      </c>
      <c r="FM9" s="1">
        <v>2</v>
      </c>
      <c r="FN9" s="1">
        <v>1</v>
      </c>
      <c r="FO9" s="1">
        <v>2</v>
      </c>
      <c r="FP9" s="1">
        <v>1</v>
      </c>
      <c r="FQ9" s="1">
        <v>4</v>
      </c>
      <c r="FR9" s="53">
        <v>2</v>
      </c>
      <c r="FS9" s="1" t="s">
        <v>1</v>
      </c>
      <c r="FT9" s="1" t="s">
        <v>1</v>
      </c>
      <c r="FU9" s="1"/>
      <c r="FV9" s="1"/>
      <c r="FW9" s="1" t="s">
        <v>1</v>
      </c>
      <c r="FX9" s="1" t="s">
        <v>1</v>
      </c>
      <c r="FY9" s="1">
        <v>2</v>
      </c>
      <c r="FZ9" s="1" t="s">
        <v>1</v>
      </c>
      <c r="GA9" s="1" t="s">
        <v>1</v>
      </c>
      <c r="GB9" s="35">
        <v>44957</v>
      </c>
      <c r="GC9" s="1">
        <v>1</v>
      </c>
      <c r="GD9" s="1">
        <v>2</v>
      </c>
      <c r="GE9" s="1">
        <v>2</v>
      </c>
      <c r="GF9" s="1">
        <v>2</v>
      </c>
      <c r="GG9" s="1">
        <v>2</v>
      </c>
      <c r="GH9" s="1">
        <v>1</v>
      </c>
      <c r="GI9" s="1">
        <v>8</v>
      </c>
      <c r="GJ9" s="1" t="s">
        <v>1</v>
      </c>
      <c r="GK9" s="1">
        <v>2</v>
      </c>
      <c r="GL9" s="1">
        <v>1</v>
      </c>
      <c r="GM9" s="1">
        <v>1</v>
      </c>
      <c r="GN9" s="1">
        <v>1</v>
      </c>
      <c r="GO9" s="1">
        <v>3</v>
      </c>
      <c r="GP9" s="53">
        <v>2</v>
      </c>
      <c r="GQ9" s="1" t="s">
        <v>1</v>
      </c>
      <c r="GR9" s="1" t="s">
        <v>1</v>
      </c>
      <c r="GS9" s="1"/>
      <c r="GT9" s="1"/>
      <c r="GU9" s="1" t="s">
        <v>1</v>
      </c>
      <c r="GV9" s="1" t="s">
        <v>1</v>
      </c>
      <c r="GW9" s="24">
        <v>2</v>
      </c>
      <c r="GX9" s="24" t="s">
        <v>1</v>
      </c>
      <c r="GY9" s="1" t="s">
        <v>1</v>
      </c>
      <c r="GZ9" s="38">
        <v>44958</v>
      </c>
      <c r="HA9" s="1">
        <v>1</v>
      </c>
      <c r="HB9" s="1">
        <v>1</v>
      </c>
      <c r="HC9" s="1">
        <v>2</v>
      </c>
      <c r="HD9" s="1">
        <v>2</v>
      </c>
      <c r="HE9" s="1">
        <v>1</v>
      </c>
      <c r="HF9" s="1">
        <v>1</v>
      </c>
      <c r="HG9" s="1">
        <v>8</v>
      </c>
      <c r="HH9" s="1" t="s">
        <v>1</v>
      </c>
      <c r="HI9" s="1">
        <v>2</v>
      </c>
      <c r="HJ9" s="1">
        <v>1</v>
      </c>
      <c r="HK9" s="1">
        <v>1</v>
      </c>
      <c r="HL9" s="1">
        <v>1</v>
      </c>
      <c r="HM9" s="1">
        <v>4</v>
      </c>
      <c r="HN9" s="53">
        <v>2</v>
      </c>
      <c r="HO9" s="1" t="s">
        <v>1</v>
      </c>
      <c r="HP9" s="1" t="s">
        <v>1</v>
      </c>
      <c r="HQ9" s="1"/>
      <c r="HR9" s="1"/>
      <c r="HS9" s="1" t="s">
        <v>1</v>
      </c>
      <c r="HT9" s="1" t="s">
        <v>1</v>
      </c>
      <c r="HU9" s="24">
        <v>2</v>
      </c>
      <c r="HV9" s="24" t="s">
        <v>1</v>
      </c>
      <c r="HW9" s="1" t="s">
        <v>1</v>
      </c>
      <c r="HX9" s="35">
        <v>44959</v>
      </c>
      <c r="HY9" s="1">
        <v>1</v>
      </c>
      <c r="HZ9" s="1">
        <v>2</v>
      </c>
      <c r="IA9" s="1">
        <v>2</v>
      </c>
      <c r="IB9" s="1">
        <v>2</v>
      </c>
      <c r="IC9" s="1">
        <v>2</v>
      </c>
      <c r="ID9" s="1">
        <v>1</v>
      </c>
      <c r="IE9" s="1">
        <v>7</v>
      </c>
      <c r="IF9" s="1">
        <v>3</v>
      </c>
      <c r="IG9" s="1">
        <v>2</v>
      </c>
      <c r="IH9" s="1">
        <v>1</v>
      </c>
      <c r="II9" s="1">
        <v>2</v>
      </c>
      <c r="IJ9" s="1">
        <v>1</v>
      </c>
      <c r="IK9" s="1">
        <v>3</v>
      </c>
      <c r="IL9" s="53">
        <v>2</v>
      </c>
      <c r="IM9" s="1" t="s">
        <v>1</v>
      </c>
      <c r="IN9" s="1" t="s">
        <v>1</v>
      </c>
      <c r="IO9" s="1"/>
      <c r="IP9" s="1"/>
      <c r="IQ9" s="1" t="s">
        <v>1</v>
      </c>
      <c r="IR9" s="1" t="s">
        <v>1</v>
      </c>
      <c r="IS9" s="24">
        <v>2</v>
      </c>
      <c r="IT9" s="24" t="s">
        <v>1</v>
      </c>
      <c r="IU9" s="1" t="s">
        <v>1</v>
      </c>
      <c r="IV9" s="35">
        <v>44960</v>
      </c>
      <c r="IW9" s="1">
        <v>1</v>
      </c>
      <c r="IX9" s="1">
        <v>2</v>
      </c>
      <c r="IY9" s="1">
        <v>2</v>
      </c>
      <c r="IZ9" s="1">
        <v>2</v>
      </c>
      <c r="JA9" s="1">
        <v>2</v>
      </c>
      <c r="JB9" s="1">
        <v>1</v>
      </c>
      <c r="JC9" s="1">
        <v>7</v>
      </c>
      <c r="JD9" s="1" t="s">
        <v>1</v>
      </c>
      <c r="JE9" s="1">
        <v>2</v>
      </c>
      <c r="JF9" s="1">
        <v>1</v>
      </c>
      <c r="JG9" s="1">
        <v>2</v>
      </c>
      <c r="JH9" s="1">
        <v>2</v>
      </c>
      <c r="JI9" s="1">
        <v>4</v>
      </c>
      <c r="JJ9" s="53">
        <v>2</v>
      </c>
      <c r="JK9" s="1" t="s">
        <v>1</v>
      </c>
      <c r="JL9" s="1" t="s">
        <v>1</v>
      </c>
      <c r="JM9" s="1"/>
      <c r="JN9" s="1"/>
      <c r="JO9" s="1" t="s">
        <v>1</v>
      </c>
      <c r="JP9" s="1" t="s">
        <v>1</v>
      </c>
      <c r="JQ9" s="24">
        <v>2</v>
      </c>
      <c r="JR9" s="24" t="s">
        <v>1</v>
      </c>
      <c r="JS9" s="1" t="s">
        <v>1</v>
      </c>
      <c r="JT9" s="35">
        <v>44963</v>
      </c>
      <c r="JU9" s="1">
        <v>4</v>
      </c>
      <c r="JV9" s="1">
        <v>2</v>
      </c>
      <c r="JW9" s="1">
        <v>2</v>
      </c>
      <c r="JX9" s="1">
        <v>2</v>
      </c>
      <c r="JY9" s="1">
        <v>2</v>
      </c>
      <c r="JZ9" s="1">
        <v>1</v>
      </c>
      <c r="KA9" s="1">
        <v>8</v>
      </c>
      <c r="KB9" s="1" t="s">
        <v>1</v>
      </c>
      <c r="KC9" s="1">
        <v>2</v>
      </c>
      <c r="KD9" s="1">
        <v>1</v>
      </c>
      <c r="KE9" s="1">
        <v>2</v>
      </c>
      <c r="KF9" s="1">
        <v>2</v>
      </c>
      <c r="KG9" s="1">
        <v>6</v>
      </c>
      <c r="KH9" s="53">
        <v>1</v>
      </c>
      <c r="KI9" s="1">
        <v>1</v>
      </c>
      <c r="KJ9" s="1" t="s">
        <v>682</v>
      </c>
      <c r="KK9" s="1"/>
      <c r="KL9" s="1"/>
      <c r="KM9" s="1">
        <v>2</v>
      </c>
      <c r="KN9" s="1" t="s">
        <v>1</v>
      </c>
      <c r="KO9" s="24">
        <v>2</v>
      </c>
      <c r="KP9" s="24" t="s">
        <v>1</v>
      </c>
      <c r="KQ9" s="1" t="s">
        <v>1</v>
      </c>
      <c r="KR9" s="35">
        <v>44964</v>
      </c>
      <c r="KS9" s="1">
        <v>1</v>
      </c>
      <c r="KT9" s="1">
        <v>2</v>
      </c>
      <c r="KU9" s="1">
        <v>2</v>
      </c>
      <c r="KV9" s="1">
        <v>2</v>
      </c>
      <c r="KW9" s="1">
        <v>1</v>
      </c>
      <c r="KX9" s="1">
        <v>1</v>
      </c>
      <c r="KY9" s="1">
        <v>8</v>
      </c>
      <c r="KZ9" s="1" t="s">
        <v>1</v>
      </c>
      <c r="LA9" s="1">
        <v>2</v>
      </c>
      <c r="LB9" s="1">
        <v>1</v>
      </c>
      <c r="LC9" s="1">
        <v>2</v>
      </c>
      <c r="LD9" s="1">
        <v>2</v>
      </c>
      <c r="LE9" s="1">
        <v>4</v>
      </c>
      <c r="LF9" s="53">
        <v>2</v>
      </c>
      <c r="LG9" s="1" t="s">
        <v>1</v>
      </c>
      <c r="LH9" s="1" t="s">
        <v>1</v>
      </c>
      <c r="LI9" s="1"/>
      <c r="LJ9" s="1"/>
      <c r="LK9" s="1" t="s">
        <v>1</v>
      </c>
      <c r="LL9" s="1" t="s">
        <v>1</v>
      </c>
      <c r="LM9" s="24">
        <v>2</v>
      </c>
      <c r="LN9" s="24" t="s">
        <v>1</v>
      </c>
      <c r="LO9" s="1" t="s">
        <v>1</v>
      </c>
      <c r="LP9" s="35">
        <v>44965</v>
      </c>
      <c r="LQ9" s="1">
        <v>1</v>
      </c>
      <c r="LR9" s="1">
        <v>2</v>
      </c>
      <c r="LS9" s="1">
        <v>2</v>
      </c>
      <c r="LT9" s="1">
        <v>2</v>
      </c>
      <c r="LU9" s="1">
        <v>1</v>
      </c>
      <c r="LV9" s="1">
        <v>1</v>
      </c>
      <c r="LW9" s="1">
        <v>8</v>
      </c>
      <c r="LX9" s="1" t="s">
        <v>1</v>
      </c>
      <c r="LY9" s="1">
        <v>2</v>
      </c>
      <c r="LZ9" s="1">
        <v>1</v>
      </c>
      <c r="MA9" s="1">
        <v>2</v>
      </c>
      <c r="MB9" s="1">
        <v>2</v>
      </c>
      <c r="MC9" s="1">
        <v>4</v>
      </c>
      <c r="MD9" s="53">
        <v>2</v>
      </c>
      <c r="ME9" s="1" t="s">
        <v>1</v>
      </c>
      <c r="MF9" s="1" t="s">
        <v>1</v>
      </c>
      <c r="MG9" s="1" t="s">
        <v>1</v>
      </c>
      <c r="MH9" s="1" t="s">
        <v>1</v>
      </c>
      <c r="MI9" s="1"/>
      <c r="MJ9" s="1"/>
      <c r="MK9" s="24">
        <v>2</v>
      </c>
      <c r="ML9" s="24" t="s">
        <v>1</v>
      </c>
      <c r="MM9" s="1" t="s">
        <v>1</v>
      </c>
      <c r="MN9" s="38">
        <v>44966</v>
      </c>
      <c r="MO9" s="1">
        <v>1</v>
      </c>
      <c r="MP9" s="1">
        <v>2</v>
      </c>
      <c r="MQ9" s="1">
        <v>2</v>
      </c>
      <c r="MR9" s="1">
        <v>2</v>
      </c>
      <c r="MS9" s="1">
        <v>1</v>
      </c>
      <c r="MT9" s="1">
        <v>1</v>
      </c>
      <c r="MU9" s="1">
        <v>8</v>
      </c>
      <c r="MV9" s="1" t="s">
        <v>1</v>
      </c>
      <c r="MW9" s="1">
        <v>2</v>
      </c>
      <c r="MX9" s="1">
        <v>1</v>
      </c>
      <c r="MY9" s="1">
        <v>2</v>
      </c>
      <c r="MZ9" s="1">
        <v>2</v>
      </c>
      <c r="NA9" s="1">
        <v>4</v>
      </c>
      <c r="NB9" s="53">
        <v>2</v>
      </c>
      <c r="NC9" s="1" t="s">
        <v>1</v>
      </c>
      <c r="ND9" s="1" t="s">
        <v>1</v>
      </c>
      <c r="NE9" s="1"/>
      <c r="NF9" s="1"/>
      <c r="NG9" s="1" t="s">
        <v>1</v>
      </c>
      <c r="NH9" s="1" t="s">
        <v>1</v>
      </c>
      <c r="NI9" s="24">
        <v>2</v>
      </c>
      <c r="NJ9" s="24" t="s">
        <v>1</v>
      </c>
      <c r="NK9" s="1" t="s">
        <v>1</v>
      </c>
      <c r="NL9" s="35">
        <v>44967</v>
      </c>
      <c r="NM9" s="1">
        <v>1</v>
      </c>
      <c r="NN9" s="1">
        <v>2</v>
      </c>
      <c r="NO9" s="1">
        <v>2</v>
      </c>
      <c r="NP9" s="1">
        <v>2</v>
      </c>
      <c r="NQ9" s="1">
        <v>2</v>
      </c>
      <c r="NR9" s="1">
        <v>1</v>
      </c>
      <c r="NS9" s="1">
        <v>8</v>
      </c>
      <c r="NT9" s="1" t="s">
        <v>1</v>
      </c>
      <c r="NU9" s="1">
        <v>2</v>
      </c>
      <c r="NV9" s="1">
        <v>1</v>
      </c>
      <c r="NW9" s="1">
        <v>2</v>
      </c>
      <c r="NX9" s="1">
        <v>2</v>
      </c>
      <c r="NY9" s="1">
        <v>4</v>
      </c>
      <c r="NZ9" s="53">
        <v>2</v>
      </c>
      <c r="OA9" s="1" t="s">
        <v>1</v>
      </c>
      <c r="OB9" s="1" t="s">
        <v>1</v>
      </c>
      <c r="OC9" s="1"/>
      <c r="OD9" s="1"/>
      <c r="OE9" s="1" t="s">
        <v>1</v>
      </c>
      <c r="OF9" s="1" t="s">
        <v>1</v>
      </c>
      <c r="OG9" s="24">
        <v>2</v>
      </c>
      <c r="OH9" s="24" t="s">
        <v>1</v>
      </c>
      <c r="OI9" s="1" t="s">
        <v>1</v>
      </c>
      <c r="OJ9" s="35">
        <v>44970</v>
      </c>
      <c r="OK9" s="1">
        <v>1</v>
      </c>
      <c r="OL9" s="1">
        <v>2</v>
      </c>
      <c r="OM9" s="1">
        <v>2</v>
      </c>
      <c r="ON9" s="1">
        <v>2</v>
      </c>
      <c r="OO9" s="1">
        <v>1</v>
      </c>
      <c r="OP9" s="1">
        <v>1</v>
      </c>
      <c r="OQ9" s="1">
        <v>8</v>
      </c>
      <c r="OR9" s="1" t="s">
        <v>1</v>
      </c>
      <c r="OS9" s="1">
        <v>2</v>
      </c>
      <c r="OT9" s="1">
        <v>1</v>
      </c>
      <c r="OU9" s="1">
        <v>1</v>
      </c>
      <c r="OV9" s="1">
        <v>1</v>
      </c>
      <c r="OW9" s="1">
        <v>3</v>
      </c>
      <c r="OX9" s="53">
        <v>1</v>
      </c>
      <c r="OY9" s="1">
        <v>1</v>
      </c>
      <c r="OZ9" s="1" t="s">
        <v>683</v>
      </c>
      <c r="PA9" s="1"/>
      <c r="PB9" s="1"/>
      <c r="PC9" s="1" t="s">
        <v>1</v>
      </c>
      <c r="PD9" s="1" t="s">
        <v>1</v>
      </c>
      <c r="PE9" s="24">
        <v>2</v>
      </c>
      <c r="PF9" s="24" t="s">
        <v>1</v>
      </c>
      <c r="PG9" s="1" t="s">
        <v>1</v>
      </c>
      <c r="PH9" s="35">
        <v>44971</v>
      </c>
      <c r="PI9" s="1">
        <v>1</v>
      </c>
      <c r="PJ9" s="1">
        <v>2</v>
      </c>
      <c r="PK9" s="1">
        <v>2</v>
      </c>
      <c r="PL9" s="1">
        <v>2</v>
      </c>
      <c r="PM9" s="1">
        <v>1</v>
      </c>
      <c r="PN9" s="1">
        <v>1</v>
      </c>
      <c r="PO9" s="1">
        <v>8</v>
      </c>
      <c r="PP9" s="1" t="s">
        <v>1</v>
      </c>
      <c r="PQ9" s="1">
        <v>2</v>
      </c>
      <c r="PR9" s="1">
        <v>1</v>
      </c>
      <c r="PS9" s="1">
        <v>1</v>
      </c>
      <c r="PT9" s="1">
        <v>1</v>
      </c>
      <c r="PU9" s="1">
        <v>3</v>
      </c>
      <c r="PV9" s="53">
        <v>1</v>
      </c>
      <c r="PW9" s="1">
        <v>1</v>
      </c>
      <c r="PX9" s="1" t="s">
        <v>684</v>
      </c>
      <c r="PY9" s="1"/>
      <c r="PZ9" s="1"/>
      <c r="QA9" s="1" t="s">
        <v>1</v>
      </c>
      <c r="QB9" s="1" t="s">
        <v>1</v>
      </c>
      <c r="QC9" s="24">
        <v>2</v>
      </c>
      <c r="QD9" s="24" t="s">
        <v>1</v>
      </c>
      <c r="QE9" s="1" t="s">
        <v>1</v>
      </c>
      <c r="QF9" s="35">
        <v>44972</v>
      </c>
      <c r="QG9" s="1">
        <v>1</v>
      </c>
      <c r="QH9" s="1">
        <v>2</v>
      </c>
      <c r="QI9" s="1">
        <v>2</v>
      </c>
      <c r="QJ9" s="1">
        <v>2</v>
      </c>
      <c r="QK9" s="1">
        <v>2</v>
      </c>
      <c r="QL9" s="1">
        <v>1</v>
      </c>
      <c r="QM9" s="1">
        <v>8</v>
      </c>
      <c r="QN9" s="1" t="s">
        <v>1</v>
      </c>
      <c r="QO9" s="1">
        <v>2</v>
      </c>
      <c r="QP9" s="1">
        <v>1</v>
      </c>
      <c r="QQ9" s="1">
        <v>1</v>
      </c>
      <c r="QR9" s="1">
        <v>1</v>
      </c>
      <c r="QS9" s="1">
        <v>4</v>
      </c>
      <c r="QT9" s="53">
        <v>2</v>
      </c>
      <c r="QU9" s="1" t="s">
        <v>1</v>
      </c>
      <c r="QV9" s="1" t="s">
        <v>1</v>
      </c>
      <c r="QW9" s="1"/>
      <c r="QX9" s="1"/>
      <c r="QY9" s="1" t="s">
        <v>1</v>
      </c>
      <c r="QZ9" s="1" t="s">
        <v>1</v>
      </c>
      <c r="RA9" s="24">
        <v>2</v>
      </c>
      <c r="RB9" s="24" t="s">
        <v>1</v>
      </c>
      <c r="RC9" s="1" t="s">
        <v>1</v>
      </c>
      <c r="RD9" s="35">
        <v>44973</v>
      </c>
      <c r="RE9" s="1">
        <v>1</v>
      </c>
      <c r="RF9" s="1">
        <v>2</v>
      </c>
      <c r="RG9" s="1">
        <v>2</v>
      </c>
      <c r="RH9" s="1">
        <v>2</v>
      </c>
      <c r="RI9" s="1">
        <v>2</v>
      </c>
      <c r="RJ9" s="1">
        <v>1</v>
      </c>
      <c r="RK9" s="1">
        <v>8</v>
      </c>
      <c r="RL9" s="1">
        <v>4</v>
      </c>
      <c r="RM9" s="1">
        <v>2</v>
      </c>
      <c r="RN9" s="1">
        <v>1</v>
      </c>
      <c r="RO9" s="1">
        <v>1</v>
      </c>
      <c r="RP9" s="1">
        <v>1</v>
      </c>
      <c r="RQ9" s="1">
        <v>3</v>
      </c>
      <c r="RR9" s="53">
        <v>2</v>
      </c>
      <c r="RS9" s="1" t="s">
        <v>1</v>
      </c>
      <c r="RT9" s="1" t="s">
        <v>1</v>
      </c>
      <c r="RU9" s="1"/>
      <c r="RV9" s="1"/>
      <c r="RW9" s="1" t="s">
        <v>1</v>
      </c>
      <c r="RX9" s="1" t="s">
        <v>1</v>
      </c>
      <c r="RY9" s="24">
        <v>2</v>
      </c>
      <c r="RZ9" s="24" t="s">
        <v>1</v>
      </c>
      <c r="SA9" s="1" t="s">
        <v>1</v>
      </c>
      <c r="SB9" s="35">
        <v>45002</v>
      </c>
      <c r="SC9" s="1">
        <v>1</v>
      </c>
      <c r="SD9" s="1">
        <v>2</v>
      </c>
      <c r="SE9" s="1">
        <v>2</v>
      </c>
      <c r="SF9" s="1">
        <v>2</v>
      </c>
      <c r="SG9" s="1">
        <v>2</v>
      </c>
      <c r="SH9" s="1">
        <v>1</v>
      </c>
      <c r="SI9" s="1">
        <v>8</v>
      </c>
      <c r="SJ9" s="1">
        <v>4</v>
      </c>
      <c r="SK9" s="1">
        <v>2</v>
      </c>
      <c r="SL9" s="1">
        <v>1</v>
      </c>
      <c r="SM9" s="1">
        <v>1</v>
      </c>
      <c r="SN9" s="1">
        <v>1</v>
      </c>
      <c r="SO9" s="1">
        <v>3</v>
      </c>
      <c r="SP9" s="53">
        <v>2</v>
      </c>
      <c r="SQ9" s="1" t="s">
        <v>1</v>
      </c>
      <c r="SR9" s="1" t="s">
        <v>1</v>
      </c>
      <c r="SS9" s="1"/>
      <c r="ST9" s="1"/>
      <c r="SU9" s="1" t="s">
        <v>1</v>
      </c>
      <c r="SV9" s="1" t="s">
        <v>1</v>
      </c>
      <c r="SW9" s="24">
        <v>2</v>
      </c>
      <c r="SX9" s="24" t="s">
        <v>1</v>
      </c>
      <c r="SY9" s="1" t="s">
        <v>1</v>
      </c>
      <c r="SZ9" s="35">
        <v>44984</v>
      </c>
      <c r="TA9" s="1">
        <v>1</v>
      </c>
      <c r="TB9" s="1">
        <v>2</v>
      </c>
      <c r="TC9" s="1">
        <v>2</v>
      </c>
      <c r="TD9" s="1">
        <v>2</v>
      </c>
      <c r="TE9" s="1">
        <v>2</v>
      </c>
      <c r="TF9" s="1">
        <v>1</v>
      </c>
      <c r="TG9" s="1">
        <v>8</v>
      </c>
      <c r="TH9" s="1">
        <v>4</v>
      </c>
      <c r="TI9" s="1">
        <v>2</v>
      </c>
      <c r="TJ9" s="1">
        <v>1</v>
      </c>
      <c r="TK9" s="1">
        <v>1</v>
      </c>
      <c r="TL9" s="1">
        <v>1</v>
      </c>
      <c r="TM9" s="1">
        <v>3</v>
      </c>
      <c r="TN9" s="53">
        <v>2</v>
      </c>
      <c r="TO9" s="1" t="s">
        <v>1</v>
      </c>
      <c r="TP9" s="1" t="s">
        <v>1</v>
      </c>
      <c r="TQ9" s="1"/>
      <c r="TR9" s="1"/>
      <c r="TS9" s="1" t="s">
        <v>1</v>
      </c>
      <c r="TT9" s="1" t="s">
        <v>1</v>
      </c>
      <c r="TU9" s="24">
        <v>2</v>
      </c>
      <c r="TV9" s="24" t="s">
        <v>1</v>
      </c>
      <c r="TW9" s="1" t="s">
        <v>1</v>
      </c>
      <c r="TX9" s="35">
        <v>44985</v>
      </c>
      <c r="TY9" s="1">
        <v>1</v>
      </c>
      <c r="TZ9" s="1">
        <v>2</v>
      </c>
      <c r="UA9" s="1">
        <v>2</v>
      </c>
      <c r="UB9" s="1">
        <v>2</v>
      </c>
      <c r="UC9" s="1">
        <v>1</v>
      </c>
      <c r="UD9" s="1">
        <v>1</v>
      </c>
      <c r="UE9" s="1">
        <v>8</v>
      </c>
      <c r="UF9" s="1">
        <v>4</v>
      </c>
      <c r="UG9" s="1">
        <v>2</v>
      </c>
      <c r="UH9" s="1">
        <v>1</v>
      </c>
      <c r="UI9" s="1">
        <v>2</v>
      </c>
      <c r="UJ9" s="1">
        <v>2</v>
      </c>
      <c r="UK9" s="1">
        <v>4</v>
      </c>
      <c r="UL9" s="53">
        <v>2</v>
      </c>
      <c r="UM9" s="1" t="s">
        <v>1</v>
      </c>
      <c r="UN9" s="1" t="s">
        <v>1</v>
      </c>
      <c r="UO9" s="1"/>
      <c r="UP9" s="1"/>
      <c r="UQ9" s="1" t="s">
        <v>1</v>
      </c>
      <c r="UR9" s="1" t="s">
        <v>1</v>
      </c>
      <c r="US9" s="24">
        <v>2</v>
      </c>
      <c r="UT9" s="24" t="s">
        <v>1</v>
      </c>
      <c r="UU9" s="1" t="s">
        <v>1</v>
      </c>
      <c r="UV9" s="35">
        <v>44986</v>
      </c>
      <c r="UW9" s="1">
        <v>1</v>
      </c>
      <c r="UX9" s="1">
        <v>2</v>
      </c>
      <c r="UY9" s="1">
        <v>2</v>
      </c>
      <c r="UZ9" s="1">
        <v>2</v>
      </c>
      <c r="VA9" s="1">
        <v>1</v>
      </c>
      <c r="VB9" s="1">
        <v>1</v>
      </c>
      <c r="VC9" s="1">
        <v>8</v>
      </c>
      <c r="VD9" s="1">
        <v>4</v>
      </c>
      <c r="VE9" s="1">
        <v>2</v>
      </c>
      <c r="VF9" s="1">
        <v>1</v>
      </c>
      <c r="VG9" s="1">
        <v>1</v>
      </c>
      <c r="VH9" s="1">
        <v>1</v>
      </c>
      <c r="VI9" s="1">
        <v>3</v>
      </c>
      <c r="VJ9" s="53">
        <v>2</v>
      </c>
      <c r="VK9" s="1" t="s">
        <v>1</v>
      </c>
      <c r="VL9" s="1" t="s">
        <v>1</v>
      </c>
      <c r="VM9" s="1"/>
      <c r="VN9" s="1"/>
      <c r="VO9" s="1" t="s">
        <v>1</v>
      </c>
      <c r="VP9" s="1" t="s">
        <v>1</v>
      </c>
      <c r="VQ9" s="24">
        <v>2</v>
      </c>
      <c r="VR9" s="24" t="s">
        <v>1</v>
      </c>
      <c r="VS9" s="1" t="s">
        <v>1</v>
      </c>
      <c r="VT9" s="35">
        <v>44987</v>
      </c>
      <c r="VU9" s="1">
        <v>1</v>
      </c>
      <c r="VV9" s="1">
        <v>2</v>
      </c>
      <c r="VW9" s="1">
        <v>2</v>
      </c>
      <c r="VX9" s="1">
        <v>2</v>
      </c>
      <c r="VY9" s="1">
        <v>1</v>
      </c>
      <c r="VZ9" s="1">
        <v>1</v>
      </c>
      <c r="WA9" s="1">
        <v>8</v>
      </c>
      <c r="WB9" s="1">
        <v>4</v>
      </c>
      <c r="WC9" s="1">
        <v>2</v>
      </c>
      <c r="WD9" s="1">
        <v>1</v>
      </c>
      <c r="WE9" s="1">
        <v>1</v>
      </c>
      <c r="WF9" s="1">
        <v>1</v>
      </c>
      <c r="WG9" s="1">
        <v>3</v>
      </c>
      <c r="WH9" s="53">
        <v>2</v>
      </c>
      <c r="WI9" s="1" t="s">
        <v>1</v>
      </c>
      <c r="WJ9" s="1" t="s">
        <v>1</v>
      </c>
      <c r="WK9" s="1"/>
      <c r="WL9" s="1"/>
      <c r="WM9" s="1" t="s">
        <v>1</v>
      </c>
      <c r="WN9" s="1" t="s">
        <v>1</v>
      </c>
      <c r="WO9" s="24">
        <v>2</v>
      </c>
      <c r="WP9" s="24" t="s">
        <v>1</v>
      </c>
      <c r="WQ9" s="1" t="s">
        <v>1</v>
      </c>
      <c r="WR9" s="35">
        <v>44988</v>
      </c>
      <c r="WS9" s="1">
        <v>1</v>
      </c>
      <c r="WT9" s="1">
        <v>2</v>
      </c>
      <c r="WU9" s="1">
        <v>2</v>
      </c>
      <c r="WV9" s="1">
        <v>2</v>
      </c>
      <c r="WW9" s="1">
        <v>1</v>
      </c>
      <c r="WX9" s="1">
        <v>1</v>
      </c>
      <c r="WY9" s="1">
        <v>8</v>
      </c>
      <c r="WZ9" s="1">
        <v>4</v>
      </c>
      <c r="XA9" s="1">
        <v>2</v>
      </c>
      <c r="XB9" s="1">
        <v>1</v>
      </c>
      <c r="XC9" s="1">
        <v>1</v>
      </c>
      <c r="XD9" s="1">
        <v>1</v>
      </c>
      <c r="XE9" s="1">
        <v>3</v>
      </c>
      <c r="XF9" s="53">
        <v>2</v>
      </c>
      <c r="XG9" s="1" t="s">
        <v>1</v>
      </c>
      <c r="XH9" s="1" t="s">
        <v>1</v>
      </c>
      <c r="XI9" s="1"/>
      <c r="XJ9" s="1"/>
      <c r="XK9" s="1" t="s">
        <v>1</v>
      </c>
      <c r="XL9" s="1" t="s">
        <v>1</v>
      </c>
      <c r="XM9" s="24">
        <v>2</v>
      </c>
      <c r="XN9" s="24" t="s">
        <v>1</v>
      </c>
      <c r="XO9" s="1" t="s">
        <v>1</v>
      </c>
      <c r="XP9">
        <f t="shared" si="1"/>
        <v>1</v>
      </c>
      <c r="XQ9">
        <f t="shared" si="2"/>
        <v>0</v>
      </c>
      <c r="XR9">
        <f t="shared" si="3"/>
        <v>0</v>
      </c>
      <c r="XS9">
        <f t="shared" si="8"/>
        <v>0</v>
      </c>
      <c r="XT9">
        <f t="shared" si="4"/>
        <v>19</v>
      </c>
      <c r="XU9">
        <f t="shared" si="5"/>
        <v>20</v>
      </c>
      <c r="XV9">
        <f t="shared" si="11"/>
        <v>5.0000000000000044E-2</v>
      </c>
      <c r="XW9">
        <f t="shared" si="9"/>
        <v>5.0000000000000044E-2</v>
      </c>
      <c r="XX9">
        <v>3</v>
      </c>
      <c r="XY9">
        <f t="shared" si="10"/>
        <v>0.15</v>
      </c>
      <c r="YA9">
        <v>0</v>
      </c>
      <c r="YB9">
        <v>0</v>
      </c>
      <c r="YC9">
        <v>0</v>
      </c>
      <c r="YD9">
        <v>1</v>
      </c>
      <c r="YE9">
        <v>0</v>
      </c>
      <c r="YF9">
        <v>0</v>
      </c>
      <c r="YG9">
        <v>0</v>
      </c>
      <c r="YH9">
        <v>0</v>
      </c>
      <c r="YI9">
        <v>0</v>
      </c>
      <c r="YJ9">
        <v>0</v>
      </c>
      <c r="YK9">
        <v>0</v>
      </c>
      <c r="YL9">
        <v>0</v>
      </c>
      <c r="YM9">
        <v>0</v>
      </c>
      <c r="YN9">
        <v>0</v>
      </c>
      <c r="YO9">
        <v>0</v>
      </c>
      <c r="YP9">
        <v>0</v>
      </c>
      <c r="YQ9">
        <v>0</v>
      </c>
      <c r="YR9">
        <v>0</v>
      </c>
      <c r="YS9">
        <v>0</v>
      </c>
      <c r="YT9">
        <v>0</v>
      </c>
      <c r="YU9">
        <v>0</v>
      </c>
      <c r="YV9">
        <v>0</v>
      </c>
      <c r="YW9">
        <v>0</v>
      </c>
      <c r="YX9">
        <v>0</v>
      </c>
      <c r="YY9">
        <v>0</v>
      </c>
      <c r="YZ9">
        <v>0</v>
      </c>
      <c r="ZA9">
        <v>0</v>
      </c>
      <c r="ZB9">
        <v>0</v>
      </c>
      <c r="ZC9">
        <v>0</v>
      </c>
    </row>
    <row r="10" spans="1:679" ht="64">
      <c r="A10" s="18">
        <v>122</v>
      </c>
      <c r="B10" s="19" t="s">
        <v>534</v>
      </c>
      <c r="C10" s="19" t="s">
        <v>3</v>
      </c>
      <c r="D10" s="20"/>
      <c r="E10" s="20"/>
      <c r="F10" s="19">
        <v>41</v>
      </c>
      <c r="G10" s="19" t="s">
        <v>535</v>
      </c>
      <c r="H10" s="19"/>
      <c r="I10" s="19" t="s">
        <v>536</v>
      </c>
      <c r="J10" s="19" t="s">
        <v>685</v>
      </c>
      <c r="K10" s="19">
        <v>11</v>
      </c>
      <c r="L10" s="19">
        <v>2014</v>
      </c>
      <c r="M10" s="19"/>
      <c r="N10" s="19" t="s">
        <v>686</v>
      </c>
      <c r="O10" s="19" t="s">
        <v>573</v>
      </c>
      <c r="P10" s="19" t="s">
        <v>687</v>
      </c>
      <c r="Q10" s="19" t="s">
        <v>688</v>
      </c>
      <c r="R10" s="19" t="s">
        <v>600</v>
      </c>
      <c r="S10" s="19"/>
      <c r="T10" s="19" t="s">
        <v>541</v>
      </c>
      <c r="U10" s="19" t="s">
        <v>575</v>
      </c>
      <c r="V10" s="19" t="s">
        <v>3</v>
      </c>
      <c r="W10" s="19">
        <v>4</v>
      </c>
      <c r="X10" s="19" t="s">
        <v>3</v>
      </c>
      <c r="Y10" s="19">
        <v>1</v>
      </c>
      <c r="Z10" s="19">
        <v>5</v>
      </c>
      <c r="AA10" s="19" t="s">
        <v>543</v>
      </c>
      <c r="AB10" s="19"/>
      <c r="AC10" s="19" t="s">
        <v>544</v>
      </c>
      <c r="AD10" s="19"/>
      <c r="AE10" s="19"/>
      <c r="AF10" s="19" t="s">
        <v>545</v>
      </c>
      <c r="AG10" s="19"/>
      <c r="AH10" s="19" t="s">
        <v>3</v>
      </c>
      <c r="AI10" s="19" t="s">
        <v>3</v>
      </c>
      <c r="AJ10" s="19" t="s">
        <v>576</v>
      </c>
      <c r="AK10" s="19"/>
      <c r="AL10" s="19"/>
      <c r="AM10" s="19"/>
      <c r="AN10" s="19" t="s">
        <v>689</v>
      </c>
      <c r="AO10" s="19" t="s">
        <v>690</v>
      </c>
      <c r="AP10" s="19" t="s">
        <v>579</v>
      </c>
      <c r="AQ10" s="19" t="s">
        <v>551</v>
      </c>
      <c r="AR10" s="19" t="s">
        <v>551</v>
      </c>
      <c r="AS10" s="19" t="s">
        <v>639</v>
      </c>
      <c r="AT10" s="19" t="s">
        <v>691</v>
      </c>
      <c r="AU10" s="19" t="s">
        <v>543</v>
      </c>
      <c r="AV10" s="19" t="s">
        <v>543</v>
      </c>
      <c r="AW10" s="1">
        <v>0</v>
      </c>
      <c r="AX10" s="1">
        <v>1</v>
      </c>
      <c r="AY10" s="1">
        <v>3</v>
      </c>
      <c r="AZ10" s="19">
        <f t="shared" si="0"/>
        <v>4</v>
      </c>
      <c r="BA10" s="19">
        <v>20</v>
      </c>
      <c r="BB10" s="19">
        <f t="shared" si="6"/>
        <v>0</v>
      </c>
      <c r="BC10" s="19">
        <f>(AW10+AY10)/BA10</f>
        <v>0.15</v>
      </c>
      <c r="BD10" s="19">
        <v>0</v>
      </c>
      <c r="BE10" s="1">
        <v>0</v>
      </c>
      <c r="BF10" s="1">
        <v>3</v>
      </c>
      <c r="BG10" s="1">
        <v>0</v>
      </c>
      <c r="BH10" s="1">
        <v>1</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95">
        <v>0</v>
      </c>
      <c r="BZ10" s="95">
        <v>0</v>
      </c>
      <c r="CA10" s="1">
        <v>0</v>
      </c>
      <c r="CB10" s="1">
        <v>0</v>
      </c>
      <c r="CC10" s="1">
        <v>0</v>
      </c>
      <c r="CD10" s="1">
        <v>0</v>
      </c>
      <c r="CE10" s="1">
        <v>0</v>
      </c>
      <c r="CF10" s="1">
        <v>0</v>
      </c>
      <c r="CG10" s="1">
        <v>0</v>
      </c>
      <c r="CH10" s="1">
        <v>0</v>
      </c>
      <c r="CI10" s="1">
        <v>30</v>
      </c>
      <c r="CJ10" s="1">
        <v>94</v>
      </c>
      <c r="CK10" s="1">
        <v>125</v>
      </c>
      <c r="CL10" s="1">
        <v>98</v>
      </c>
      <c r="CM10" s="1">
        <v>155</v>
      </c>
      <c r="CN10" s="1">
        <v>98</v>
      </c>
      <c r="CO10" s="1">
        <v>24</v>
      </c>
      <c r="CP10" s="1">
        <v>84</v>
      </c>
      <c r="CQ10" s="1">
        <v>15</v>
      </c>
      <c r="CR10" s="1">
        <v>94</v>
      </c>
      <c r="CS10" s="22">
        <v>11</v>
      </c>
      <c r="CT10" s="22">
        <v>67</v>
      </c>
      <c r="CU10" s="22">
        <v>245</v>
      </c>
      <c r="CV10" s="22">
        <v>87</v>
      </c>
      <c r="CW10" s="22">
        <v>21</v>
      </c>
      <c r="CX10" s="22">
        <v>65</v>
      </c>
      <c r="CY10" s="22">
        <v>18</v>
      </c>
      <c r="CZ10" s="22">
        <v>75</v>
      </c>
      <c r="DA10" s="22">
        <v>13</v>
      </c>
      <c r="DB10" s="22">
        <v>68</v>
      </c>
      <c r="DC10" s="22">
        <v>208</v>
      </c>
      <c r="DD10" s="22">
        <v>73</v>
      </c>
      <c r="DE10" s="22">
        <v>15</v>
      </c>
      <c r="DF10" s="22">
        <v>70</v>
      </c>
      <c r="DG10" s="22">
        <v>24</v>
      </c>
      <c r="DH10" s="22">
        <v>98</v>
      </c>
      <c r="DI10" s="22">
        <v>20</v>
      </c>
      <c r="DJ10" s="22">
        <v>86</v>
      </c>
      <c r="DK10" s="22">
        <v>507</v>
      </c>
      <c r="DL10" s="22">
        <v>97</v>
      </c>
      <c r="DM10" s="22">
        <v>7</v>
      </c>
      <c r="DN10" s="22">
        <v>32</v>
      </c>
      <c r="DO10" s="22">
        <v>8</v>
      </c>
      <c r="DP10" s="22">
        <v>28</v>
      </c>
      <c r="DQ10" s="22">
        <v>4</v>
      </c>
      <c r="DR10" s="22">
        <v>31</v>
      </c>
      <c r="DS10" s="22">
        <v>13</v>
      </c>
      <c r="DT10" s="22">
        <v>29</v>
      </c>
      <c r="DU10" s="22">
        <v>9</v>
      </c>
      <c r="DV10" s="22">
        <v>30</v>
      </c>
      <c r="DW10" s="22">
        <v>150</v>
      </c>
      <c r="DX10" s="22">
        <v>27</v>
      </c>
      <c r="DY10" s="22">
        <v>20</v>
      </c>
      <c r="DZ10" s="22">
        <v>85</v>
      </c>
      <c r="EA10" s="22">
        <v>13</v>
      </c>
      <c r="EB10" s="22">
        <v>87</v>
      </c>
      <c r="EC10" s="22">
        <v>39</v>
      </c>
      <c r="ED10" s="22">
        <v>89</v>
      </c>
      <c r="EE10" s="22">
        <v>22</v>
      </c>
      <c r="EF10" s="22">
        <v>82</v>
      </c>
      <c r="EG10" s="22">
        <v>46</v>
      </c>
      <c r="EH10" s="22">
        <v>76</v>
      </c>
      <c r="EI10" s="22">
        <v>13</v>
      </c>
      <c r="EJ10" s="22">
        <v>76</v>
      </c>
      <c r="EK10" s="22">
        <v>8</v>
      </c>
      <c r="EL10" s="22">
        <v>35</v>
      </c>
      <c r="EM10" s="22" t="s">
        <v>1</v>
      </c>
      <c r="EN10" s="22" t="s">
        <v>1</v>
      </c>
      <c r="EO10" s="22"/>
      <c r="EP10" s="22">
        <v>77</v>
      </c>
      <c r="EQ10" s="22"/>
      <c r="ER10" s="22">
        <v>87</v>
      </c>
      <c r="ES10" s="22"/>
      <c r="ET10" s="22">
        <v>83</v>
      </c>
      <c r="EU10" s="22">
        <v>80</v>
      </c>
      <c r="EV10" s="22">
        <v>78</v>
      </c>
      <c r="EW10" s="22">
        <v>59</v>
      </c>
      <c r="EX10" s="22">
        <v>16</v>
      </c>
      <c r="EY10" s="22">
        <v>15</v>
      </c>
      <c r="EZ10" s="22">
        <v>16</v>
      </c>
      <c r="FA10" s="22">
        <v>16</v>
      </c>
      <c r="FB10" s="1">
        <v>28</v>
      </c>
      <c r="FC10" s="1">
        <v>32</v>
      </c>
      <c r="FD10" s="35">
        <v>44973</v>
      </c>
      <c r="FE10" s="1" t="s">
        <v>890</v>
      </c>
      <c r="FF10" s="1">
        <v>2</v>
      </c>
      <c r="FG10" s="1">
        <v>2</v>
      </c>
      <c r="FH10" s="1">
        <v>2</v>
      </c>
      <c r="FI10" s="1">
        <v>2</v>
      </c>
      <c r="FJ10" s="1">
        <v>1</v>
      </c>
      <c r="FK10" s="1">
        <v>10</v>
      </c>
      <c r="FL10" s="1" t="s">
        <v>1</v>
      </c>
      <c r="FM10" s="1">
        <v>2</v>
      </c>
      <c r="FN10" s="1">
        <v>1</v>
      </c>
      <c r="FO10" s="1">
        <v>2</v>
      </c>
      <c r="FP10" s="1">
        <v>2</v>
      </c>
      <c r="FQ10" s="1">
        <v>4</v>
      </c>
      <c r="FR10" s="53">
        <v>2</v>
      </c>
      <c r="FS10" s="1" t="s">
        <v>1</v>
      </c>
      <c r="FT10" s="1" t="s">
        <v>1</v>
      </c>
      <c r="FU10" s="1"/>
      <c r="FV10" s="1"/>
      <c r="FW10" s="1" t="s">
        <v>1</v>
      </c>
      <c r="FX10" s="1">
        <v>14</v>
      </c>
      <c r="FY10" s="1" t="s">
        <v>692</v>
      </c>
      <c r="FZ10" s="1">
        <v>2</v>
      </c>
      <c r="GA10" s="1" t="s">
        <v>1</v>
      </c>
      <c r="GB10" s="35">
        <v>44974</v>
      </c>
      <c r="GC10" s="1">
        <v>1</v>
      </c>
      <c r="GD10" s="1">
        <v>2</v>
      </c>
      <c r="GE10" s="1">
        <v>2</v>
      </c>
      <c r="GF10" s="1">
        <v>2</v>
      </c>
      <c r="GG10" s="1">
        <v>1</v>
      </c>
      <c r="GH10" s="1">
        <v>1</v>
      </c>
      <c r="GI10" s="1">
        <v>9</v>
      </c>
      <c r="GJ10" s="1" t="s">
        <v>1</v>
      </c>
      <c r="GK10" s="1">
        <v>2</v>
      </c>
      <c r="GL10" s="1">
        <v>1</v>
      </c>
      <c r="GM10" s="1">
        <v>2</v>
      </c>
      <c r="GN10" s="1">
        <v>2</v>
      </c>
      <c r="GO10" s="1">
        <v>4</v>
      </c>
      <c r="GP10" s="53">
        <v>2</v>
      </c>
      <c r="GQ10" s="1" t="s">
        <v>1</v>
      </c>
      <c r="GR10" s="1" t="s">
        <v>1</v>
      </c>
      <c r="GS10" s="1"/>
      <c r="GT10" s="1"/>
      <c r="GU10" s="1" t="s">
        <v>1</v>
      </c>
      <c r="GV10" s="1" t="s">
        <v>1</v>
      </c>
      <c r="GW10" s="24" t="s">
        <v>1</v>
      </c>
      <c r="GX10" s="24" t="s">
        <v>1</v>
      </c>
      <c r="GY10" s="1" t="s">
        <v>1</v>
      </c>
      <c r="GZ10" s="35">
        <v>44977</v>
      </c>
      <c r="HA10" s="1">
        <v>1</v>
      </c>
      <c r="HB10" s="1">
        <v>2</v>
      </c>
      <c r="HC10" s="1">
        <v>2</v>
      </c>
      <c r="HD10" s="1">
        <v>2</v>
      </c>
      <c r="HE10" s="1">
        <v>1</v>
      </c>
      <c r="HF10" s="1">
        <v>1</v>
      </c>
      <c r="HG10" s="1">
        <v>9</v>
      </c>
      <c r="HH10" s="1">
        <v>2</v>
      </c>
      <c r="HI10" s="1">
        <v>2</v>
      </c>
      <c r="HJ10" s="1">
        <v>1</v>
      </c>
      <c r="HK10" s="1">
        <v>2</v>
      </c>
      <c r="HL10" s="1">
        <v>1</v>
      </c>
      <c r="HM10" s="1">
        <v>2</v>
      </c>
      <c r="HN10" s="53">
        <v>2</v>
      </c>
      <c r="HO10" s="1" t="s">
        <v>1</v>
      </c>
      <c r="HP10" s="1" t="s">
        <v>1</v>
      </c>
      <c r="HQ10" s="1"/>
      <c r="HR10" s="1"/>
      <c r="HS10" s="1" t="s">
        <v>1</v>
      </c>
      <c r="HT10" s="1" t="s">
        <v>1</v>
      </c>
      <c r="HU10" s="24" t="s">
        <v>1</v>
      </c>
      <c r="HV10" s="24" t="s">
        <v>1</v>
      </c>
      <c r="HW10" s="1" t="s">
        <v>1</v>
      </c>
      <c r="HX10" s="35">
        <v>44978</v>
      </c>
      <c r="HY10" s="1">
        <v>1</v>
      </c>
      <c r="HZ10" s="1">
        <v>2</v>
      </c>
      <c r="IA10" s="1">
        <v>2</v>
      </c>
      <c r="IB10" s="1">
        <v>2</v>
      </c>
      <c r="IC10" s="1">
        <v>2</v>
      </c>
      <c r="ID10" s="1">
        <v>1</v>
      </c>
      <c r="IE10" s="1">
        <v>10</v>
      </c>
      <c r="IF10" s="1" t="s">
        <v>1</v>
      </c>
      <c r="IG10" s="1">
        <v>2</v>
      </c>
      <c r="IH10" s="1">
        <v>1</v>
      </c>
      <c r="II10" s="1">
        <v>2</v>
      </c>
      <c r="IJ10" s="1">
        <v>2</v>
      </c>
      <c r="IK10" s="1">
        <v>5</v>
      </c>
      <c r="IL10" s="53">
        <v>2</v>
      </c>
      <c r="IM10" s="1" t="s">
        <v>1</v>
      </c>
      <c r="IN10" s="1" t="s">
        <v>1</v>
      </c>
      <c r="IO10" s="1"/>
      <c r="IP10" s="1"/>
      <c r="IQ10" s="1" t="s">
        <v>1</v>
      </c>
      <c r="IR10" s="1" t="s">
        <v>1</v>
      </c>
      <c r="IS10" s="24" t="s">
        <v>1</v>
      </c>
      <c r="IT10" s="24" t="s">
        <v>1</v>
      </c>
      <c r="IU10" s="1" t="s">
        <v>1</v>
      </c>
      <c r="IV10" s="35">
        <v>44979</v>
      </c>
      <c r="IW10" s="1" t="s">
        <v>890</v>
      </c>
      <c r="IX10" s="1">
        <v>2</v>
      </c>
      <c r="IY10" s="1">
        <v>2</v>
      </c>
      <c r="IZ10" s="1">
        <v>2</v>
      </c>
      <c r="JA10" s="1">
        <v>2</v>
      </c>
      <c r="JB10" s="1">
        <v>1</v>
      </c>
      <c r="JC10" s="1">
        <v>9</v>
      </c>
      <c r="JD10" s="1" t="s">
        <v>1</v>
      </c>
      <c r="JE10" s="1">
        <v>2</v>
      </c>
      <c r="JF10" s="1">
        <v>1</v>
      </c>
      <c r="JG10" s="1">
        <v>2</v>
      </c>
      <c r="JH10" s="1">
        <v>2</v>
      </c>
      <c r="JI10" s="1">
        <v>3</v>
      </c>
      <c r="JJ10" s="53">
        <v>2</v>
      </c>
      <c r="JK10" s="1" t="s">
        <v>1</v>
      </c>
      <c r="JL10" s="1" t="s">
        <v>1</v>
      </c>
      <c r="JM10" s="1"/>
      <c r="JN10" s="1"/>
      <c r="JO10" s="1" t="s">
        <v>890</v>
      </c>
      <c r="JP10" s="1" t="s">
        <v>890</v>
      </c>
      <c r="JQ10" s="24" t="s">
        <v>692</v>
      </c>
      <c r="JR10" s="24">
        <v>2</v>
      </c>
      <c r="JS10" s="1" t="s">
        <v>1</v>
      </c>
      <c r="JT10" s="35">
        <v>44980</v>
      </c>
      <c r="JU10" s="1">
        <v>3</v>
      </c>
      <c r="JV10" s="1">
        <v>2</v>
      </c>
      <c r="JW10" s="1">
        <v>2</v>
      </c>
      <c r="JX10" s="1">
        <v>2</v>
      </c>
      <c r="JY10" s="1">
        <v>2</v>
      </c>
      <c r="JZ10" s="1">
        <v>1</v>
      </c>
      <c r="KA10" s="1">
        <v>10</v>
      </c>
      <c r="KB10" s="1" t="s">
        <v>1</v>
      </c>
      <c r="KC10" s="1">
        <v>2</v>
      </c>
      <c r="KD10" s="1">
        <v>1</v>
      </c>
      <c r="KE10" s="1">
        <v>2</v>
      </c>
      <c r="KF10" s="1">
        <v>2</v>
      </c>
      <c r="KG10" s="1">
        <v>2</v>
      </c>
      <c r="KH10" s="53">
        <v>2</v>
      </c>
      <c r="KI10" s="1" t="s">
        <v>1</v>
      </c>
      <c r="KJ10" s="1" t="s">
        <v>1</v>
      </c>
      <c r="KK10" s="1"/>
      <c r="KL10" s="1"/>
      <c r="KM10" s="1">
        <v>1</v>
      </c>
      <c r="KO10" s="24">
        <v>2</v>
      </c>
      <c r="KQ10" s="1" t="s">
        <v>1</v>
      </c>
      <c r="KR10" s="35">
        <v>44981</v>
      </c>
      <c r="KS10" s="1">
        <v>1</v>
      </c>
      <c r="KT10" s="1">
        <v>2</v>
      </c>
      <c r="KU10" s="1">
        <v>2</v>
      </c>
      <c r="KV10" s="1">
        <v>2</v>
      </c>
      <c r="KW10" s="1">
        <v>2</v>
      </c>
      <c r="KX10" s="1">
        <v>1</v>
      </c>
      <c r="KY10" s="1">
        <v>10</v>
      </c>
      <c r="KZ10" s="1" t="s">
        <v>1</v>
      </c>
      <c r="LA10" s="1">
        <v>2</v>
      </c>
      <c r="LB10" s="1">
        <v>1</v>
      </c>
      <c r="LC10" s="1">
        <v>1</v>
      </c>
      <c r="LD10" s="1">
        <v>2</v>
      </c>
      <c r="LE10" s="1">
        <v>2</v>
      </c>
      <c r="LF10" s="53">
        <v>2</v>
      </c>
      <c r="LG10" s="1" t="s">
        <v>1</v>
      </c>
      <c r="LH10" s="1" t="s">
        <v>1</v>
      </c>
      <c r="LI10" s="1"/>
      <c r="LJ10" s="1"/>
      <c r="LK10" s="1" t="s">
        <v>1</v>
      </c>
      <c r="LL10" s="1" t="s">
        <v>1</v>
      </c>
      <c r="LM10" s="24" t="s">
        <v>1</v>
      </c>
      <c r="LN10" s="24" t="s">
        <v>1</v>
      </c>
      <c r="LO10" s="1" t="s">
        <v>1</v>
      </c>
      <c r="LP10" s="35">
        <v>44984</v>
      </c>
      <c r="LQ10" s="1">
        <v>1</v>
      </c>
      <c r="LR10" s="1">
        <v>2</v>
      </c>
      <c r="LS10" s="1">
        <v>2</v>
      </c>
      <c r="LT10" s="1">
        <v>2</v>
      </c>
      <c r="LU10" s="1">
        <v>1</v>
      </c>
      <c r="LV10" s="1">
        <v>1</v>
      </c>
      <c r="LW10" s="1">
        <v>10</v>
      </c>
      <c r="LX10" s="1" t="s">
        <v>1</v>
      </c>
      <c r="LY10" s="1">
        <v>2</v>
      </c>
      <c r="LZ10" s="1">
        <v>1</v>
      </c>
      <c r="MA10" s="1">
        <v>2</v>
      </c>
      <c r="MB10" s="1">
        <v>2</v>
      </c>
      <c r="MC10" s="1">
        <v>5</v>
      </c>
      <c r="MD10" s="53">
        <v>2</v>
      </c>
      <c r="ME10" s="1" t="s">
        <v>1</v>
      </c>
      <c r="MF10" s="1" t="s">
        <v>1</v>
      </c>
      <c r="MG10" s="1" t="s">
        <v>1</v>
      </c>
      <c r="MH10" s="1" t="s">
        <v>1</v>
      </c>
      <c r="MI10" s="1"/>
      <c r="MJ10" s="1"/>
      <c r="MK10" s="24" t="s">
        <v>1</v>
      </c>
      <c r="ML10" s="24" t="s">
        <v>1</v>
      </c>
      <c r="MM10" s="1" t="s">
        <v>1</v>
      </c>
      <c r="MN10" s="35">
        <v>44985</v>
      </c>
      <c r="MO10" s="1">
        <v>1</v>
      </c>
      <c r="MP10" s="1">
        <v>2</v>
      </c>
      <c r="MQ10" s="1">
        <v>2</v>
      </c>
      <c r="MR10" s="1">
        <v>2</v>
      </c>
      <c r="MS10" s="1">
        <v>1</v>
      </c>
      <c r="MT10" s="1">
        <v>1</v>
      </c>
      <c r="MU10" s="1">
        <v>9</v>
      </c>
      <c r="MV10" s="1" t="s">
        <v>1</v>
      </c>
      <c r="MW10" s="1">
        <v>2</v>
      </c>
      <c r="MX10" s="1">
        <v>1</v>
      </c>
      <c r="MY10" s="1">
        <v>2</v>
      </c>
      <c r="MZ10" s="1">
        <v>2</v>
      </c>
      <c r="NA10" s="1">
        <v>5</v>
      </c>
      <c r="NB10" s="53">
        <v>2</v>
      </c>
      <c r="NC10" s="1" t="s">
        <v>1</v>
      </c>
      <c r="ND10" s="1" t="s">
        <v>1</v>
      </c>
      <c r="NE10" s="1"/>
      <c r="NF10" s="1"/>
      <c r="NG10" s="1" t="s">
        <v>1</v>
      </c>
      <c r="NH10" s="1" t="s">
        <v>1</v>
      </c>
      <c r="NI10" s="24" t="s">
        <v>1</v>
      </c>
      <c r="NJ10" s="24" t="s">
        <v>670</v>
      </c>
      <c r="NK10" s="1" t="s">
        <v>1</v>
      </c>
      <c r="NL10" s="35">
        <v>44986</v>
      </c>
      <c r="NM10" s="1">
        <v>1</v>
      </c>
      <c r="NN10" s="1">
        <v>2</v>
      </c>
      <c r="NO10" s="1">
        <v>2</v>
      </c>
      <c r="NP10" s="1">
        <v>2</v>
      </c>
      <c r="NQ10" s="1">
        <v>1</v>
      </c>
      <c r="NR10" s="1">
        <v>1</v>
      </c>
      <c r="NS10" s="1">
        <v>9</v>
      </c>
      <c r="NT10" s="1" t="s">
        <v>1</v>
      </c>
      <c r="NU10" s="1">
        <v>2</v>
      </c>
      <c r="NV10" s="1">
        <v>1</v>
      </c>
      <c r="NW10" s="1">
        <v>2</v>
      </c>
      <c r="NX10" s="1">
        <v>2</v>
      </c>
      <c r="NY10" s="1">
        <v>5</v>
      </c>
      <c r="NZ10" s="53">
        <v>2</v>
      </c>
      <c r="OA10" s="1" t="s">
        <v>1</v>
      </c>
      <c r="OB10" s="1" t="s">
        <v>1</v>
      </c>
      <c r="OC10" s="1"/>
      <c r="OD10" s="1"/>
      <c r="OE10" s="1" t="s">
        <v>1</v>
      </c>
      <c r="OF10" s="1" t="s">
        <v>1</v>
      </c>
      <c r="OG10" s="24" t="s">
        <v>1</v>
      </c>
      <c r="OH10" s="24" t="s">
        <v>1</v>
      </c>
      <c r="OI10" s="1" t="s">
        <v>1</v>
      </c>
      <c r="OJ10" s="35">
        <v>44987</v>
      </c>
      <c r="OK10" s="1">
        <v>1</v>
      </c>
      <c r="OL10" s="1">
        <v>1</v>
      </c>
      <c r="OM10" s="1">
        <v>2</v>
      </c>
      <c r="ON10" s="1">
        <v>2</v>
      </c>
      <c r="OO10" s="1">
        <v>2</v>
      </c>
      <c r="OP10" s="1">
        <v>1</v>
      </c>
      <c r="OQ10" s="1">
        <v>10</v>
      </c>
      <c r="OR10" s="1" t="s">
        <v>1</v>
      </c>
      <c r="OS10" s="1">
        <v>2</v>
      </c>
      <c r="OT10" s="1">
        <v>1</v>
      </c>
      <c r="OU10" s="1">
        <v>2</v>
      </c>
      <c r="OV10" s="1">
        <v>2</v>
      </c>
      <c r="OW10" s="1">
        <v>4</v>
      </c>
      <c r="OX10" s="53">
        <v>2</v>
      </c>
      <c r="OY10" s="1" t="s">
        <v>1</v>
      </c>
      <c r="OZ10" s="1" t="s">
        <v>1</v>
      </c>
      <c r="PA10" s="1"/>
      <c r="PB10" s="1"/>
      <c r="PC10" s="1" t="s">
        <v>1</v>
      </c>
      <c r="PD10" s="1" t="s">
        <v>1</v>
      </c>
      <c r="PE10" s="24" t="s">
        <v>1</v>
      </c>
      <c r="PF10" s="24" t="s">
        <v>1</v>
      </c>
      <c r="PG10" s="1" t="s">
        <v>1</v>
      </c>
      <c r="PH10" s="35">
        <v>44988</v>
      </c>
      <c r="PI10" s="1">
        <v>1</v>
      </c>
      <c r="PJ10" s="1">
        <v>2</v>
      </c>
      <c r="PK10" s="1">
        <v>2</v>
      </c>
      <c r="PL10" s="1">
        <v>2</v>
      </c>
      <c r="PM10" s="1">
        <v>2</v>
      </c>
      <c r="PN10" s="1">
        <v>1</v>
      </c>
      <c r="PO10" s="1">
        <v>10</v>
      </c>
      <c r="PP10" s="1" t="s">
        <v>1</v>
      </c>
      <c r="PQ10" s="1">
        <v>2</v>
      </c>
      <c r="PR10" s="1">
        <v>1</v>
      </c>
      <c r="PS10" s="1">
        <v>2</v>
      </c>
      <c r="PT10" s="1">
        <v>2</v>
      </c>
      <c r="PU10" s="1">
        <v>5</v>
      </c>
      <c r="PV10" s="53">
        <v>2</v>
      </c>
      <c r="PW10" s="1" t="s">
        <v>1</v>
      </c>
      <c r="PX10" s="1" t="s">
        <v>1</v>
      </c>
      <c r="PY10" s="1"/>
      <c r="PZ10" s="1"/>
      <c r="QA10" s="1" t="s">
        <v>1</v>
      </c>
      <c r="QB10" s="1" t="s">
        <v>1</v>
      </c>
      <c r="QC10" s="24" t="s">
        <v>1</v>
      </c>
      <c r="QD10" s="24" t="s">
        <v>1</v>
      </c>
      <c r="QE10" s="1" t="s">
        <v>1</v>
      </c>
      <c r="QF10" s="35">
        <v>44991</v>
      </c>
      <c r="QG10" s="1">
        <v>1</v>
      </c>
      <c r="QH10" s="1">
        <v>2</v>
      </c>
      <c r="QI10" s="1">
        <v>2</v>
      </c>
      <c r="QJ10" s="1">
        <v>2</v>
      </c>
      <c r="QK10" s="1">
        <v>2</v>
      </c>
      <c r="QL10" s="1">
        <v>1</v>
      </c>
      <c r="QM10" s="1">
        <v>10</v>
      </c>
      <c r="QN10" s="1" t="s">
        <v>1</v>
      </c>
      <c r="QO10" s="1">
        <v>2</v>
      </c>
      <c r="QP10" s="1">
        <v>1</v>
      </c>
      <c r="QQ10" s="1">
        <v>2</v>
      </c>
      <c r="QR10" s="1">
        <v>2</v>
      </c>
      <c r="QS10" s="1">
        <v>5</v>
      </c>
      <c r="QT10" s="53">
        <v>2</v>
      </c>
      <c r="QU10" s="1" t="s">
        <v>1</v>
      </c>
      <c r="QV10" s="1" t="s">
        <v>1</v>
      </c>
      <c r="QW10" s="1"/>
      <c r="QX10" s="1"/>
      <c r="QY10" s="1" t="s">
        <v>1</v>
      </c>
      <c r="QZ10" s="1" t="s">
        <v>1</v>
      </c>
      <c r="RA10" s="24" t="s">
        <v>1</v>
      </c>
      <c r="RB10" s="24" t="s">
        <v>1</v>
      </c>
      <c r="RC10" s="1" t="s">
        <v>1</v>
      </c>
      <c r="RD10" s="35">
        <v>44992</v>
      </c>
      <c r="RE10" s="1">
        <v>1</v>
      </c>
      <c r="RF10" s="1">
        <v>2</v>
      </c>
      <c r="RG10" s="1">
        <v>2</v>
      </c>
      <c r="RH10" s="1">
        <v>2</v>
      </c>
      <c r="RI10" s="1">
        <v>2</v>
      </c>
      <c r="RJ10" s="1">
        <v>1</v>
      </c>
      <c r="RK10" s="1">
        <v>9</v>
      </c>
      <c r="RL10" s="1" t="s">
        <v>1</v>
      </c>
      <c r="RM10" s="1">
        <v>2</v>
      </c>
      <c r="RN10" s="1">
        <v>1</v>
      </c>
      <c r="RO10" s="1">
        <v>2</v>
      </c>
      <c r="RP10" s="1">
        <v>1</v>
      </c>
      <c r="RQ10" s="1">
        <v>3</v>
      </c>
      <c r="RR10" s="53">
        <v>2</v>
      </c>
      <c r="RS10" s="1" t="s">
        <v>1</v>
      </c>
      <c r="RT10" s="1" t="s">
        <v>1</v>
      </c>
      <c r="RU10" s="1"/>
      <c r="RV10" s="1"/>
      <c r="RW10" s="1" t="s">
        <v>1</v>
      </c>
      <c r="RX10" s="1" t="s">
        <v>1</v>
      </c>
      <c r="RY10" s="24" t="s">
        <v>1</v>
      </c>
      <c r="RZ10" s="24" t="s">
        <v>1</v>
      </c>
      <c r="SA10" s="1" t="s">
        <v>1</v>
      </c>
      <c r="SB10" s="35">
        <v>44994</v>
      </c>
      <c r="SC10" s="1">
        <v>1</v>
      </c>
      <c r="SD10" s="1">
        <v>2</v>
      </c>
      <c r="SE10" s="1">
        <v>2</v>
      </c>
      <c r="SF10" s="1">
        <v>2</v>
      </c>
      <c r="SG10" s="1">
        <v>2</v>
      </c>
      <c r="SH10" s="1">
        <v>1</v>
      </c>
      <c r="SI10" s="1">
        <v>10</v>
      </c>
      <c r="SJ10" s="1" t="s">
        <v>1</v>
      </c>
      <c r="SK10" s="1">
        <v>2</v>
      </c>
      <c r="SL10" s="1">
        <v>1</v>
      </c>
      <c r="SM10" s="1">
        <v>2</v>
      </c>
      <c r="SN10" s="1">
        <v>2</v>
      </c>
      <c r="SO10" s="1">
        <v>5</v>
      </c>
      <c r="SP10" s="53">
        <v>2</v>
      </c>
      <c r="SQ10" s="1" t="s">
        <v>1</v>
      </c>
      <c r="SR10" s="1" t="s">
        <v>1</v>
      </c>
      <c r="SS10" s="1"/>
      <c r="ST10" s="1"/>
      <c r="SU10" s="1" t="s">
        <v>1</v>
      </c>
      <c r="SV10" s="1" t="s">
        <v>1</v>
      </c>
      <c r="SW10" s="24" t="s">
        <v>1</v>
      </c>
      <c r="SX10" s="24" t="s">
        <v>1</v>
      </c>
      <c r="SY10" s="1" t="s">
        <v>1</v>
      </c>
      <c r="SZ10" s="35">
        <v>44995</v>
      </c>
      <c r="TA10" s="1">
        <v>1</v>
      </c>
      <c r="TB10" s="1">
        <v>2</v>
      </c>
      <c r="TC10" s="1">
        <v>2</v>
      </c>
      <c r="TD10" s="1">
        <v>2</v>
      </c>
      <c r="TE10" s="1">
        <v>2</v>
      </c>
      <c r="TF10" s="1">
        <v>1</v>
      </c>
      <c r="TG10" s="1">
        <v>10</v>
      </c>
      <c r="TH10" s="1" t="s">
        <v>1</v>
      </c>
      <c r="TI10" s="1">
        <v>2</v>
      </c>
      <c r="TJ10" s="1">
        <v>1</v>
      </c>
      <c r="TK10" s="1">
        <v>2</v>
      </c>
      <c r="TL10" s="1">
        <v>2</v>
      </c>
      <c r="TM10" s="1">
        <v>5</v>
      </c>
      <c r="TN10" s="53">
        <v>2</v>
      </c>
      <c r="TO10" s="1" t="s">
        <v>1</v>
      </c>
      <c r="TP10" s="1" t="s">
        <v>1</v>
      </c>
      <c r="TQ10" s="1"/>
      <c r="TR10" s="1"/>
      <c r="TS10" s="1" t="s">
        <v>1</v>
      </c>
      <c r="TT10" s="1" t="s">
        <v>1</v>
      </c>
      <c r="TU10" s="24" t="s">
        <v>1</v>
      </c>
      <c r="TV10" s="24" t="s">
        <v>1</v>
      </c>
      <c r="TW10" s="1" t="s">
        <v>1</v>
      </c>
      <c r="TX10" s="35">
        <v>44998</v>
      </c>
      <c r="TY10" s="1">
        <v>1</v>
      </c>
      <c r="TZ10" s="1">
        <v>2</v>
      </c>
      <c r="UA10" s="1">
        <v>2</v>
      </c>
      <c r="UB10" s="1">
        <v>2</v>
      </c>
      <c r="UC10" s="1">
        <v>2</v>
      </c>
      <c r="UD10" s="1">
        <v>1</v>
      </c>
      <c r="UE10" s="1">
        <v>11</v>
      </c>
      <c r="UF10" s="1" t="s">
        <v>1</v>
      </c>
      <c r="UG10" s="1">
        <v>2</v>
      </c>
      <c r="UH10" s="1">
        <v>2</v>
      </c>
      <c r="UI10" s="1">
        <v>2</v>
      </c>
      <c r="UJ10" s="1">
        <v>2</v>
      </c>
      <c r="UK10" s="1">
        <v>5</v>
      </c>
      <c r="UL10" s="53">
        <v>2</v>
      </c>
      <c r="UM10" s="1"/>
      <c r="UN10" s="1" t="s">
        <v>1</v>
      </c>
      <c r="UO10" s="1"/>
      <c r="UP10" s="1"/>
      <c r="UQ10" s="1" t="s">
        <v>1</v>
      </c>
      <c r="UR10" s="1" t="s">
        <v>1</v>
      </c>
      <c r="US10" s="24" t="s">
        <v>1</v>
      </c>
      <c r="UT10" s="24" t="s">
        <v>1</v>
      </c>
      <c r="UU10" s="1" t="s">
        <v>1</v>
      </c>
      <c r="UV10" s="35">
        <v>44999</v>
      </c>
      <c r="UW10" s="1">
        <v>1</v>
      </c>
      <c r="UX10" s="1">
        <v>2</v>
      </c>
      <c r="UY10" s="1">
        <v>2</v>
      </c>
      <c r="UZ10" s="1">
        <v>2</v>
      </c>
      <c r="VA10" s="1">
        <v>2</v>
      </c>
      <c r="VB10" s="1">
        <v>1</v>
      </c>
      <c r="VC10" s="1">
        <v>9</v>
      </c>
      <c r="VD10" s="1" t="s">
        <v>1</v>
      </c>
      <c r="VE10" s="1">
        <v>2</v>
      </c>
      <c r="VF10" s="1">
        <v>1</v>
      </c>
      <c r="VG10" s="1">
        <v>2</v>
      </c>
      <c r="VH10" s="1">
        <v>2</v>
      </c>
      <c r="VI10" s="1">
        <v>4</v>
      </c>
      <c r="VJ10" s="53">
        <v>2</v>
      </c>
      <c r="VK10" s="1" t="s">
        <v>1</v>
      </c>
      <c r="VL10" s="1" t="s">
        <v>1</v>
      </c>
      <c r="VM10" s="1"/>
      <c r="VN10" s="1"/>
      <c r="VO10" s="1" t="s">
        <v>1</v>
      </c>
      <c r="VP10" s="1" t="s">
        <v>1</v>
      </c>
      <c r="VQ10" s="24" t="s">
        <v>1</v>
      </c>
      <c r="VR10" s="24" t="s">
        <v>1</v>
      </c>
      <c r="VS10" s="1" t="s">
        <v>1</v>
      </c>
      <c r="VT10" s="35">
        <v>45000</v>
      </c>
      <c r="VU10" s="1">
        <v>1</v>
      </c>
      <c r="VV10" s="1">
        <v>2</v>
      </c>
      <c r="VW10" s="1">
        <v>2</v>
      </c>
      <c r="VX10" s="1">
        <v>2</v>
      </c>
      <c r="VY10" s="1">
        <v>2</v>
      </c>
      <c r="VZ10" s="1">
        <v>1</v>
      </c>
      <c r="WA10" s="1">
        <v>10</v>
      </c>
      <c r="WB10" s="1" t="s">
        <v>1</v>
      </c>
      <c r="WC10" s="1">
        <v>2</v>
      </c>
      <c r="WD10" s="1">
        <v>1</v>
      </c>
      <c r="WE10" s="1">
        <v>2</v>
      </c>
      <c r="WF10" s="1">
        <v>2</v>
      </c>
      <c r="WG10" s="1">
        <v>5</v>
      </c>
      <c r="WH10" s="53">
        <v>1</v>
      </c>
      <c r="WI10" s="1" t="s">
        <v>1</v>
      </c>
      <c r="WJ10" s="1" t="s">
        <v>1</v>
      </c>
      <c r="WK10" s="1"/>
      <c r="WL10" s="1"/>
      <c r="WM10" s="1" t="s">
        <v>1</v>
      </c>
      <c r="WN10" s="1" t="s">
        <v>1</v>
      </c>
      <c r="WO10" s="24" t="s">
        <v>1</v>
      </c>
      <c r="WP10" s="24" t="s">
        <v>1</v>
      </c>
      <c r="WQ10" s="1" t="s">
        <v>1</v>
      </c>
      <c r="WR10" s="39">
        <v>45001</v>
      </c>
      <c r="WS10" s="2">
        <v>1</v>
      </c>
      <c r="WT10" s="2">
        <v>2</v>
      </c>
      <c r="WU10" s="2">
        <v>1</v>
      </c>
      <c r="WV10" s="2">
        <v>2</v>
      </c>
      <c r="WW10" s="2">
        <v>2</v>
      </c>
      <c r="WX10" s="2">
        <v>1</v>
      </c>
      <c r="WY10" s="2">
        <v>10</v>
      </c>
      <c r="WZ10" s="2" t="s">
        <v>1</v>
      </c>
      <c r="XA10" s="2">
        <v>2</v>
      </c>
      <c r="XB10" s="2">
        <v>1</v>
      </c>
      <c r="XC10" s="2">
        <v>2</v>
      </c>
      <c r="XD10" s="2">
        <v>2</v>
      </c>
      <c r="XE10" s="2">
        <v>4</v>
      </c>
      <c r="XF10" s="54">
        <v>2</v>
      </c>
      <c r="XG10" s="2" t="s">
        <v>1</v>
      </c>
      <c r="XH10" s="2" t="s">
        <v>1</v>
      </c>
      <c r="XI10" s="2"/>
      <c r="XJ10" s="2"/>
      <c r="XK10" s="2" t="s">
        <v>1</v>
      </c>
      <c r="XL10" s="2" t="s">
        <v>1</v>
      </c>
      <c r="XM10" s="2" t="s">
        <v>1</v>
      </c>
      <c r="XN10" s="2" t="s">
        <v>1</v>
      </c>
      <c r="XO10" s="2" t="s">
        <v>1</v>
      </c>
      <c r="XP10">
        <f t="shared" si="1"/>
        <v>0</v>
      </c>
      <c r="XQ10">
        <f t="shared" si="2"/>
        <v>0</v>
      </c>
      <c r="XR10">
        <f t="shared" si="3"/>
        <v>1</v>
      </c>
      <c r="XS10">
        <f t="shared" si="8"/>
        <v>1</v>
      </c>
      <c r="XT10">
        <f t="shared" si="4"/>
        <v>17</v>
      </c>
      <c r="XU10">
        <f t="shared" si="5"/>
        <v>18</v>
      </c>
      <c r="XV10">
        <f t="shared" si="11"/>
        <v>5.555555555555558E-2</v>
      </c>
      <c r="XW10">
        <f t="shared" si="9"/>
        <v>0</v>
      </c>
      <c r="XX10">
        <v>1</v>
      </c>
      <c r="XY10">
        <f t="shared" si="10"/>
        <v>5.5555555555555552E-2</v>
      </c>
      <c r="YA10">
        <v>0</v>
      </c>
      <c r="YB10">
        <v>0</v>
      </c>
      <c r="YC10">
        <v>1</v>
      </c>
      <c r="YD10">
        <v>0</v>
      </c>
      <c r="YE10">
        <v>0</v>
      </c>
      <c r="YF10">
        <v>0</v>
      </c>
      <c r="YG10">
        <v>0</v>
      </c>
      <c r="YH10">
        <v>0</v>
      </c>
      <c r="YI10">
        <v>0</v>
      </c>
      <c r="YJ10">
        <v>0</v>
      </c>
      <c r="YK10">
        <v>0</v>
      </c>
      <c r="YL10">
        <v>0</v>
      </c>
      <c r="YM10">
        <v>0</v>
      </c>
      <c r="YN10">
        <v>0</v>
      </c>
      <c r="YO10">
        <v>0</v>
      </c>
      <c r="YP10">
        <v>0</v>
      </c>
      <c r="YQ10">
        <v>0</v>
      </c>
      <c r="YR10">
        <v>0</v>
      </c>
      <c r="YS10">
        <v>0</v>
      </c>
      <c r="YT10">
        <v>0</v>
      </c>
      <c r="YU10">
        <v>0</v>
      </c>
      <c r="YV10">
        <v>0</v>
      </c>
      <c r="YW10">
        <v>0</v>
      </c>
      <c r="YX10">
        <v>0</v>
      </c>
      <c r="YY10">
        <v>0</v>
      </c>
      <c r="YZ10">
        <v>0</v>
      </c>
      <c r="ZA10">
        <v>0</v>
      </c>
      <c r="ZB10">
        <v>0</v>
      </c>
      <c r="ZC10">
        <v>0</v>
      </c>
    </row>
    <row r="11" spans="1:679" ht="169">
      <c r="A11" s="18">
        <v>123</v>
      </c>
      <c r="B11" s="19" t="s">
        <v>534</v>
      </c>
      <c r="C11" s="19" t="s">
        <v>3</v>
      </c>
      <c r="D11" s="20"/>
      <c r="E11" s="40"/>
      <c r="F11" s="19">
        <v>39</v>
      </c>
      <c r="G11" s="19" t="s">
        <v>535</v>
      </c>
      <c r="H11" s="19"/>
      <c r="I11" s="19" t="s">
        <v>536</v>
      </c>
      <c r="J11" s="19" t="s">
        <v>599</v>
      </c>
      <c r="K11" s="19">
        <v>14</v>
      </c>
      <c r="L11" s="19">
        <v>2015</v>
      </c>
      <c r="M11" s="19" t="s">
        <v>693</v>
      </c>
      <c r="N11" s="19" t="s">
        <v>694</v>
      </c>
      <c r="O11" s="19" t="s">
        <v>573</v>
      </c>
      <c r="P11" s="19" t="s">
        <v>695</v>
      </c>
      <c r="Q11" s="19" t="s">
        <v>696</v>
      </c>
      <c r="R11" s="19" t="s">
        <v>574</v>
      </c>
      <c r="S11" s="19"/>
      <c r="T11" s="19" t="s">
        <v>541</v>
      </c>
      <c r="U11" s="19" t="s">
        <v>542</v>
      </c>
      <c r="V11" s="19" t="s">
        <v>3</v>
      </c>
      <c r="W11" s="19">
        <v>3</v>
      </c>
      <c r="X11" s="19" t="s">
        <v>543</v>
      </c>
      <c r="Y11" s="19"/>
      <c r="Z11" s="19"/>
      <c r="AA11" s="19" t="s">
        <v>543</v>
      </c>
      <c r="AB11" s="19"/>
      <c r="AC11" s="19" t="s">
        <v>544</v>
      </c>
      <c r="AD11" s="19"/>
      <c r="AE11" s="19"/>
      <c r="AF11" s="19" t="s">
        <v>545</v>
      </c>
      <c r="AG11" s="19"/>
      <c r="AH11" s="19" t="s">
        <v>3</v>
      </c>
      <c r="AI11" s="19" t="s">
        <v>3</v>
      </c>
      <c r="AJ11" s="19" t="s">
        <v>697</v>
      </c>
      <c r="AK11" s="19"/>
      <c r="AL11" s="19">
        <v>4</v>
      </c>
      <c r="AM11" s="19" t="s">
        <v>698</v>
      </c>
      <c r="AN11" s="19" t="s">
        <v>666</v>
      </c>
      <c r="AO11" s="19" t="s">
        <v>666</v>
      </c>
      <c r="AP11" s="19" t="s">
        <v>699</v>
      </c>
      <c r="AQ11" s="19" t="s">
        <v>551</v>
      </c>
      <c r="AR11" s="19" t="s">
        <v>551</v>
      </c>
      <c r="AS11" s="19" t="s">
        <v>551</v>
      </c>
      <c r="AT11" s="19" t="s">
        <v>700</v>
      </c>
      <c r="AU11" s="19" t="s">
        <v>578</v>
      </c>
      <c r="AV11" s="19"/>
      <c r="AW11" s="1">
        <v>1</v>
      </c>
      <c r="AX11" s="1">
        <v>1</v>
      </c>
      <c r="AY11" s="1">
        <v>0</v>
      </c>
      <c r="AZ11" s="19">
        <f t="shared" si="0"/>
        <v>1</v>
      </c>
      <c r="BA11" s="19">
        <v>18</v>
      </c>
      <c r="BB11" s="19">
        <f t="shared" si="6"/>
        <v>5.5555555555555552E-2</v>
      </c>
      <c r="BC11" s="19">
        <f t="shared" si="7"/>
        <v>0.1111111111111111</v>
      </c>
      <c r="BD11" s="19">
        <v>1</v>
      </c>
      <c r="BE11" s="1">
        <v>0</v>
      </c>
      <c r="BF11" s="1">
        <v>1</v>
      </c>
      <c r="BG11" s="1">
        <v>0</v>
      </c>
      <c r="BH11" s="1">
        <v>0</v>
      </c>
      <c r="BI11" s="1">
        <v>0</v>
      </c>
      <c r="BJ11" s="1">
        <v>0</v>
      </c>
      <c r="BK11" s="1">
        <v>0</v>
      </c>
      <c r="BL11" s="1">
        <v>0</v>
      </c>
      <c r="BM11" s="1">
        <v>1</v>
      </c>
      <c r="BN11" s="1">
        <v>0</v>
      </c>
      <c r="BO11" s="1">
        <v>0</v>
      </c>
      <c r="BP11" s="1">
        <v>0</v>
      </c>
      <c r="BQ11" s="1">
        <v>0</v>
      </c>
      <c r="BR11" s="1">
        <v>0</v>
      </c>
      <c r="BS11" s="1">
        <v>0</v>
      </c>
      <c r="BT11" s="1">
        <v>0</v>
      </c>
      <c r="BU11" s="1">
        <v>0</v>
      </c>
      <c r="BV11" s="1">
        <v>0</v>
      </c>
      <c r="BW11" s="1">
        <v>0</v>
      </c>
      <c r="BX11" s="1">
        <v>0</v>
      </c>
      <c r="BY11" s="95" t="s">
        <v>900</v>
      </c>
      <c r="BZ11" s="95">
        <v>0</v>
      </c>
      <c r="CA11" s="1">
        <v>0</v>
      </c>
      <c r="CB11" s="1">
        <v>0</v>
      </c>
      <c r="CC11" s="1">
        <v>0</v>
      </c>
      <c r="CD11" s="1">
        <v>0</v>
      </c>
      <c r="CE11" s="1">
        <v>0</v>
      </c>
      <c r="CF11" s="1">
        <v>0</v>
      </c>
      <c r="CG11" s="1">
        <v>0</v>
      </c>
      <c r="CH11" s="1">
        <v>0</v>
      </c>
      <c r="CI11" s="1">
        <v>23</v>
      </c>
      <c r="CJ11" s="1">
        <v>82</v>
      </c>
      <c r="CK11" s="1">
        <v>71</v>
      </c>
      <c r="CL11" s="1">
        <v>71</v>
      </c>
      <c r="CM11" s="1">
        <v>94</v>
      </c>
      <c r="CN11" s="1">
        <v>74</v>
      </c>
      <c r="CO11" s="1">
        <v>20</v>
      </c>
      <c r="CP11" s="1">
        <v>76</v>
      </c>
      <c r="CQ11" s="1">
        <v>1</v>
      </c>
      <c r="CR11" s="1">
        <v>43</v>
      </c>
      <c r="CS11" s="22">
        <v>5</v>
      </c>
      <c r="CT11" s="22">
        <v>51</v>
      </c>
      <c r="CU11" s="22">
        <v>170</v>
      </c>
      <c r="CV11" s="22">
        <v>58</v>
      </c>
      <c r="CW11" s="22">
        <v>14</v>
      </c>
      <c r="CX11" s="22">
        <v>54</v>
      </c>
      <c r="CY11" s="22">
        <v>6</v>
      </c>
      <c r="CZ11" s="22">
        <v>50</v>
      </c>
      <c r="DA11" s="22">
        <v>7</v>
      </c>
      <c r="DB11" s="22">
        <v>54</v>
      </c>
      <c r="DC11" s="22">
        <v>158</v>
      </c>
      <c r="DD11" s="22">
        <v>53</v>
      </c>
      <c r="DE11" s="22">
        <v>14</v>
      </c>
      <c r="DF11" s="22">
        <v>67</v>
      </c>
      <c r="DG11" s="22">
        <v>10</v>
      </c>
      <c r="DH11" s="22">
        <v>65</v>
      </c>
      <c r="DI11" s="22">
        <v>12</v>
      </c>
      <c r="DJ11" s="22">
        <v>67</v>
      </c>
      <c r="DK11" s="22">
        <v>368</v>
      </c>
      <c r="DL11" s="22">
        <v>65</v>
      </c>
      <c r="DM11" s="22">
        <v>12</v>
      </c>
      <c r="DN11" s="22">
        <v>42</v>
      </c>
      <c r="DO11" s="22">
        <v>22</v>
      </c>
      <c r="DP11" s="22">
        <v>51</v>
      </c>
      <c r="DQ11" s="22">
        <v>10</v>
      </c>
      <c r="DR11" s="22">
        <v>45</v>
      </c>
      <c r="DS11" s="22">
        <v>21</v>
      </c>
      <c r="DT11" s="22">
        <v>42</v>
      </c>
      <c r="DU11" s="22">
        <v>6</v>
      </c>
      <c r="DV11" s="22">
        <v>23</v>
      </c>
      <c r="DW11" s="22">
        <v>203</v>
      </c>
      <c r="DX11" s="22">
        <v>39</v>
      </c>
      <c r="DY11" s="22">
        <v>8</v>
      </c>
      <c r="DZ11" s="22">
        <v>56</v>
      </c>
      <c r="EA11" s="22">
        <v>0</v>
      </c>
      <c r="EB11" s="22">
        <v>42</v>
      </c>
      <c r="EC11" s="22">
        <v>24</v>
      </c>
      <c r="ED11" s="22">
        <v>69</v>
      </c>
      <c r="EE11" s="22">
        <v>9</v>
      </c>
      <c r="EF11" s="22">
        <v>55</v>
      </c>
      <c r="EG11" s="22">
        <v>31</v>
      </c>
      <c r="EH11" s="22">
        <v>61</v>
      </c>
      <c r="EI11" s="22">
        <v>6</v>
      </c>
      <c r="EJ11" s="22">
        <v>55</v>
      </c>
      <c r="EK11" s="22">
        <v>15</v>
      </c>
      <c r="EL11" s="22">
        <v>47</v>
      </c>
      <c r="EM11" s="22" t="s">
        <v>1</v>
      </c>
      <c r="EN11" s="22" t="s">
        <v>1</v>
      </c>
      <c r="EO11" s="22">
        <v>22</v>
      </c>
      <c r="EP11" s="22">
        <v>73</v>
      </c>
      <c r="EQ11" s="22">
        <v>14</v>
      </c>
      <c r="ER11" s="22">
        <v>66</v>
      </c>
      <c r="ES11" s="22">
        <v>18</v>
      </c>
      <c r="ET11" s="22">
        <v>52</v>
      </c>
      <c r="EU11" s="22">
        <v>57</v>
      </c>
      <c r="EV11" s="22">
        <v>64</v>
      </c>
      <c r="EW11" s="22">
        <v>39</v>
      </c>
      <c r="EX11" s="22">
        <v>12</v>
      </c>
      <c r="EY11" s="22">
        <v>14</v>
      </c>
      <c r="EZ11" s="22">
        <v>9</v>
      </c>
      <c r="FA11" s="22">
        <v>4</v>
      </c>
      <c r="FB11" s="1">
        <v>10</v>
      </c>
      <c r="FC11" s="1">
        <v>12</v>
      </c>
      <c r="FD11" s="35">
        <v>44966</v>
      </c>
      <c r="FE11" s="1">
        <v>1</v>
      </c>
      <c r="FF11" s="1">
        <v>2</v>
      </c>
      <c r="FG11" s="1">
        <v>2</v>
      </c>
      <c r="FH11" s="1">
        <v>2</v>
      </c>
      <c r="FI11" s="1">
        <v>1</v>
      </c>
      <c r="FJ11" s="1">
        <v>1</v>
      </c>
      <c r="FK11" s="1">
        <v>9</v>
      </c>
      <c r="FL11" s="1">
        <v>3</v>
      </c>
      <c r="FM11" s="1">
        <v>2</v>
      </c>
      <c r="FN11" s="1">
        <v>1</v>
      </c>
      <c r="FO11" s="1">
        <v>2</v>
      </c>
      <c r="FP11" s="1">
        <v>1</v>
      </c>
      <c r="FQ11" s="1">
        <v>3</v>
      </c>
      <c r="FR11" s="53">
        <v>2</v>
      </c>
      <c r="FS11" s="1" t="s">
        <v>1</v>
      </c>
      <c r="FT11" s="1" t="s">
        <v>670</v>
      </c>
      <c r="FU11" s="1"/>
      <c r="FV11" s="1"/>
      <c r="FW11" s="1" t="s">
        <v>1</v>
      </c>
      <c r="FX11" s="1" t="s">
        <v>1</v>
      </c>
      <c r="FY11" s="1" t="s">
        <v>670</v>
      </c>
      <c r="FZ11" s="1" t="s">
        <v>1</v>
      </c>
      <c r="GA11" s="1" t="s">
        <v>1</v>
      </c>
      <c r="GB11" s="35">
        <v>44967</v>
      </c>
      <c r="GC11" s="1">
        <v>1</v>
      </c>
      <c r="GD11" s="1">
        <v>1</v>
      </c>
      <c r="GE11" s="1">
        <v>2</v>
      </c>
      <c r="GF11" s="1">
        <v>2</v>
      </c>
      <c r="GG11" s="1">
        <v>1</v>
      </c>
      <c r="GH11" s="1">
        <v>1</v>
      </c>
      <c r="GI11" s="1">
        <v>10.5</v>
      </c>
      <c r="GJ11" s="1" t="s">
        <v>1</v>
      </c>
      <c r="GK11" s="1">
        <v>2</v>
      </c>
      <c r="GL11" s="1">
        <v>1</v>
      </c>
      <c r="GM11" s="1">
        <v>2</v>
      </c>
      <c r="GN11" s="1">
        <v>2</v>
      </c>
      <c r="GO11" s="1">
        <v>4</v>
      </c>
      <c r="GP11" s="53">
        <v>2</v>
      </c>
      <c r="GQ11" s="1" t="s">
        <v>1</v>
      </c>
      <c r="GR11" s="1" t="s">
        <v>1</v>
      </c>
      <c r="GS11" s="1"/>
      <c r="GT11" s="1"/>
      <c r="GU11" s="1" t="s">
        <v>1</v>
      </c>
      <c r="GV11" s="1" t="s">
        <v>1</v>
      </c>
      <c r="GW11" s="24" t="s">
        <v>1</v>
      </c>
      <c r="GX11" s="24" t="s">
        <v>1</v>
      </c>
      <c r="GY11" s="1" t="s">
        <v>1</v>
      </c>
      <c r="GZ11" s="35">
        <v>44970</v>
      </c>
      <c r="HA11" s="1">
        <v>1</v>
      </c>
      <c r="HB11" s="1">
        <v>2</v>
      </c>
      <c r="HC11" s="1">
        <v>2</v>
      </c>
      <c r="HD11" s="1">
        <v>2</v>
      </c>
      <c r="HE11" s="1">
        <v>1</v>
      </c>
      <c r="HF11" s="1">
        <v>1</v>
      </c>
      <c r="HG11" s="1">
        <v>9</v>
      </c>
      <c r="HH11" s="1" t="s">
        <v>1</v>
      </c>
      <c r="HI11" s="1">
        <v>2</v>
      </c>
      <c r="HJ11" s="1">
        <v>1</v>
      </c>
      <c r="HK11" s="1">
        <v>2</v>
      </c>
      <c r="HL11" s="1">
        <v>2</v>
      </c>
      <c r="HM11" s="1">
        <v>5</v>
      </c>
      <c r="HN11" s="53">
        <v>2</v>
      </c>
      <c r="HO11" s="1" t="s">
        <v>1</v>
      </c>
      <c r="HP11" s="1" t="s">
        <v>1</v>
      </c>
      <c r="HQ11" s="1"/>
      <c r="HR11" s="1"/>
      <c r="HS11" s="1" t="s">
        <v>1</v>
      </c>
      <c r="HT11" s="1" t="s">
        <v>1</v>
      </c>
      <c r="HU11" s="24" t="s">
        <v>1</v>
      </c>
      <c r="HV11" s="24" t="s">
        <v>1</v>
      </c>
      <c r="HW11" s="1" t="s">
        <v>1</v>
      </c>
      <c r="HX11" s="35">
        <v>44971</v>
      </c>
      <c r="HY11" s="1">
        <v>1</v>
      </c>
      <c r="HZ11" s="1">
        <v>2</v>
      </c>
      <c r="IA11" s="1">
        <v>2</v>
      </c>
      <c r="IB11" s="1">
        <v>2</v>
      </c>
      <c r="IC11" s="1">
        <v>1</v>
      </c>
      <c r="ID11" s="1">
        <v>1</v>
      </c>
      <c r="IE11" s="1">
        <v>10</v>
      </c>
      <c r="IF11" s="1">
        <v>2</v>
      </c>
      <c r="IG11" s="1">
        <v>2</v>
      </c>
      <c r="IH11" s="1">
        <v>1</v>
      </c>
      <c r="II11" s="1">
        <v>2</v>
      </c>
      <c r="IJ11" s="1">
        <v>2</v>
      </c>
      <c r="IK11" s="1">
        <v>5</v>
      </c>
      <c r="IL11" s="53">
        <v>2</v>
      </c>
      <c r="IM11" s="1" t="s">
        <v>1</v>
      </c>
      <c r="IN11" s="1" t="s">
        <v>1</v>
      </c>
      <c r="IO11" s="1"/>
      <c r="IP11" s="1"/>
      <c r="IQ11" s="1" t="s">
        <v>1</v>
      </c>
      <c r="IR11" s="1" t="s">
        <v>1</v>
      </c>
      <c r="IS11" s="24" t="s">
        <v>1</v>
      </c>
      <c r="IT11" s="24" t="s">
        <v>1</v>
      </c>
      <c r="IU11" s="1" t="s">
        <v>1</v>
      </c>
      <c r="IV11" s="35">
        <v>44972</v>
      </c>
      <c r="IW11" s="1">
        <v>1</v>
      </c>
      <c r="IX11" s="1">
        <v>1</v>
      </c>
      <c r="IY11" s="1">
        <v>2</v>
      </c>
      <c r="IZ11" s="1">
        <v>2</v>
      </c>
      <c r="JA11" s="1">
        <v>1</v>
      </c>
      <c r="JB11" s="1">
        <v>1</v>
      </c>
      <c r="JC11" s="1">
        <v>9.75</v>
      </c>
      <c r="JD11" s="1" t="s">
        <v>1</v>
      </c>
      <c r="JE11" s="1">
        <v>2</v>
      </c>
      <c r="JF11" s="1">
        <v>1</v>
      </c>
      <c r="JG11" s="1">
        <v>2</v>
      </c>
      <c r="JH11" s="1">
        <v>2</v>
      </c>
      <c r="JI11" s="1">
        <v>4</v>
      </c>
      <c r="JJ11" s="53">
        <v>1</v>
      </c>
      <c r="JK11" s="1">
        <v>1</v>
      </c>
      <c r="JL11" s="1" t="s">
        <v>701</v>
      </c>
      <c r="JM11" s="1"/>
      <c r="JN11" s="1"/>
      <c r="JO11" s="1" t="s">
        <v>1</v>
      </c>
      <c r="JP11" s="1" t="s">
        <v>1</v>
      </c>
      <c r="JQ11" s="24" t="s">
        <v>1</v>
      </c>
      <c r="JR11" s="24" t="s">
        <v>1</v>
      </c>
      <c r="JS11" s="1" t="s">
        <v>1</v>
      </c>
      <c r="JT11" s="35">
        <v>44973</v>
      </c>
      <c r="JU11" s="1">
        <v>1</v>
      </c>
      <c r="JV11" s="1">
        <v>2</v>
      </c>
      <c r="JW11" s="1">
        <v>2</v>
      </c>
      <c r="JX11" s="1">
        <v>2</v>
      </c>
      <c r="JY11" s="1">
        <v>1</v>
      </c>
      <c r="JZ11" s="1">
        <v>1</v>
      </c>
      <c r="KA11" s="1">
        <v>10</v>
      </c>
      <c r="KB11" s="1" t="s">
        <v>1</v>
      </c>
      <c r="KC11" s="1">
        <v>2</v>
      </c>
      <c r="KD11" s="1">
        <v>1</v>
      </c>
      <c r="KE11" s="1">
        <v>2</v>
      </c>
      <c r="KF11" s="1">
        <v>2</v>
      </c>
      <c r="KG11" s="1">
        <v>4</v>
      </c>
      <c r="KH11" s="53">
        <v>1</v>
      </c>
      <c r="KI11" s="1">
        <v>2</v>
      </c>
      <c r="KJ11" s="1" t="s">
        <v>1</v>
      </c>
      <c r="KK11" s="1"/>
      <c r="KL11" s="1"/>
      <c r="KM11" s="1" t="s">
        <v>1</v>
      </c>
      <c r="KN11" s="1" t="s">
        <v>1</v>
      </c>
      <c r="KO11" s="24" t="s">
        <v>1</v>
      </c>
      <c r="KP11" s="24" t="s">
        <v>1</v>
      </c>
      <c r="KQ11" s="1" t="s">
        <v>1</v>
      </c>
      <c r="KR11" s="35">
        <v>44974</v>
      </c>
      <c r="KS11" s="1" t="s">
        <v>892</v>
      </c>
      <c r="KT11" s="1">
        <v>2</v>
      </c>
      <c r="KU11" s="1">
        <v>2</v>
      </c>
      <c r="KV11" s="1">
        <v>2</v>
      </c>
      <c r="KW11" s="1">
        <v>1</v>
      </c>
      <c r="KX11" s="1">
        <v>1</v>
      </c>
      <c r="KY11" s="1">
        <v>10</v>
      </c>
      <c r="KZ11" s="1" t="s">
        <v>1</v>
      </c>
      <c r="LA11" s="1">
        <v>2</v>
      </c>
      <c r="LB11" s="1">
        <v>1</v>
      </c>
      <c r="LC11" s="1">
        <v>2</v>
      </c>
      <c r="LD11" s="1">
        <v>2</v>
      </c>
      <c r="LE11" s="1" t="s">
        <v>1</v>
      </c>
      <c r="LF11" s="53">
        <v>2</v>
      </c>
      <c r="LG11" s="1" t="s">
        <v>1</v>
      </c>
      <c r="LH11" s="1" t="s">
        <v>1</v>
      </c>
      <c r="LI11" s="1"/>
      <c r="LJ11" s="1"/>
      <c r="LK11" s="1" t="s">
        <v>1</v>
      </c>
      <c r="LL11" s="1">
        <v>11</v>
      </c>
      <c r="LM11" s="24" t="s">
        <v>1</v>
      </c>
      <c r="LN11" s="24">
        <v>2</v>
      </c>
      <c r="LO11" s="1" t="s">
        <v>1</v>
      </c>
      <c r="LP11" s="35">
        <v>44978</v>
      </c>
      <c r="LQ11" s="1">
        <v>1</v>
      </c>
      <c r="LR11" s="1">
        <v>2</v>
      </c>
      <c r="LS11" s="1">
        <v>2</v>
      </c>
      <c r="LT11" s="1">
        <v>2</v>
      </c>
      <c r="LU11" s="1">
        <v>1</v>
      </c>
      <c r="LV11" s="1">
        <v>1</v>
      </c>
      <c r="LW11" s="1">
        <v>10.5</v>
      </c>
      <c r="LX11" s="1" t="s">
        <v>1</v>
      </c>
      <c r="LY11" s="1">
        <v>2</v>
      </c>
      <c r="LZ11" s="1">
        <v>1</v>
      </c>
      <c r="MA11" s="1">
        <v>2</v>
      </c>
      <c r="MB11" s="1">
        <v>2</v>
      </c>
      <c r="MC11" s="1">
        <v>5</v>
      </c>
      <c r="MD11" s="53">
        <v>2</v>
      </c>
      <c r="ME11" s="1" t="s">
        <v>1</v>
      </c>
      <c r="MF11" s="1" t="s">
        <v>1</v>
      </c>
      <c r="MG11" s="1" t="s">
        <v>1</v>
      </c>
      <c r="MH11" s="1" t="s">
        <v>1</v>
      </c>
      <c r="MI11" s="1"/>
      <c r="MJ11" s="1"/>
      <c r="MK11" s="24" t="s">
        <v>1</v>
      </c>
      <c r="ML11" s="24" t="s">
        <v>1</v>
      </c>
      <c r="MM11" s="1" t="s">
        <v>1</v>
      </c>
      <c r="MN11" s="35">
        <v>44979</v>
      </c>
      <c r="MO11" s="1">
        <v>1</v>
      </c>
      <c r="MP11" s="1">
        <v>1</v>
      </c>
      <c r="MQ11" s="1">
        <v>2</v>
      </c>
      <c r="MR11" s="1">
        <v>2</v>
      </c>
      <c r="MS11" s="1">
        <v>1</v>
      </c>
      <c r="MT11" s="1">
        <v>1</v>
      </c>
      <c r="MU11" s="1">
        <v>9.75</v>
      </c>
      <c r="MV11" s="1">
        <v>1</v>
      </c>
      <c r="MW11" s="1">
        <v>2</v>
      </c>
      <c r="MX11" s="1">
        <v>1</v>
      </c>
      <c r="MY11" s="1">
        <v>2</v>
      </c>
      <c r="MZ11" s="1">
        <v>2</v>
      </c>
      <c r="NA11" s="1">
        <v>4</v>
      </c>
      <c r="NB11" s="53">
        <v>2</v>
      </c>
      <c r="NC11" s="1" t="s">
        <v>1</v>
      </c>
      <c r="ND11" s="1" t="s">
        <v>1</v>
      </c>
      <c r="NE11" s="1"/>
      <c r="NF11" s="1"/>
      <c r="NG11" s="1" t="s">
        <v>1</v>
      </c>
      <c r="NH11" s="1" t="s">
        <v>1</v>
      </c>
      <c r="NI11" s="24" t="s">
        <v>1</v>
      </c>
      <c r="NJ11" s="24" t="s">
        <v>1</v>
      </c>
      <c r="NK11" s="1" t="s">
        <v>1</v>
      </c>
      <c r="NL11" s="35">
        <v>44980</v>
      </c>
      <c r="NM11" s="1">
        <v>1</v>
      </c>
      <c r="NN11" s="1">
        <v>1</v>
      </c>
      <c r="NO11" s="1">
        <v>2</v>
      </c>
      <c r="NP11" s="1">
        <v>2</v>
      </c>
      <c r="NQ11" s="1">
        <v>1</v>
      </c>
      <c r="NR11" s="1">
        <v>1</v>
      </c>
      <c r="NS11" s="1">
        <v>9.75</v>
      </c>
      <c r="NT11" s="1">
        <v>1</v>
      </c>
      <c r="NU11" s="1">
        <v>2</v>
      </c>
      <c r="NV11" s="1">
        <v>1</v>
      </c>
      <c r="NW11" s="1">
        <v>2</v>
      </c>
      <c r="NX11" s="1">
        <v>2</v>
      </c>
      <c r="NY11" s="1">
        <v>4</v>
      </c>
      <c r="NZ11" s="53">
        <v>2</v>
      </c>
      <c r="OA11" s="1" t="s">
        <v>1</v>
      </c>
      <c r="OB11" s="1" t="s">
        <v>1</v>
      </c>
      <c r="OC11" s="1"/>
      <c r="OD11" s="1"/>
      <c r="OE11" s="1" t="s">
        <v>1</v>
      </c>
      <c r="OF11" s="1" t="s">
        <v>1</v>
      </c>
      <c r="OG11" s="24" t="s">
        <v>1</v>
      </c>
      <c r="OH11" s="24" t="s">
        <v>1</v>
      </c>
      <c r="OI11" s="1" t="s">
        <v>1</v>
      </c>
      <c r="OJ11" s="35">
        <v>44981</v>
      </c>
      <c r="OK11" s="1">
        <v>1</v>
      </c>
      <c r="OL11" s="1">
        <v>1</v>
      </c>
      <c r="OM11" s="1">
        <v>2</v>
      </c>
      <c r="ON11" s="1">
        <v>2</v>
      </c>
      <c r="OO11" s="1">
        <v>1</v>
      </c>
      <c r="OP11" s="1">
        <v>1</v>
      </c>
      <c r="OQ11" s="1">
        <v>9.5</v>
      </c>
      <c r="OR11" s="1" t="s">
        <v>1</v>
      </c>
      <c r="OS11" s="1">
        <v>2</v>
      </c>
      <c r="OT11" s="1">
        <v>1</v>
      </c>
      <c r="OU11" s="1">
        <v>1</v>
      </c>
      <c r="OV11" s="1">
        <v>1</v>
      </c>
      <c r="OW11" s="1">
        <v>2</v>
      </c>
      <c r="OX11" s="53">
        <v>2</v>
      </c>
      <c r="OY11" s="1" t="s">
        <v>1</v>
      </c>
      <c r="OZ11" s="1" t="s">
        <v>1</v>
      </c>
      <c r="PA11" s="1"/>
      <c r="PB11" s="1"/>
      <c r="PC11" s="1" t="s">
        <v>1</v>
      </c>
      <c r="PD11" s="1" t="s">
        <v>1</v>
      </c>
      <c r="PE11" s="24" t="s">
        <v>1</v>
      </c>
      <c r="PF11" s="24" t="s">
        <v>1</v>
      </c>
      <c r="PG11" s="1" t="s">
        <v>1</v>
      </c>
      <c r="PH11" s="35">
        <v>44984</v>
      </c>
      <c r="PI11" s="1">
        <v>1</v>
      </c>
      <c r="PJ11" s="1">
        <v>2</v>
      </c>
      <c r="PK11" s="1">
        <v>2</v>
      </c>
      <c r="PL11" s="1">
        <v>2</v>
      </c>
      <c r="PM11" s="1">
        <v>1</v>
      </c>
      <c r="PN11" s="1">
        <v>1</v>
      </c>
      <c r="PO11" s="1">
        <v>8.75</v>
      </c>
      <c r="PP11" s="1" t="s">
        <v>645</v>
      </c>
      <c r="PQ11" s="1">
        <v>1</v>
      </c>
      <c r="PR11" s="1">
        <v>1</v>
      </c>
      <c r="PS11" s="1">
        <v>1</v>
      </c>
      <c r="PT11" s="1">
        <v>1</v>
      </c>
      <c r="PU11" s="1">
        <v>2</v>
      </c>
      <c r="PV11" s="53">
        <v>1</v>
      </c>
      <c r="PW11" s="1">
        <v>1</v>
      </c>
      <c r="PX11" s="1" t="s">
        <v>702</v>
      </c>
      <c r="PY11" s="1"/>
      <c r="PZ11" s="1"/>
      <c r="QA11" s="1" t="s">
        <v>1</v>
      </c>
      <c r="QB11" s="1" t="s">
        <v>1</v>
      </c>
      <c r="QC11" s="24" t="s">
        <v>1</v>
      </c>
      <c r="QD11" s="24" t="s">
        <v>1</v>
      </c>
      <c r="QE11" s="1" t="s">
        <v>1</v>
      </c>
      <c r="QF11" s="35">
        <v>44986</v>
      </c>
      <c r="QG11" s="1">
        <v>1</v>
      </c>
      <c r="QH11" s="1">
        <v>2</v>
      </c>
      <c r="QI11" s="1">
        <v>2</v>
      </c>
      <c r="QJ11" s="1">
        <v>1</v>
      </c>
      <c r="QK11" s="1">
        <v>1</v>
      </c>
      <c r="QL11" s="1">
        <v>1</v>
      </c>
      <c r="QM11" s="1">
        <v>10.25</v>
      </c>
      <c r="QN11" s="1" t="s">
        <v>1</v>
      </c>
      <c r="QO11" s="1">
        <v>2</v>
      </c>
      <c r="QP11" s="1">
        <v>1</v>
      </c>
      <c r="QQ11" s="1">
        <v>1</v>
      </c>
      <c r="QR11" s="1">
        <v>2</v>
      </c>
      <c r="QS11" s="1">
        <v>4</v>
      </c>
      <c r="QT11" s="53">
        <v>2</v>
      </c>
      <c r="QU11" s="1" t="s">
        <v>1</v>
      </c>
      <c r="QV11" s="1" t="s">
        <v>1</v>
      </c>
      <c r="QW11" s="1"/>
      <c r="QX11" s="1"/>
      <c r="QY11" s="1" t="s">
        <v>1</v>
      </c>
      <c r="QZ11" s="1" t="s">
        <v>1</v>
      </c>
      <c r="RA11" s="24" t="s">
        <v>1</v>
      </c>
      <c r="RB11" s="24" t="s">
        <v>1</v>
      </c>
      <c r="RC11" s="1" t="s">
        <v>1</v>
      </c>
      <c r="RD11" s="35">
        <v>44987</v>
      </c>
      <c r="RE11" s="1">
        <v>1</v>
      </c>
      <c r="RF11" s="1">
        <v>2</v>
      </c>
      <c r="RG11" s="1">
        <v>2</v>
      </c>
      <c r="RH11" s="1">
        <v>1</v>
      </c>
      <c r="RI11" s="1">
        <v>1</v>
      </c>
      <c r="RJ11" s="1">
        <v>1</v>
      </c>
      <c r="RK11" s="1">
        <v>10</v>
      </c>
      <c r="RL11" s="1" t="s">
        <v>1</v>
      </c>
      <c r="RM11" s="1">
        <v>2</v>
      </c>
      <c r="RN11" s="1">
        <v>1</v>
      </c>
      <c r="RO11" s="1">
        <v>2</v>
      </c>
      <c r="RP11" s="1">
        <v>1</v>
      </c>
      <c r="RQ11" s="1">
        <v>3</v>
      </c>
      <c r="RR11" s="53">
        <v>2</v>
      </c>
      <c r="RS11" s="1" t="s">
        <v>1</v>
      </c>
      <c r="RT11" s="1" t="s">
        <v>1</v>
      </c>
      <c r="RU11" s="1"/>
      <c r="RV11" s="1"/>
      <c r="RW11" s="1" t="s">
        <v>1</v>
      </c>
      <c r="RX11" s="1" t="s">
        <v>1</v>
      </c>
      <c r="RY11" s="24" t="s">
        <v>1</v>
      </c>
      <c r="RZ11" s="24" t="s">
        <v>1</v>
      </c>
      <c r="SA11" s="1" t="s">
        <v>1</v>
      </c>
      <c r="SB11" s="35">
        <v>44988</v>
      </c>
      <c r="SC11" s="1">
        <v>1</v>
      </c>
      <c r="SD11" s="1">
        <v>2</v>
      </c>
      <c r="SE11" s="1">
        <v>2</v>
      </c>
      <c r="SF11" s="1">
        <v>2</v>
      </c>
      <c r="SG11" s="1">
        <v>1</v>
      </c>
      <c r="SH11" s="1">
        <v>1</v>
      </c>
      <c r="SI11" s="1">
        <v>9</v>
      </c>
      <c r="SJ11" s="1">
        <v>3</v>
      </c>
      <c r="SK11" s="1">
        <v>2</v>
      </c>
      <c r="SL11" s="1">
        <v>1</v>
      </c>
      <c r="SM11" s="1">
        <v>2</v>
      </c>
      <c r="SN11" s="1">
        <v>2</v>
      </c>
      <c r="SO11" s="1">
        <v>4</v>
      </c>
      <c r="SP11" s="53">
        <v>2</v>
      </c>
      <c r="SQ11" s="1" t="s">
        <v>1</v>
      </c>
      <c r="SR11" s="1" t="s">
        <v>1</v>
      </c>
      <c r="SS11" s="1"/>
      <c r="ST11" s="1"/>
      <c r="SU11" s="1" t="s">
        <v>1</v>
      </c>
      <c r="SV11" s="1" t="s">
        <v>1</v>
      </c>
      <c r="SW11" s="24" t="s">
        <v>1</v>
      </c>
      <c r="SX11" s="24" t="s">
        <v>1</v>
      </c>
      <c r="SY11" s="1" t="s">
        <v>1</v>
      </c>
      <c r="SZ11" s="35">
        <v>44991</v>
      </c>
      <c r="TA11" s="1">
        <v>1</v>
      </c>
      <c r="TB11" s="1">
        <v>2</v>
      </c>
      <c r="TC11" s="1">
        <v>2</v>
      </c>
      <c r="TD11" s="1">
        <v>2</v>
      </c>
      <c r="TE11" s="1">
        <v>1</v>
      </c>
      <c r="TF11" s="1">
        <v>1</v>
      </c>
      <c r="TG11" s="1">
        <v>10</v>
      </c>
      <c r="TH11" s="1">
        <v>3</v>
      </c>
      <c r="TI11" s="1">
        <v>2</v>
      </c>
      <c r="TJ11" s="1">
        <v>1</v>
      </c>
      <c r="TK11" s="1">
        <v>2</v>
      </c>
      <c r="TL11" s="1">
        <v>2</v>
      </c>
      <c r="TM11" s="1">
        <v>5</v>
      </c>
      <c r="TN11" s="53">
        <v>2</v>
      </c>
      <c r="TO11" s="1" t="s">
        <v>1</v>
      </c>
      <c r="TP11" s="1" t="s">
        <v>1</v>
      </c>
      <c r="TQ11" s="1"/>
      <c r="TR11" s="1"/>
      <c r="TS11" s="1" t="s">
        <v>1</v>
      </c>
      <c r="TT11" s="1" t="s">
        <v>1</v>
      </c>
      <c r="TU11" s="24" t="s">
        <v>1</v>
      </c>
      <c r="TV11" s="24" t="s">
        <v>1</v>
      </c>
      <c r="TW11" s="1" t="s">
        <v>1</v>
      </c>
      <c r="TX11" s="35">
        <v>44992</v>
      </c>
      <c r="TY11" s="1">
        <v>3</v>
      </c>
      <c r="TZ11" s="1">
        <v>2</v>
      </c>
      <c r="UA11" s="1">
        <v>2</v>
      </c>
      <c r="UB11" s="1">
        <v>2</v>
      </c>
      <c r="UC11" s="1">
        <v>1</v>
      </c>
      <c r="UD11" s="1">
        <v>1</v>
      </c>
      <c r="UE11" s="1">
        <v>9.75</v>
      </c>
      <c r="UF11" s="1">
        <v>3</v>
      </c>
      <c r="UG11" s="1">
        <v>2</v>
      </c>
      <c r="UH11" s="1">
        <v>1</v>
      </c>
      <c r="UI11" s="1">
        <v>2</v>
      </c>
      <c r="UJ11" s="1">
        <v>2</v>
      </c>
      <c r="UK11" s="1">
        <v>4</v>
      </c>
      <c r="UL11" s="53">
        <v>2</v>
      </c>
      <c r="UM11" s="1" t="s">
        <v>1</v>
      </c>
      <c r="UN11" s="1" t="s">
        <v>1</v>
      </c>
      <c r="UO11" s="1"/>
      <c r="UP11" s="1"/>
      <c r="UQ11" s="1">
        <v>5</v>
      </c>
      <c r="UR11" s="24" t="s">
        <v>1</v>
      </c>
      <c r="US11" s="24">
        <v>2</v>
      </c>
      <c r="UU11" s="1" t="s">
        <v>1</v>
      </c>
      <c r="UV11" s="35">
        <v>44993</v>
      </c>
      <c r="UW11" s="1" t="s">
        <v>891</v>
      </c>
      <c r="UX11" s="1">
        <v>2</v>
      </c>
      <c r="UY11" s="1">
        <v>2</v>
      </c>
      <c r="UZ11" s="1">
        <v>2</v>
      </c>
      <c r="VA11" s="1">
        <v>1</v>
      </c>
      <c r="VB11" s="1">
        <v>1</v>
      </c>
      <c r="VC11" s="1">
        <v>9.5</v>
      </c>
      <c r="VD11" s="1" t="s">
        <v>1</v>
      </c>
      <c r="VE11" s="1">
        <v>2</v>
      </c>
      <c r="VF11" s="1">
        <v>1</v>
      </c>
      <c r="VG11" s="1">
        <v>2</v>
      </c>
      <c r="VH11" s="1">
        <v>1</v>
      </c>
      <c r="VI11" s="1">
        <v>3</v>
      </c>
      <c r="VJ11" s="53">
        <v>2</v>
      </c>
      <c r="VK11" s="1" t="s">
        <v>1</v>
      </c>
      <c r="VL11" s="1" t="s">
        <v>1</v>
      </c>
      <c r="VM11" s="1"/>
      <c r="VN11" s="1"/>
      <c r="VO11" s="1">
        <v>11</v>
      </c>
      <c r="VP11" s="24" t="s">
        <v>1</v>
      </c>
      <c r="VQ11" s="24">
        <v>2</v>
      </c>
      <c r="VS11" s="1" t="s">
        <v>1</v>
      </c>
      <c r="VT11" s="35">
        <v>44994</v>
      </c>
      <c r="VU11" s="1">
        <v>1</v>
      </c>
      <c r="VV11" s="1">
        <v>2</v>
      </c>
      <c r="VW11" s="1">
        <v>2</v>
      </c>
      <c r="VX11" s="1">
        <v>2</v>
      </c>
      <c r="VY11" s="1">
        <v>1</v>
      </c>
      <c r="VZ11" s="1">
        <v>1</v>
      </c>
      <c r="WA11" s="1">
        <v>9.75</v>
      </c>
      <c r="WB11" s="1">
        <v>3</v>
      </c>
      <c r="WC11" s="1">
        <v>2</v>
      </c>
      <c r="WD11" s="1">
        <v>1</v>
      </c>
      <c r="WE11" s="1">
        <v>1</v>
      </c>
      <c r="WF11" s="1">
        <v>1</v>
      </c>
      <c r="WG11" s="1">
        <v>2</v>
      </c>
      <c r="WH11" s="53">
        <v>1</v>
      </c>
      <c r="WI11" s="1">
        <v>2</v>
      </c>
      <c r="WJ11" s="1" t="s">
        <v>1</v>
      </c>
      <c r="WK11" s="1"/>
      <c r="WL11" s="1"/>
      <c r="WM11" s="1" t="s">
        <v>703</v>
      </c>
      <c r="WN11" s="1" t="s">
        <v>1</v>
      </c>
      <c r="WO11" s="24" t="s">
        <v>1</v>
      </c>
      <c r="WP11" s="24" t="s">
        <v>1</v>
      </c>
      <c r="WQ11" s="1" t="s">
        <v>1</v>
      </c>
      <c r="WR11" s="35">
        <v>44995</v>
      </c>
      <c r="WS11" s="1">
        <v>1</v>
      </c>
      <c r="WT11" s="1">
        <v>2</v>
      </c>
      <c r="WU11" s="1">
        <v>2</v>
      </c>
      <c r="WV11" s="1">
        <v>2</v>
      </c>
      <c r="WW11" s="1">
        <v>1</v>
      </c>
      <c r="WX11" s="1">
        <v>1</v>
      </c>
      <c r="WY11" s="1">
        <v>10</v>
      </c>
      <c r="WZ11" s="1" t="s">
        <v>1</v>
      </c>
      <c r="XA11" s="1">
        <v>2</v>
      </c>
      <c r="XB11" s="1">
        <v>1</v>
      </c>
      <c r="XC11" s="1">
        <v>2</v>
      </c>
      <c r="XD11" s="1">
        <v>2</v>
      </c>
      <c r="XE11" s="1">
        <v>3</v>
      </c>
      <c r="XF11" s="53">
        <v>2</v>
      </c>
      <c r="XG11" s="1" t="s">
        <v>1</v>
      </c>
      <c r="XH11" s="1" t="s">
        <v>1</v>
      </c>
      <c r="XI11" s="1"/>
      <c r="XJ11" s="1"/>
      <c r="XK11" s="1" t="s">
        <v>1</v>
      </c>
      <c r="XL11" s="1" t="s">
        <v>1</v>
      </c>
      <c r="XM11" s="24" t="s">
        <v>1</v>
      </c>
      <c r="XN11" s="24" t="s">
        <v>1</v>
      </c>
      <c r="XO11" s="1" t="s">
        <v>1</v>
      </c>
      <c r="XP11">
        <f t="shared" si="1"/>
        <v>0</v>
      </c>
      <c r="XQ11">
        <f t="shared" si="2"/>
        <v>0</v>
      </c>
      <c r="XR11">
        <f t="shared" si="3"/>
        <v>1</v>
      </c>
      <c r="XS11">
        <f t="shared" si="8"/>
        <v>1</v>
      </c>
      <c r="XT11">
        <f t="shared" si="4"/>
        <v>17</v>
      </c>
      <c r="XU11">
        <f t="shared" si="5"/>
        <v>18</v>
      </c>
      <c r="XV11">
        <f t="shared" si="11"/>
        <v>5.555555555555558E-2</v>
      </c>
      <c r="XW11">
        <f t="shared" si="9"/>
        <v>0</v>
      </c>
      <c r="XX11">
        <v>3</v>
      </c>
      <c r="XY11">
        <f t="shared" si="10"/>
        <v>0.16666666666666666</v>
      </c>
      <c r="YA11">
        <v>0</v>
      </c>
      <c r="YB11">
        <v>0</v>
      </c>
      <c r="YC11">
        <v>0</v>
      </c>
      <c r="YD11">
        <v>0</v>
      </c>
      <c r="YE11">
        <v>0</v>
      </c>
      <c r="YF11">
        <v>0</v>
      </c>
      <c r="YG11">
        <v>0</v>
      </c>
      <c r="YH11">
        <v>0</v>
      </c>
      <c r="YI11">
        <v>0</v>
      </c>
      <c r="YJ11">
        <v>0</v>
      </c>
      <c r="YK11">
        <v>1</v>
      </c>
      <c r="YL11">
        <v>0</v>
      </c>
      <c r="YM11">
        <v>0</v>
      </c>
      <c r="YN11">
        <v>0</v>
      </c>
      <c r="YO11">
        <v>0</v>
      </c>
      <c r="YP11">
        <v>0</v>
      </c>
      <c r="YQ11">
        <v>0</v>
      </c>
      <c r="YR11">
        <v>0</v>
      </c>
      <c r="YS11">
        <v>0</v>
      </c>
      <c r="YT11">
        <v>0</v>
      </c>
      <c r="YU11">
        <v>0</v>
      </c>
      <c r="YV11">
        <v>0</v>
      </c>
      <c r="YW11">
        <v>0</v>
      </c>
      <c r="YX11">
        <v>0</v>
      </c>
      <c r="YY11">
        <v>0</v>
      </c>
      <c r="YZ11">
        <v>0</v>
      </c>
      <c r="ZA11">
        <v>0</v>
      </c>
      <c r="ZB11">
        <v>0</v>
      </c>
      <c r="ZC11">
        <v>0</v>
      </c>
    </row>
    <row r="12" spans="1:679" s="70" customFormat="1" ht="57">
      <c r="A12" s="66">
        <v>125</v>
      </c>
      <c r="B12" s="67" t="s">
        <v>534</v>
      </c>
      <c r="C12" s="67" t="s">
        <v>3</v>
      </c>
      <c r="D12" s="68"/>
      <c r="E12" s="68"/>
      <c r="F12" s="67">
        <v>35</v>
      </c>
      <c r="G12" s="67" t="s">
        <v>535</v>
      </c>
      <c r="H12" s="67"/>
      <c r="I12" s="67" t="s">
        <v>536</v>
      </c>
      <c r="J12" s="67" t="s">
        <v>704</v>
      </c>
      <c r="K12" s="67">
        <v>23</v>
      </c>
      <c r="L12" s="67">
        <v>2017</v>
      </c>
      <c r="M12" s="67" t="s">
        <v>705</v>
      </c>
      <c r="N12" s="67" t="s">
        <v>706</v>
      </c>
      <c r="O12" s="67" t="s">
        <v>573</v>
      </c>
      <c r="P12" s="67" t="s">
        <v>707</v>
      </c>
      <c r="Q12" s="67" t="s">
        <v>708</v>
      </c>
      <c r="R12" s="67" t="s">
        <v>540</v>
      </c>
      <c r="S12" s="69"/>
      <c r="T12" s="67" t="s">
        <v>709</v>
      </c>
      <c r="U12" s="67" t="s">
        <v>542</v>
      </c>
      <c r="V12" s="67" t="s">
        <v>3</v>
      </c>
      <c r="W12" s="67">
        <v>4</v>
      </c>
      <c r="X12" s="67" t="s">
        <v>3</v>
      </c>
      <c r="Y12" s="67">
        <v>1</v>
      </c>
      <c r="Z12" s="67">
        <v>3</v>
      </c>
      <c r="AA12" s="67" t="s">
        <v>543</v>
      </c>
      <c r="AB12" s="69"/>
      <c r="AC12" s="67" t="s">
        <v>544</v>
      </c>
      <c r="AD12" s="69"/>
      <c r="AE12" s="69"/>
      <c r="AF12" s="67" t="s">
        <v>545</v>
      </c>
      <c r="AG12" s="69"/>
      <c r="AH12" s="67" t="s">
        <v>3</v>
      </c>
      <c r="AI12" s="67" t="s">
        <v>3</v>
      </c>
      <c r="AJ12" s="67" t="s">
        <v>576</v>
      </c>
      <c r="AK12" s="69"/>
      <c r="AL12" s="67">
        <v>3</v>
      </c>
      <c r="AM12" s="67" t="s">
        <v>710</v>
      </c>
      <c r="AN12" s="67" t="s">
        <v>711</v>
      </c>
      <c r="AO12" s="67" t="s">
        <v>712</v>
      </c>
      <c r="AP12" s="67" t="s">
        <v>579</v>
      </c>
      <c r="AQ12" s="67" t="s">
        <v>550</v>
      </c>
      <c r="AR12" s="67" t="s">
        <v>550</v>
      </c>
      <c r="AS12" s="67" t="s">
        <v>552</v>
      </c>
      <c r="AT12" s="67" t="s">
        <v>713</v>
      </c>
      <c r="AU12" s="67" t="s">
        <v>714</v>
      </c>
      <c r="AW12" s="69">
        <v>4</v>
      </c>
      <c r="AX12" s="71">
        <v>0</v>
      </c>
      <c r="AY12" s="71">
        <v>0</v>
      </c>
      <c r="AZ12" s="72">
        <f t="shared" si="0"/>
        <v>0</v>
      </c>
      <c r="BA12" s="72">
        <v>20</v>
      </c>
      <c r="BB12" s="72">
        <f t="shared" si="6"/>
        <v>0.2</v>
      </c>
      <c r="BC12" s="72">
        <f t="shared" si="7"/>
        <v>0.2</v>
      </c>
      <c r="BD12" s="72">
        <v>1</v>
      </c>
      <c r="BE12" s="71">
        <v>0</v>
      </c>
      <c r="BF12" s="71">
        <v>0</v>
      </c>
      <c r="BG12" s="71">
        <v>1</v>
      </c>
      <c r="BH12" s="71">
        <v>0</v>
      </c>
      <c r="BI12" s="71">
        <v>0</v>
      </c>
      <c r="BJ12" s="71">
        <v>0</v>
      </c>
      <c r="BK12" s="71">
        <v>0</v>
      </c>
      <c r="BL12" s="71">
        <v>0</v>
      </c>
      <c r="BM12" s="71">
        <v>0</v>
      </c>
      <c r="BN12" s="71">
        <v>0</v>
      </c>
      <c r="BO12" s="71">
        <v>1</v>
      </c>
      <c r="BP12" s="71">
        <v>0</v>
      </c>
      <c r="BQ12" s="71">
        <v>0</v>
      </c>
      <c r="BR12" s="71">
        <v>0</v>
      </c>
      <c r="BS12" s="71">
        <v>0</v>
      </c>
      <c r="BT12" s="71">
        <v>0</v>
      </c>
      <c r="BU12" s="71">
        <v>0</v>
      </c>
      <c r="BV12" s="71">
        <v>0</v>
      </c>
      <c r="BW12" s="71">
        <v>0</v>
      </c>
      <c r="BX12" s="71">
        <v>0</v>
      </c>
      <c r="BY12" s="97">
        <v>0</v>
      </c>
      <c r="BZ12" s="97">
        <v>0</v>
      </c>
      <c r="CA12" s="71">
        <v>0</v>
      </c>
      <c r="CB12" s="71">
        <v>0</v>
      </c>
      <c r="CC12" s="71">
        <v>0</v>
      </c>
      <c r="CD12" s="71">
        <v>0</v>
      </c>
      <c r="CE12" s="71">
        <v>0</v>
      </c>
      <c r="CF12" s="71">
        <v>0</v>
      </c>
      <c r="CG12" s="73"/>
      <c r="CH12" s="73"/>
      <c r="CI12" s="73">
        <v>26</v>
      </c>
      <c r="CJ12" s="73">
        <v>87</v>
      </c>
      <c r="CK12" s="73">
        <v>80</v>
      </c>
      <c r="CL12" s="73">
        <v>75</v>
      </c>
      <c r="CM12" s="73">
        <v>106</v>
      </c>
      <c r="CN12" s="73">
        <v>79</v>
      </c>
      <c r="CO12" s="73">
        <v>14</v>
      </c>
      <c r="CP12" s="73">
        <v>55</v>
      </c>
      <c r="CQ12" s="73">
        <v>2</v>
      </c>
      <c r="CR12" s="73">
        <v>45</v>
      </c>
      <c r="CS12" s="74" t="s">
        <v>1</v>
      </c>
      <c r="CT12" s="74" t="s">
        <v>1</v>
      </c>
      <c r="CU12" s="74">
        <v>100</v>
      </c>
      <c r="CV12" s="74">
        <v>50</v>
      </c>
      <c r="CW12" s="74">
        <v>13</v>
      </c>
      <c r="CX12" s="74">
        <v>61</v>
      </c>
      <c r="CY12" s="74">
        <v>9</v>
      </c>
      <c r="CZ12" s="74">
        <v>51</v>
      </c>
      <c r="DA12" s="74">
        <v>15</v>
      </c>
      <c r="DB12" s="74">
        <v>70</v>
      </c>
      <c r="DC12" s="74">
        <v>182</v>
      </c>
      <c r="DD12" s="74">
        <v>63</v>
      </c>
      <c r="DE12" s="74">
        <v>7</v>
      </c>
      <c r="DF12" s="74">
        <v>49</v>
      </c>
      <c r="DG12" s="74">
        <v>11</v>
      </c>
      <c r="DH12" s="74">
        <v>67</v>
      </c>
      <c r="DI12" s="74">
        <v>18</v>
      </c>
      <c r="DJ12" s="74">
        <v>67</v>
      </c>
      <c r="DK12" s="74">
        <v>334</v>
      </c>
      <c r="DL12" s="74">
        <v>57</v>
      </c>
      <c r="DM12" s="74">
        <v>15</v>
      </c>
      <c r="DN12" s="74">
        <v>46</v>
      </c>
      <c r="DO12" s="74">
        <v>13</v>
      </c>
      <c r="DP12" s="74">
        <v>42</v>
      </c>
      <c r="DQ12" s="74" t="s">
        <v>1</v>
      </c>
      <c r="DR12" s="74" t="s">
        <v>1</v>
      </c>
      <c r="DS12" s="74">
        <v>18</v>
      </c>
      <c r="DT12" s="74">
        <v>43</v>
      </c>
      <c r="DU12" s="74">
        <v>9</v>
      </c>
      <c r="DV12" s="74">
        <v>39</v>
      </c>
      <c r="DW12" s="74">
        <v>170</v>
      </c>
      <c r="DX12" s="74">
        <v>41</v>
      </c>
      <c r="DY12" s="74">
        <v>6</v>
      </c>
      <c r="DZ12" s="74">
        <v>49</v>
      </c>
      <c r="EA12" s="74">
        <v>2</v>
      </c>
      <c r="EB12" s="74">
        <v>53</v>
      </c>
      <c r="EC12" s="74">
        <v>20</v>
      </c>
      <c r="ED12" s="74">
        <v>63</v>
      </c>
      <c r="EE12" s="74">
        <v>7</v>
      </c>
      <c r="EF12" s="74">
        <v>50</v>
      </c>
      <c r="EG12" s="74">
        <v>26</v>
      </c>
      <c r="EH12" s="74">
        <v>53</v>
      </c>
      <c r="EI12" s="74">
        <v>4</v>
      </c>
      <c r="EJ12" s="74">
        <v>47</v>
      </c>
      <c r="EK12" s="74">
        <v>16</v>
      </c>
      <c r="EL12" s="74">
        <v>47</v>
      </c>
      <c r="EM12" s="74">
        <v>17</v>
      </c>
      <c r="EN12" s="74">
        <v>56</v>
      </c>
      <c r="EO12" s="74"/>
      <c r="EP12" s="74" t="s">
        <v>1</v>
      </c>
      <c r="EQ12" s="74"/>
      <c r="ER12" s="74" t="s">
        <v>1</v>
      </c>
      <c r="ES12" s="74"/>
      <c r="ET12" s="74" t="s">
        <v>1</v>
      </c>
      <c r="EU12" s="74">
        <v>37</v>
      </c>
      <c r="EV12" s="74">
        <v>61</v>
      </c>
      <c r="EW12" s="74">
        <v>20</v>
      </c>
      <c r="EX12" s="74" t="s">
        <v>1</v>
      </c>
      <c r="EY12" s="74">
        <v>7</v>
      </c>
      <c r="EZ12" s="74">
        <v>7</v>
      </c>
      <c r="FA12" s="74">
        <v>6</v>
      </c>
      <c r="FB12" s="73">
        <v>22</v>
      </c>
      <c r="FC12" s="73">
        <v>25</v>
      </c>
      <c r="FD12" s="75">
        <v>44985</v>
      </c>
      <c r="FE12" s="73">
        <v>1</v>
      </c>
      <c r="FF12" s="73">
        <v>2</v>
      </c>
      <c r="FG12" s="73" t="s">
        <v>1</v>
      </c>
      <c r="FH12" s="73" t="s">
        <v>1</v>
      </c>
      <c r="FI12" s="73" t="s">
        <v>1</v>
      </c>
      <c r="FJ12" s="73" t="s">
        <v>1</v>
      </c>
      <c r="FK12" s="73">
        <v>9</v>
      </c>
      <c r="FL12" s="73" t="s">
        <v>1</v>
      </c>
      <c r="FM12" s="73">
        <v>2</v>
      </c>
      <c r="FN12" s="73">
        <v>1</v>
      </c>
      <c r="FO12" s="73">
        <v>2</v>
      </c>
      <c r="FP12" s="73">
        <v>2</v>
      </c>
      <c r="FQ12" s="73">
        <v>5</v>
      </c>
      <c r="FR12" s="60">
        <v>1</v>
      </c>
      <c r="FS12" s="73">
        <v>2</v>
      </c>
      <c r="FT12" s="73" t="s">
        <v>1</v>
      </c>
      <c r="FU12" s="73"/>
      <c r="FV12" s="73"/>
      <c r="FW12" s="73" t="s">
        <v>658</v>
      </c>
      <c r="FX12" s="73" t="s">
        <v>1</v>
      </c>
      <c r="FY12" s="73" t="s">
        <v>1</v>
      </c>
      <c r="FZ12" s="73" t="s">
        <v>1</v>
      </c>
      <c r="GA12" s="73" t="s">
        <v>1</v>
      </c>
      <c r="GB12" s="75">
        <v>44986</v>
      </c>
      <c r="GC12" s="73">
        <v>1</v>
      </c>
      <c r="GD12" s="73">
        <v>2</v>
      </c>
      <c r="GE12" s="73">
        <v>2</v>
      </c>
      <c r="GF12" s="73">
        <v>2</v>
      </c>
      <c r="GG12" s="73">
        <v>2</v>
      </c>
      <c r="GH12" s="73">
        <v>1</v>
      </c>
      <c r="GI12" s="73">
        <v>9</v>
      </c>
      <c r="GJ12" s="73" t="s">
        <v>1</v>
      </c>
      <c r="GK12" s="73">
        <v>2</v>
      </c>
      <c r="GL12" s="73">
        <v>1</v>
      </c>
      <c r="GM12" s="73">
        <v>2</v>
      </c>
      <c r="GN12" s="73">
        <v>2</v>
      </c>
      <c r="GO12" s="73">
        <v>4</v>
      </c>
      <c r="GP12" s="60">
        <v>1</v>
      </c>
      <c r="GQ12" s="73">
        <v>1</v>
      </c>
      <c r="GR12" s="73" t="s">
        <v>715</v>
      </c>
      <c r="GS12" s="73"/>
      <c r="GT12" s="73"/>
      <c r="GU12" s="73" t="s">
        <v>1</v>
      </c>
      <c r="GV12" s="73" t="s">
        <v>1</v>
      </c>
      <c r="GW12" s="76" t="s">
        <v>1</v>
      </c>
      <c r="GX12" s="76" t="s">
        <v>1</v>
      </c>
      <c r="GY12" s="73" t="s">
        <v>1</v>
      </c>
      <c r="GZ12" s="75">
        <v>44987</v>
      </c>
      <c r="HA12" s="73">
        <v>1</v>
      </c>
      <c r="HB12" s="73">
        <v>2</v>
      </c>
      <c r="HC12" s="73">
        <v>2</v>
      </c>
      <c r="HD12" s="73">
        <v>2</v>
      </c>
      <c r="HE12" s="73">
        <v>2</v>
      </c>
      <c r="HF12" s="73">
        <v>1</v>
      </c>
      <c r="HG12" s="73">
        <v>9</v>
      </c>
      <c r="HH12" s="73">
        <v>4</v>
      </c>
      <c r="HI12" s="73">
        <v>2</v>
      </c>
      <c r="HJ12" s="73">
        <v>1</v>
      </c>
      <c r="HK12" s="73">
        <v>1</v>
      </c>
      <c r="HL12" s="73">
        <v>1</v>
      </c>
      <c r="HM12" s="73">
        <v>3</v>
      </c>
      <c r="HN12" s="60">
        <v>1</v>
      </c>
      <c r="HO12" s="73">
        <v>1</v>
      </c>
      <c r="HP12" s="73" t="s">
        <v>716</v>
      </c>
      <c r="HQ12" s="73"/>
      <c r="HR12" s="73"/>
      <c r="HS12" s="73" t="s">
        <v>1</v>
      </c>
      <c r="HT12" s="73" t="s">
        <v>670</v>
      </c>
      <c r="HU12" s="76" t="s">
        <v>1</v>
      </c>
      <c r="HV12" s="76" t="s">
        <v>1</v>
      </c>
      <c r="HW12" s="73" t="s">
        <v>1</v>
      </c>
      <c r="HX12" s="75">
        <v>44988</v>
      </c>
      <c r="HY12" s="73">
        <v>1</v>
      </c>
      <c r="HZ12" s="73">
        <v>2</v>
      </c>
      <c r="IA12" s="73">
        <v>2</v>
      </c>
      <c r="IB12" s="73">
        <v>2</v>
      </c>
      <c r="IC12" s="73">
        <v>2</v>
      </c>
      <c r="ID12" s="73">
        <v>1</v>
      </c>
      <c r="IE12" s="73">
        <v>9</v>
      </c>
      <c r="IF12" s="73" t="s">
        <v>1</v>
      </c>
      <c r="IG12" s="73">
        <v>2</v>
      </c>
      <c r="IH12" s="73">
        <v>1</v>
      </c>
      <c r="II12" s="73">
        <v>2</v>
      </c>
      <c r="IJ12" s="73">
        <v>2</v>
      </c>
      <c r="IK12" s="73" t="s">
        <v>1</v>
      </c>
      <c r="IL12" s="60" t="s">
        <v>1</v>
      </c>
      <c r="IM12" s="73" t="s">
        <v>1</v>
      </c>
      <c r="IN12" s="73" t="s">
        <v>1</v>
      </c>
      <c r="IO12" s="73"/>
      <c r="IP12" s="73"/>
      <c r="IQ12" s="73" t="s">
        <v>1</v>
      </c>
      <c r="IR12" s="73" t="s">
        <v>1</v>
      </c>
      <c r="IS12" s="76" t="s">
        <v>1</v>
      </c>
      <c r="IT12" s="76" t="s">
        <v>1</v>
      </c>
      <c r="IU12" s="73" t="s">
        <v>1</v>
      </c>
      <c r="IV12" s="75">
        <v>44991</v>
      </c>
      <c r="IW12" s="73">
        <v>1</v>
      </c>
      <c r="IX12" s="73">
        <v>1</v>
      </c>
      <c r="IY12" s="73">
        <v>2</v>
      </c>
      <c r="IZ12" s="73">
        <v>2</v>
      </c>
      <c r="JA12" s="73">
        <v>2</v>
      </c>
      <c r="JB12" s="73">
        <v>1</v>
      </c>
      <c r="JC12" s="73">
        <v>9</v>
      </c>
      <c r="JD12" s="73" t="s">
        <v>1</v>
      </c>
      <c r="JE12" s="73">
        <v>2</v>
      </c>
      <c r="JF12" s="73">
        <v>1</v>
      </c>
      <c r="JG12" s="73">
        <v>2</v>
      </c>
      <c r="JH12" s="73">
        <v>2</v>
      </c>
      <c r="JI12" s="73">
        <v>4</v>
      </c>
      <c r="JJ12" s="60">
        <v>1</v>
      </c>
      <c r="JK12" s="73">
        <v>1</v>
      </c>
      <c r="JL12" s="73" t="s">
        <v>717</v>
      </c>
      <c r="JM12" s="73"/>
      <c r="JN12" s="73"/>
      <c r="JO12" s="73" t="s">
        <v>1</v>
      </c>
      <c r="JP12" s="73" t="s">
        <v>1</v>
      </c>
      <c r="JQ12" s="76" t="s">
        <v>1</v>
      </c>
      <c r="JR12" s="76" t="s">
        <v>1</v>
      </c>
      <c r="JS12" s="73" t="s">
        <v>1</v>
      </c>
      <c r="JT12" s="75">
        <v>44992</v>
      </c>
      <c r="JU12" s="73">
        <v>1</v>
      </c>
      <c r="JV12" s="73">
        <v>1</v>
      </c>
      <c r="JW12" s="73">
        <v>2</v>
      </c>
      <c r="JX12" s="73">
        <v>1</v>
      </c>
      <c r="JY12" s="73">
        <v>2</v>
      </c>
      <c r="JZ12" s="73">
        <v>1</v>
      </c>
      <c r="KA12" s="73">
        <v>9</v>
      </c>
      <c r="KB12" s="73">
        <v>2</v>
      </c>
      <c r="KC12" s="73">
        <v>2</v>
      </c>
      <c r="KD12" s="73">
        <v>1</v>
      </c>
      <c r="KE12" s="73">
        <v>1</v>
      </c>
      <c r="KF12" s="73">
        <v>1</v>
      </c>
      <c r="KG12" s="73">
        <v>3</v>
      </c>
      <c r="KH12" s="60">
        <v>1</v>
      </c>
      <c r="KI12" s="73">
        <v>1</v>
      </c>
      <c r="KJ12" s="73" t="s">
        <v>718</v>
      </c>
      <c r="KK12" s="73"/>
      <c r="KL12" s="73"/>
      <c r="KM12" s="73" t="s">
        <v>1</v>
      </c>
      <c r="KN12" s="73" t="s">
        <v>1</v>
      </c>
      <c r="KO12" s="76" t="s">
        <v>1</v>
      </c>
      <c r="KP12" s="76" t="s">
        <v>1</v>
      </c>
      <c r="KQ12" s="73" t="s">
        <v>1</v>
      </c>
      <c r="KR12" s="75">
        <v>44993</v>
      </c>
      <c r="KS12" s="73">
        <v>1</v>
      </c>
      <c r="KT12" s="73">
        <v>1</v>
      </c>
      <c r="KU12" s="73">
        <v>2</v>
      </c>
      <c r="KV12" s="73">
        <v>1</v>
      </c>
      <c r="KW12" s="73">
        <v>2</v>
      </c>
      <c r="KX12" s="73">
        <v>1</v>
      </c>
      <c r="KY12" s="73">
        <v>10</v>
      </c>
      <c r="KZ12" s="73">
        <v>2</v>
      </c>
      <c r="LA12" s="73">
        <v>2122</v>
      </c>
      <c r="LB12" s="73">
        <v>41</v>
      </c>
      <c r="LC12" s="73">
        <v>1</v>
      </c>
      <c r="LD12" s="73" t="s">
        <v>719</v>
      </c>
      <c r="LE12" s="73" t="s">
        <v>1</v>
      </c>
      <c r="LF12" s="60" t="s">
        <v>1</v>
      </c>
      <c r="LG12" s="73" t="s">
        <v>1</v>
      </c>
      <c r="LH12" s="73" t="s">
        <v>1</v>
      </c>
      <c r="LI12" s="73"/>
      <c r="LJ12" s="73"/>
      <c r="LK12" s="73" t="s">
        <v>1</v>
      </c>
      <c r="LL12" s="73" t="s">
        <v>1</v>
      </c>
      <c r="LM12" s="76" t="s">
        <v>1</v>
      </c>
      <c r="LN12" s="76" t="s">
        <v>1</v>
      </c>
      <c r="LO12" s="73" t="s">
        <v>1</v>
      </c>
      <c r="LP12" s="75">
        <v>44994</v>
      </c>
      <c r="LQ12" s="73">
        <v>1</v>
      </c>
      <c r="LR12" s="73">
        <v>2</v>
      </c>
      <c r="LS12" s="73">
        <v>2</v>
      </c>
      <c r="LT12" s="73">
        <v>2</v>
      </c>
      <c r="LU12" s="73">
        <v>2</v>
      </c>
      <c r="LV12" s="73">
        <v>1</v>
      </c>
      <c r="LW12" s="73">
        <v>9</v>
      </c>
      <c r="LX12" s="73" t="s">
        <v>1</v>
      </c>
      <c r="LY12" s="73">
        <v>2</v>
      </c>
      <c r="LZ12" s="73">
        <v>1</v>
      </c>
      <c r="MA12" s="73">
        <v>1</v>
      </c>
      <c r="MB12" s="73">
        <v>1</v>
      </c>
      <c r="MC12" s="73">
        <v>3</v>
      </c>
      <c r="MD12" s="60">
        <v>1</v>
      </c>
      <c r="ME12" s="73">
        <v>2</v>
      </c>
      <c r="MF12" s="73" t="s">
        <v>1</v>
      </c>
      <c r="MG12" s="73" t="s">
        <v>1</v>
      </c>
      <c r="MH12" s="73" t="s">
        <v>1</v>
      </c>
      <c r="MI12" s="73"/>
      <c r="MJ12" s="73"/>
      <c r="MK12" s="76" t="s">
        <v>1</v>
      </c>
      <c r="ML12" s="76" t="s">
        <v>670</v>
      </c>
      <c r="MM12" s="73" t="s">
        <v>1</v>
      </c>
      <c r="MN12" s="75">
        <v>44995</v>
      </c>
      <c r="MO12" s="73" t="s">
        <v>890</v>
      </c>
      <c r="MP12" s="73">
        <v>2</v>
      </c>
      <c r="MQ12" s="73">
        <v>2</v>
      </c>
      <c r="MR12" s="73">
        <v>2</v>
      </c>
      <c r="MS12" s="73">
        <v>2</v>
      </c>
      <c r="MT12" s="73">
        <v>1</v>
      </c>
      <c r="MU12" s="73">
        <v>9</v>
      </c>
      <c r="MV12" s="73" t="s">
        <v>1</v>
      </c>
      <c r="MW12" s="73">
        <v>2</v>
      </c>
      <c r="MX12" s="73">
        <v>1</v>
      </c>
      <c r="MY12" s="73">
        <v>2</v>
      </c>
      <c r="MZ12" s="73">
        <v>2</v>
      </c>
      <c r="NA12" s="73" t="s">
        <v>1</v>
      </c>
      <c r="NB12" s="60" t="s">
        <v>1</v>
      </c>
      <c r="NC12" s="73" t="s">
        <v>1</v>
      </c>
      <c r="ND12" s="73" t="s">
        <v>1</v>
      </c>
      <c r="NE12" s="73"/>
      <c r="NF12" s="73"/>
      <c r="NG12" s="73">
        <v>14</v>
      </c>
      <c r="NH12" s="73" t="s">
        <v>1</v>
      </c>
      <c r="NI12" s="76">
        <v>2</v>
      </c>
      <c r="NJ12" s="76" t="s">
        <v>720</v>
      </c>
      <c r="NK12" s="73" t="s">
        <v>1</v>
      </c>
      <c r="NL12" s="75">
        <v>44998</v>
      </c>
      <c r="NM12" s="73">
        <v>1</v>
      </c>
      <c r="NN12" s="73" t="s">
        <v>1</v>
      </c>
      <c r="NO12" s="73" t="s">
        <v>1</v>
      </c>
      <c r="NP12" s="73">
        <v>2</v>
      </c>
      <c r="NQ12" s="73">
        <v>2</v>
      </c>
      <c r="NR12" s="73">
        <v>1</v>
      </c>
      <c r="NS12" s="73">
        <v>9</v>
      </c>
      <c r="NT12" s="73" t="s">
        <v>1</v>
      </c>
      <c r="NU12" s="73">
        <v>2</v>
      </c>
      <c r="NV12" s="73">
        <v>1</v>
      </c>
      <c r="NW12" s="73">
        <v>2</v>
      </c>
      <c r="NX12" s="73">
        <v>2</v>
      </c>
      <c r="NY12" s="73">
        <v>4</v>
      </c>
      <c r="NZ12" s="60">
        <v>2</v>
      </c>
      <c r="OA12" s="73" t="s">
        <v>1</v>
      </c>
      <c r="OB12" s="73" t="s">
        <v>1</v>
      </c>
      <c r="OC12" s="73"/>
      <c r="OD12" s="73"/>
      <c r="OE12" s="73" t="s">
        <v>1</v>
      </c>
      <c r="OF12" s="73" t="s">
        <v>1</v>
      </c>
      <c r="OG12" s="76" t="s">
        <v>1</v>
      </c>
      <c r="OH12" s="76" t="s">
        <v>1</v>
      </c>
      <c r="OI12" s="73" t="s">
        <v>1</v>
      </c>
      <c r="OJ12" s="75">
        <v>44999</v>
      </c>
      <c r="OK12" s="73">
        <v>1</v>
      </c>
      <c r="OL12" s="73">
        <v>2</v>
      </c>
      <c r="OM12" s="73">
        <v>2</v>
      </c>
      <c r="ON12" s="73">
        <v>2</v>
      </c>
      <c r="OO12" s="73">
        <v>2</v>
      </c>
      <c r="OP12" s="73">
        <v>1</v>
      </c>
      <c r="OQ12" s="73">
        <v>10</v>
      </c>
      <c r="OR12" s="73" t="s">
        <v>1</v>
      </c>
      <c r="OS12" s="73">
        <v>2</v>
      </c>
      <c r="OT12" s="73">
        <v>1</v>
      </c>
      <c r="OU12" s="73">
        <v>2</v>
      </c>
      <c r="OV12" s="73">
        <v>2</v>
      </c>
      <c r="OW12" s="73">
        <v>4</v>
      </c>
      <c r="OX12" s="60">
        <v>1</v>
      </c>
      <c r="OY12" s="73">
        <v>2</v>
      </c>
      <c r="OZ12" s="73" t="s">
        <v>1</v>
      </c>
      <c r="PA12" s="73"/>
      <c r="PB12" s="73"/>
      <c r="PC12" s="73" t="s">
        <v>721</v>
      </c>
      <c r="PD12" s="73" t="s">
        <v>1</v>
      </c>
      <c r="PE12" s="76" t="s">
        <v>1</v>
      </c>
      <c r="PF12" s="76" t="s">
        <v>1</v>
      </c>
      <c r="PG12" s="73" t="s">
        <v>1</v>
      </c>
      <c r="PH12" s="75">
        <v>45000</v>
      </c>
      <c r="PI12" s="73">
        <v>1</v>
      </c>
      <c r="PJ12" s="73">
        <v>2</v>
      </c>
      <c r="PK12" s="73">
        <v>2</v>
      </c>
      <c r="PL12" s="73">
        <v>2</v>
      </c>
      <c r="PM12" s="73">
        <v>2</v>
      </c>
      <c r="PN12" s="73">
        <v>1</v>
      </c>
      <c r="PO12" s="73">
        <v>9</v>
      </c>
      <c r="PP12" s="73" t="s">
        <v>1</v>
      </c>
      <c r="PQ12" s="73">
        <v>2</v>
      </c>
      <c r="PR12" s="73">
        <v>1</v>
      </c>
      <c r="PS12" s="73">
        <v>2</v>
      </c>
      <c r="PT12" s="73">
        <v>2</v>
      </c>
      <c r="PU12" s="73">
        <v>4</v>
      </c>
      <c r="PV12" s="60">
        <v>2</v>
      </c>
      <c r="PW12" s="73" t="s">
        <v>1</v>
      </c>
      <c r="PX12" s="73" t="s">
        <v>1</v>
      </c>
      <c r="PY12" s="73"/>
      <c r="PZ12" s="73"/>
      <c r="QA12" s="73" t="s">
        <v>1</v>
      </c>
      <c r="QB12" s="73" t="s">
        <v>1</v>
      </c>
      <c r="QC12" s="76" t="s">
        <v>1</v>
      </c>
      <c r="QD12" s="76" t="s">
        <v>1</v>
      </c>
      <c r="QE12" s="73" t="s">
        <v>1</v>
      </c>
      <c r="QF12" s="75">
        <v>45001</v>
      </c>
      <c r="QG12" s="73">
        <v>1</v>
      </c>
      <c r="QH12" s="73">
        <v>2</v>
      </c>
      <c r="QI12" s="73">
        <v>2</v>
      </c>
      <c r="QJ12" s="73">
        <v>2</v>
      </c>
      <c r="QK12" s="73">
        <v>2</v>
      </c>
      <c r="QL12" s="73">
        <v>1</v>
      </c>
      <c r="QM12" s="73">
        <v>9</v>
      </c>
      <c r="QN12" s="73" t="s">
        <v>1</v>
      </c>
      <c r="QO12" s="73">
        <v>2</v>
      </c>
      <c r="QP12" s="73">
        <v>1</v>
      </c>
      <c r="QQ12" s="73">
        <v>2</v>
      </c>
      <c r="QR12" s="73">
        <v>2</v>
      </c>
      <c r="QS12" s="73">
        <v>4</v>
      </c>
      <c r="QT12" s="60">
        <v>1</v>
      </c>
      <c r="QU12" s="73">
        <v>2</v>
      </c>
      <c r="QV12" s="73" t="s">
        <v>722</v>
      </c>
      <c r="QW12" s="73"/>
      <c r="QX12" s="73"/>
      <c r="QY12" s="73">
        <v>14</v>
      </c>
      <c r="QZ12" s="73" t="s">
        <v>1</v>
      </c>
      <c r="RA12" s="76">
        <v>2</v>
      </c>
      <c r="RB12" s="76" t="s">
        <v>723</v>
      </c>
      <c r="RC12" s="73" t="s">
        <v>1</v>
      </c>
      <c r="RD12" s="75">
        <v>45005</v>
      </c>
      <c r="RE12" s="73">
        <v>1</v>
      </c>
      <c r="RF12" s="73">
        <v>2</v>
      </c>
      <c r="RG12" s="73" t="s">
        <v>1</v>
      </c>
      <c r="RH12" s="73">
        <v>2</v>
      </c>
      <c r="RI12" s="73">
        <v>2</v>
      </c>
      <c r="RJ12" s="73">
        <v>1</v>
      </c>
      <c r="RK12" s="73">
        <v>9</v>
      </c>
      <c r="RL12" s="73" t="s">
        <v>1</v>
      </c>
      <c r="RM12" s="73">
        <v>2</v>
      </c>
      <c r="RN12" s="73">
        <v>1</v>
      </c>
      <c r="RO12" s="73">
        <v>2</v>
      </c>
      <c r="RP12" s="73">
        <v>2</v>
      </c>
      <c r="RQ12" s="73">
        <v>4</v>
      </c>
      <c r="RR12" s="60">
        <v>2</v>
      </c>
      <c r="RS12" s="73" t="s">
        <v>1</v>
      </c>
      <c r="RT12" s="73" t="s">
        <v>1</v>
      </c>
      <c r="RU12" s="73"/>
      <c r="RV12" s="73"/>
      <c r="RW12" s="73" t="s">
        <v>1</v>
      </c>
      <c r="RX12" s="73" t="s">
        <v>1</v>
      </c>
      <c r="RY12" s="76" t="s">
        <v>1</v>
      </c>
      <c r="RZ12" s="76" t="s">
        <v>1</v>
      </c>
      <c r="SA12" s="73" t="s">
        <v>1</v>
      </c>
      <c r="SB12" s="75">
        <v>45007</v>
      </c>
      <c r="SC12" s="73">
        <v>1</v>
      </c>
      <c r="SD12" s="73">
        <v>2</v>
      </c>
      <c r="SE12" s="73">
        <v>2</v>
      </c>
      <c r="SF12" s="73">
        <v>2</v>
      </c>
      <c r="SG12" s="73">
        <v>2</v>
      </c>
      <c r="SH12" s="73">
        <v>1</v>
      </c>
      <c r="SI12" s="73">
        <v>9</v>
      </c>
      <c r="SJ12" s="73" t="s">
        <v>1</v>
      </c>
      <c r="SK12" s="73">
        <v>2</v>
      </c>
      <c r="SL12" s="73">
        <v>1</v>
      </c>
      <c r="SM12" s="73">
        <v>2</v>
      </c>
      <c r="SN12" s="73">
        <v>2</v>
      </c>
      <c r="SO12" s="73">
        <v>4</v>
      </c>
      <c r="SP12" s="60">
        <v>2</v>
      </c>
      <c r="SQ12" s="73" t="s">
        <v>1</v>
      </c>
      <c r="SR12" s="73" t="s">
        <v>1</v>
      </c>
      <c r="SS12" s="73"/>
      <c r="ST12" s="73"/>
      <c r="SU12" s="73" t="s">
        <v>1</v>
      </c>
      <c r="SV12" s="73" t="s">
        <v>1</v>
      </c>
      <c r="SW12" s="76" t="s">
        <v>1</v>
      </c>
      <c r="SX12" s="76" t="s">
        <v>1</v>
      </c>
      <c r="SY12" s="73" t="s">
        <v>1</v>
      </c>
      <c r="SZ12" s="75">
        <v>45008</v>
      </c>
      <c r="TA12" s="73">
        <v>1</v>
      </c>
      <c r="TB12" s="73">
        <v>2</v>
      </c>
      <c r="TC12" s="73">
        <v>2</v>
      </c>
      <c r="TD12" s="73">
        <v>2</v>
      </c>
      <c r="TE12" s="73">
        <v>2</v>
      </c>
      <c r="TF12" s="73">
        <v>1</v>
      </c>
      <c r="TG12" s="73">
        <v>9</v>
      </c>
      <c r="TH12" s="73" t="s">
        <v>1</v>
      </c>
      <c r="TI12" s="73">
        <v>2</v>
      </c>
      <c r="TJ12" s="73">
        <v>1</v>
      </c>
      <c r="TK12" s="73">
        <v>2</v>
      </c>
      <c r="TL12" s="73">
        <v>2</v>
      </c>
      <c r="TM12" s="73">
        <v>5</v>
      </c>
      <c r="TN12" s="60">
        <v>2</v>
      </c>
      <c r="TO12" s="73" t="s">
        <v>1</v>
      </c>
      <c r="TP12" s="73" t="s">
        <v>1</v>
      </c>
      <c r="TQ12" s="73"/>
      <c r="TR12" s="73"/>
      <c r="TS12" s="73" t="s">
        <v>1</v>
      </c>
      <c r="TT12" s="73" t="s">
        <v>1</v>
      </c>
      <c r="TU12" s="76" t="s">
        <v>1</v>
      </c>
      <c r="TV12" s="76" t="s">
        <v>1</v>
      </c>
      <c r="TW12" s="73" t="s">
        <v>1</v>
      </c>
      <c r="TX12" s="75">
        <v>45009</v>
      </c>
      <c r="TY12" s="73">
        <v>4</v>
      </c>
      <c r="TZ12" s="73">
        <v>2</v>
      </c>
      <c r="UA12" s="73">
        <v>1</v>
      </c>
      <c r="UB12" s="73">
        <v>2</v>
      </c>
      <c r="UC12" s="73">
        <v>2</v>
      </c>
      <c r="UD12" s="73">
        <v>1</v>
      </c>
      <c r="UE12" s="73">
        <v>9</v>
      </c>
      <c r="UF12" s="73">
        <v>1</v>
      </c>
      <c r="UG12" s="73">
        <v>2</v>
      </c>
      <c r="UH12" s="73">
        <v>1</v>
      </c>
      <c r="UI12" s="73">
        <v>2</v>
      </c>
      <c r="UJ12" s="73">
        <v>2</v>
      </c>
      <c r="UK12" s="73" t="s">
        <v>1</v>
      </c>
      <c r="UL12" s="60">
        <v>2</v>
      </c>
      <c r="UM12" s="73" t="s">
        <v>1</v>
      </c>
      <c r="UN12" s="73" t="s">
        <v>1</v>
      </c>
      <c r="UO12" s="73"/>
      <c r="UP12" s="73"/>
      <c r="UQ12" s="73">
        <v>2</v>
      </c>
      <c r="UR12" s="73" t="s">
        <v>1</v>
      </c>
      <c r="US12" s="76">
        <v>2</v>
      </c>
      <c r="UT12" s="76" t="s">
        <v>1</v>
      </c>
      <c r="UU12" s="73" t="s">
        <v>1</v>
      </c>
      <c r="UV12" s="75">
        <v>45012</v>
      </c>
      <c r="UW12" s="73">
        <v>4</v>
      </c>
      <c r="UX12" s="73" t="s">
        <v>1</v>
      </c>
      <c r="UY12" s="73" t="s">
        <v>1</v>
      </c>
      <c r="UZ12" s="73">
        <v>1</v>
      </c>
      <c r="VA12" s="73">
        <v>2</v>
      </c>
      <c r="VB12" s="73">
        <v>1</v>
      </c>
      <c r="VC12" s="73">
        <v>12</v>
      </c>
      <c r="VD12" s="73">
        <v>4</v>
      </c>
      <c r="VE12" s="73">
        <v>1</v>
      </c>
      <c r="VF12" s="73">
        <v>2</v>
      </c>
      <c r="VG12" s="73">
        <v>1</v>
      </c>
      <c r="VH12" s="73" t="s">
        <v>1</v>
      </c>
      <c r="VI12" s="73" t="s">
        <v>1</v>
      </c>
      <c r="VJ12" s="60" t="s">
        <v>1</v>
      </c>
      <c r="VK12" s="73" t="s">
        <v>1</v>
      </c>
      <c r="VL12" s="73" t="s">
        <v>1</v>
      </c>
      <c r="VM12" s="73"/>
      <c r="VN12" s="73"/>
      <c r="VO12" s="73">
        <v>2</v>
      </c>
      <c r="VP12" s="73" t="s">
        <v>1</v>
      </c>
      <c r="VQ12" s="76">
        <v>2</v>
      </c>
      <c r="VR12" s="76" t="s">
        <v>1</v>
      </c>
      <c r="VS12" s="73" t="s">
        <v>1</v>
      </c>
      <c r="VT12" s="75">
        <v>45013</v>
      </c>
      <c r="VU12" s="73">
        <v>4</v>
      </c>
      <c r="VV12" s="73" t="s">
        <v>1</v>
      </c>
      <c r="VW12" s="73" t="s">
        <v>1</v>
      </c>
      <c r="VX12" s="73">
        <v>2</v>
      </c>
      <c r="VY12" s="73">
        <v>2</v>
      </c>
      <c r="VZ12" s="73">
        <v>1</v>
      </c>
      <c r="WA12" s="73">
        <v>11</v>
      </c>
      <c r="WB12" s="73">
        <v>4</v>
      </c>
      <c r="WC12" s="73">
        <v>2</v>
      </c>
      <c r="WD12" s="73">
        <v>1</v>
      </c>
      <c r="WE12" s="73">
        <v>2</v>
      </c>
      <c r="WF12" s="73" t="s">
        <v>1</v>
      </c>
      <c r="WG12" s="73" t="s">
        <v>1</v>
      </c>
      <c r="WH12" s="60" t="s">
        <v>1</v>
      </c>
      <c r="WI12" s="73" t="s">
        <v>1</v>
      </c>
      <c r="WJ12" s="73" t="s">
        <v>670</v>
      </c>
      <c r="WK12" s="73"/>
      <c r="WL12" s="73"/>
      <c r="WM12" s="73">
        <v>2</v>
      </c>
      <c r="WN12" s="73" t="s">
        <v>1</v>
      </c>
      <c r="WO12" s="76">
        <v>2</v>
      </c>
      <c r="WP12" s="76" t="s">
        <v>1</v>
      </c>
      <c r="WQ12" s="73" t="s">
        <v>1</v>
      </c>
      <c r="WR12" s="75">
        <v>45014</v>
      </c>
      <c r="WS12" s="73">
        <v>4</v>
      </c>
      <c r="WT12" s="73" t="s">
        <v>1</v>
      </c>
      <c r="WU12" s="73" t="s">
        <v>1</v>
      </c>
      <c r="WV12" s="73">
        <v>2</v>
      </c>
      <c r="WW12" s="73">
        <v>2</v>
      </c>
      <c r="WX12" s="73">
        <v>1</v>
      </c>
      <c r="WY12" s="73">
        <v>10</v>
      </c>
      <c r="WZ12" s="73" t="s">
        <v>1</v>
      </c>
      <c r="XA12" s="73">
        <v>2</v>
      </c>
      <c r="XB12" s="73">
        <v>1</v>
      </c>
      <c r="XC12" s="73">
        <v>2</v>
      </c>
      <c r="XD12" s="73" t="s">
        <v>1</v>
      </c>
      <c r="XE12" s="73" t="s">
        <v>1</v>
      </c>
      <c r="XF12" s="60" t="s">
        <v>1</v>
      </c>
      <c r="XG12" s="73" t="s">
        <v>1</v>
      </c>
      <c r="XH12" s="73" t="s">
        <v>1</v>
      </c>
      <c r="XI12" s="73"/>
      <c r="XJ12" s="73"/>
      <c r="XK12" s="73">
        <v>2</v>
      </c>
      <c r="XL12" s="73" t="s">
        <v>1</v>
      </c>
      <c r="XM12" s="76">
        <v>2</v>
      </c>
      <c r="XN12" s="76" t="s">
        <v>1</v>
      </c>
      <c r="XO12" s="73" t="s">
        <v>1</v>
      </c>
      <c r="XP12" s="70">
        <f t="shared" si="1"/>
        <v>4</v>
      </c>
      <c r="XQ12" s="70">
        <f t="shared" si="2"/>
        <v>0</v>
      </c>
      <c r="XR12" s="70">
        <f t="shared" si="3"/>
        <v>0</v>
      </c>
      <c r="XS12" s="70">
        <f t="shared" si="8"/>
        <v>0</v>
      </c>
      <c r="XT12" s="70">
        <f t="shared" si="4"/>
        <v>15</v>
      </c>
      <c r="XU12" s="70">
        <f t="shared" si="5"/>
        <v>19</v>
      </c>
      <c r="XV12" s="70">
        <f t="shared" si="11"/>
        <v>0.21052631578947367</v>
      </c>
      <c r="XW12" s="70">
        <f t="shared" si="9"/>
        <v>0.21052631578947367</v>
      </c>
      <c r="XX12" s="70">
        <v>9</v>
      </c>
      <c r="XY12" s="70">
        <f t="shared" si="10"/>
        <v>0.47368421052631576</v>
      </c>
      <c r="YA12" s="70">
        <v>1</v>
      </c>
      <c r="YB12" s="70">
        <v>0</v>
      </c>
      <c r="YC12" s="70">
        <v>0</v>
      </c>
      <c r="YD12" s="70">
        <v>4</v>
      </c>
      <c r="YE12" s="70">
        <v>0</v>
      </c>
      <c r="YF12" s="70">
        <v>0</v>
      </c>
      <c r="YG12" s="70">
        <v>0</v>
      </c>
      <c r="YH12" s="70">
        <v>0</v>
      </c>
      <c r="YI12" s="70">
        <v>0</v>
      </c>
      <c r="YJ12" s="70">
        <v>0</v>
      </c>
      <c r="YK12" s="70">
        <v>0</v>
      </c>
      <c r="YL12" s="70">
        <v>0</v>
      </c>
      <c r="YM12" s="70">
        <v>0</v>
      </c>
      <c r="YN12" s="70">
        <v>0</v>
      </c>
      <c r="YO12" s="70">
        <v>0</v>
      </c>
      <c r="YP12" s="70">
        <v>0</v>
      </c>
      <c r="YQ12" s="70">
        <v>0</v>
      </c>
      <c r="YR12" s="70">
        <v>0</v>
      </c>
      <c r="YS12" s="70">
        <v>0</v>
      </c>
      <c r="YT12" s="70">
        <v>0</v>
      </c>
      <c r="YU12" s="70">
        <v>0</v>
      </c>
      <c r="YV12" s="70">
        <v>0</v>
      </c>
      <c r="YW12" s="70">
        <v>0</v>
      </c>
      <c r="YX12" s="70">
        <v>0</v>
      </c>
      <c r="YY12" s="70">
        <v>0</v>
      </c>
      <c r="YZ12" s="70">
        <v>0</v>
      </c>
      <c r="ZA12" s="70">
        <v>0</v>
      </c>
      <c r="ZB12" s="70">
        <v>0</v>
      </c>
      <c r="ZC12" s="70">
        <v>0</v>
      </c>
    </row>
    <row r="13" spans="1:679" ht="127">
      <c r="A13" s="18">
        <v>129</v>
      </c>
      <c r="B13" s="31" t="s">
        <v>534</v>
      </c>
      <c r="C13" s="31" t="s">
        <v>3</v>
      </c>
      <c r="D13" s="41"/>
      <c r="E13" s="41"/>
      <c r="F13" s="31">
        <v>37</v>
      </c>
      <c r="G13" s="31" t="s">
        <v>535</v>
      </c>
      <c r="H13" s="31"/>
      <c r="I13" s="31" t="s">
        <v>536</v>
      </c>
      <c r="J13" s="31" t="s">
        <v>599</v>
      </c>
      <c r="K13" s="31">
        <v>26</v>
      </c>
      <c r="L13" s="31">
        <v>2014</v>
      </c>
      <c r="M13" s="31" t="s">
        <v>693</v>
      </c>
      <c r="N13" s="31" t="s">
        <v>686</v>
      </c>
      <c r="O13" s="31" t="s">
        <v>573</v>
      </c>
      <c r="P13" s="31" t="s">
        <v>724</v>
      </c>
      <c r="Q13" s="31" t="s">
        <v>725</v>
      </c>
      <c r="R13" s="31" t="s">
        <v>574</v>
      </c>
      <c r="S13" s="32"/>
      <c r="T13" s="31" t="s">
        <v>541</v>
      </c>
      <c r="U13" s="31" t="s">
        <v>633</v>
      </c>
      <c r="V13" s="31" t="s">
        <v>3</v>
      </c>
      <c r="W13" s="31">
        <v>5</v>
      </c>
      <c r="X13" s="31" t="s">
        <v>3</v>
      </c>
      <c r="Y13" s="31">
        <v>1</v>
      </c>
      <c r="Z13" s="31">
        <v>6</v>
      </c>
      <c r="AA13" s="31" t="s">
        <v>634</v>
      </c>
      <c r="AB13" s="31" t="s">
        <v>726</v>
      </c>
      <c r="AC13" s="31" t="s">
        <v>727</v>
      </c>
      <c r="AD13" s="32"/>
      <c r="AE13" s="32"/>
      <c r="AF13" s="31" t="s">
        <v>728</v>
      </c>
      <c r="AG13" s="31" t="s">
        <v>729</v>
      </c>
      <c r="AH13" s="31" t="s">
        <v>3</v>
      </c>
      <c r="AI13" s="31" t="s">
        <v>3</v>
      </c>
      <c r="AJ13" s="31" t="s">
        <v>576</v>
      </c>
      <c r="AK13" s="32"/>
      <c r="AL13" s="31">
        <v>4</v>
      </c>
      <c r="AM13" s="31" t="s">
        <v>730</v>
      </c>
      <c r="AN13" s="31" t="s">
        <v>731</v>
      </c>
      <c r="AO13" s="31" t="s">
        <v>666</v>
      </c>
      <c r="AP13" s="31" t="s">
        <v>732</v>
      </c>
      <c r="AQ13" s="31" t="s">
        <v>552</v>
      </c>
      <c r="AR13" s="31" t="s">
        <v>552</v>
      </c>
      <c r="AS13" s="31" t="s">
        <v>552</v>
      </c>
      <c r="AT13" s="31" t="s">
        <v>733</v>
      </c>
      <c r="AU13" s="31" t="s">
        <v>734</v>
      </c>
      <c r="AV13" s="31" t="s">
        <v>543</v>
      </c>
      <c r="AW13" s="47">
        <v>0</v>
      </c>
      <c r="AX13" s="47">
        <v>0</v>
      </c>
      <c r="AY13" s="47">
        <v>0</v>
      </c>
      <c r="AZ13" s="19">
        <f t="shared" si="0"/>
        <v>0</v>
      </c>
      <c r="BA13" s="19">
        <v>20</v>
      </c>
      <c r="BB13" s="19">
        <f t="shared" si="6"/>
        <v>0</v>
      </c>
      <c r="BC13" s="19">
        <f t="shared" si="7"/>
        <v>0</v>
      </c>
      <c r="BD13" s="19">
        <v>0</v>
      </c>
      <c r="BE13" s="47">
        <v>0</v>
      </c>
      <c r="BF13" s="47">
        <v>0</v>
      </c>
      <c r="BG13" s="47">
        <v>0</v>
      </c>
      <c r="BH13" s="47">
        <v>0</v>
      </c>
      <c r="BI13" s="47">
        <v>0</v>
      </c>
      <c r="BJ13" s="47">
        <v>0</v>
      </c>
      <c r="BK13" s="47">
        <v>0</v>
      </c>
      <c r="BL13" s="47">
        <v>0</v>
      </c>
      <c r="BM13" s="47">
        <v>0</v>
      </c>
      <c r="BN13" s="47">
        <v>0</v>
      </c>
      <c r="BO13" s="47">
        <v>0</v>
      </c>
      <c r="BP13" s="47">
        <v>0</v>
      </c>
      <c r="BQ13" s="47">
        <v>0</v>
      </c>
      <c r="BR13" s="47">
        <v>0</v>
      </c>
      <c r="BS13" s="47">
        <v>0</v>
      </c>
      <c r="BT13" s="47">
        <v>0</v>
      </c>
      <c r="BU13" s="47">
        <v>0</v>
      </c>
      <c r="BV13" s="47">
        <v>0</v>
      </c>
      <c r="BW13" s="47">
        <v>0</v>
      </c>
      <c r="BX13" s="47">
        <v>0</v>
      </c>
      <c r="BY13" s="97">
        <v>0</v>
      </c>
      <c r="BZ13" s="97">
        <v>0</v>
      </c>
      <c r="CA13" s="47">
        <v>0</v>
      </c>
      <c r="CB13" s="47">
        <v>0</v>
      </c>
      <c r="CC13" s="47">
        <v>0</v>
      </c>
      <c r="CD13" s="47">
        <v>0</v>
      </c>
      <c r="CE13" s="47">
        <v>0</v>
      </c>
      <c r="CF13" s="47">
        <v>0</v>
      </c>
      <c r="CG13" s="1"/>
      <c r="CH13" s="1"/>
      <c r="CI13" s="1">
        <v>22</v>
      </c>
      <c r="CJ13" s="1">
        <v>80</v>
      </c>
      <c r="CK13" s="1">
        <v>72</v>
      </c>
      <c r="CL13" s="1">
        <v>71</v>
      </c>
      <c r="CM13" s="1">
        <v>94</v>
      </c>
      <c r="CN13" s="1">
        <v>74</v>
      </c>
      <c r="CO13" s="1">
        <v>16</v>
      </c>
      <c r="CP13" s="1">
        <v>68</v>
      </c>
      <c r="CQ13" s="1">
        <v>4</v>
      </c>
      <c r="CR13" s="1">
        <v>54</v>
      </c>
      <c r="CS13" s="22">
        <v>5</v>
      </c>
      <c r="CT13" s="22">
        <v>51</v>
      </c>
      <c r="CU13" s="22">
        <v>173</v>
      </c>
      <c r="CV13" s="22">
        <v>59</v>
      </c>
      <c r="CW13" s="22">
        <v>12</v>
      </c>
      <c r="CX13" s="22">
        <v>51</v>
      </c>
      <c r="CY13" s="22">
        <v>7</v>
      </c>
      <c r="CZ13" s="22">
        <v>53</v>
      </c>
      <c r="DA13" s="22">
        <v>7</v>
      </c>
      <c r="DB13" s="22">
        <v>54</v>
      </c>
      <c r="DC13" s="22">
        <v>158</v>
      </c>
      <c r="DD13" s="22">
        <v>53</v>
      </c>
      <c r="DE13" s="22">
        <v>11</v>
      </c>
      <c r="DF13" s="22">
        <v>61</v>
      </c>
      <c r="DG13" s="22">
        <v>16</v>
      </c>
      <c r="DH13" s="22">
        <v>79</v>
      </c>
      <c r="DI13" s="22">
        <v>8</v>
      </c>
      <c r="DJ13" s="22">
        <v>58</v>
      </c>
      <c r="DK13" s="22">
        <v>373</v>
      </c>
      <c r="DL13" s="22">
        <v>67</v>
      </c>
      <c r="DM13" s="22">
        <v>10</v>
      </c>
      <c r="DN13" s="22">
        <v>38</v>
      </c>
      <c r="DO13" s="22">
        <v>15</v>
      </c>
      <c r="DP13" s="22">
        <v>40</v>
      </c>
      <c r="DQ13" s="22">
        <v>10</v>
      </c>
      <c r="DR13" s="22">
        <v>45</v>
      </c>
      <c r="DS13" s="22">
        <v>19</v>
      </c>
      <c r="DT13" s="22">
        <v>39</v>
      </c>
      <c r="DU13" s="22">
        <v>10</v>
      </c>
      <c r="DV13" s="22">
        <v>32</v>
      </c>
      <c r="DW13" s="22">
        <v>194</v>
      </c>
      <c r="DX13" s="22">
        <v>37</v>
      </c>
      <c r="DY13" s="22">
        <v>10</v>
      </c>
      <c r="DZ13" s="22">
        <v>61</v>
      </c>
      <c r="EA13" s="22">
        <v>0</v>
      </c>
      <c r="EB13" s="22">
        <v>42</v>
      </c>
      <c r="EC13" s="22">
        <v>24</v>
      </c>
      <c r="ED13" s="22">
        <v>69</v>
      </c>
      <c r="EE13" s="22">
        <v>13</v>
      </c>
      <c r="EF13" s="22">
        <v>63</v>
      </c>
      <c r="EG13" s="22">
        <v>37</v>
      </c>
      <c r="EH13" s="22">
        <v>67</v>
      </c>
      <c r="EI13" s="22">
        <v>4</v>
      </c>
      <c r="EJ13" s="22">
        <v>49</v>
      </c>
      <c r="EK13" s="22">
        <v>10</v>
      </c>
      <c r="EL13" s="22">
        <v>38</v>
      </c>
      <c r="EM13" s="22" t="s">
        <v>1</v>
      </c>
      <c r="EN13" s="22" t="s">
        <v>1</v>
      </c>
      <c r="EO13" s="22">
        <v>18</v>
      </c>
      <c r="EP13" s="22">
        <v>66</v>
      </c>
      <c r="EQ13" s="22">
        <v>14</v>
      </c>
      <c r="ER13" s="22">
        <v>66</v>
      </c>
      <c r="ES13" s="22">
        <v>20</v>
      </c>
      <c r="ET13" s="22">
        <v>54</v>
      </c>
      <c r="EU13" s="22">
        <v>59</v>
      </c>
      <c r="EV13" s="22">
        <v>65</v>
      </c>
      <c r="EW13" s="22">
        <v>44</v>
      </c>
      <c r="EX13" s="22">
        <v>15</v>
      </c>
      <c r="EY13" s="22">
        <v>11</v>
      </c>
      <c r="EZ13" s="22">
        <v>11</v>
      </c>
      <c r="FA13" s="22">
        <v>7</v>
      </c>
      <c r="FB13" s="1">
        <v>19</v>
      </c>
      <c r="FC13" s="1">
        <v>17</v>
      </c>
      <c r="FD13" s="35">
        <v>44971</v>
      </c>
      <c r="FE13" s="1">
        <v>1</v>
      </c>
      <c r="FF13" s="1">
        <v>2</v>
      </c>
      <c r="FG13" s="1">
        <v>2</v>
      </c>
      <c r="FH13" s="1">
        <v>2</v>
      </c>
      <c r="FI13" s="1">
        <v>2</v>
      </c>
      <c r="FJ13" s="1">
        <v>1</v>
      </c>
      <c r="FK13" s="1">
        <v>9</v>
      </c>
      <c r="FL13" s="1">
        <v>3</v>
      </c>
      <c r="FM13" s="1">
        <v>2</v>
      </c>
      <c r="FN13" s="1">
        <v>1</v>
      </c>
      <c r="FO13" s="1">
        <v>2</v>
      </c>
      <c r="FP13" s="1">
        <v>2</v>
      </c>
      <c r="FQ13" s="1">
        <v>4</v>
      </c>
      <c r="FR13" s="53">
        <v>2</v>
      </c>
      <c r="FS13" s="1" t="s">
        <v>1</v>
      </c>
      <c r="FT13" s="1" t="s">
        <v>1</v>
      </c>
      <c r="FU13" s="1"/>
      <c r="FV13" s="1"/>
      <c r="FW13" s="1" t="s">
        <v>1</v>
      </c>
      <c r="FX13" s="1" t="s">
        <v>1</v>
      </c>
      <c r="FY13" s="1" t="s">
        <v>1</v>
      </c>
      <c r="FZ13" s="1" t="s">
        <v>1</v>
      </c>
      <c r="GA13" s="1" t="s">
        <v>1</v>
      </c>
      <c r="GB13" s="35">
        <v>44972</v>
      </c>
      <c r="GC13" s="1">
        <v>1</v>
      </c>
      <c r="GD13" s="1">
        <v>2</v>
      </c>
      <c r="GE13" s="1">
        <v>2</v>
      </c>
      <c r="GF13" s="1">
        <v>2</v>
      </c>
      <c r="GG13" s="1">
        <v>1</v>
      </c>
      <c r="GH13" s="1">
        <v>1</v>
      </c>
      <c r="GI13" s="1">
        <v>9</v>
      </c>
      <c r="GJ13" s="1" t="s">
        <v>1</v>
      </c>
      <c r="GK13" s="1">
        <v>2</v>
      </c>
      <c r="GL13" s="1">
        <v>1</v>
      </c>
      <c r="GM13" s="1">
        <v>2</v>
      </c>
      <c r="GN13" s="1">
        <v>2</v>
      </c>
      <c r="GO13" s="1">
        <v>5</v>
      </c>
      <c r="GP13" s="53">
        <v>2</v>
      </c>
      <c r="GQ13" s="1" t="s">
        <v>1</v>
      </c>
      <c r="GR13" s="1" t="s">
        <v>1</v>
      </c>
      <c r="GS13" s="1"/>
      <c r="GT13" s="1"/>
      <c r="GU13" s="1" t="s">
        <v>1</v>
      </c>
      <c r="GV13" s="1" t="s">
        <v>1</v>
      </c>
      <c r="GW13" s="24" t="s">
        <v>1</v>
      </c>
      <c r="GX13" s="24" t="s">
        <v>1</v>
      </c>
      <c r="GY13" s="1" t="s">
        <v>1</v>
      </c>
      <c r="GZ13" s="35">
        <v>44973</v>
      </c>
      <c r="HA13" s="1">
        <v>4</v>
      </c>
      <c r="HB13" s="1">
        <v>2</v>
      </c>
      <c r="HC13" s="1">
        <v>2</v>
      </c>
      <c r="HD13" s="1">
        <v>2</v>
      </c>
      <c r="HE13" s="1">
        <v>2</v>
      </c>
      <c r="HF13" s="1">
        <v>1</v>
      </c>
      <c r="HG13" s="1">
        <v>9</v>
      </c>
      <c r="HH13" s="1">
        <v>3</v>
      </c>
      <c r="HI13" s="1">
        <v>2</v>
      </c>
      <c r="HJ13" s="1">
        <v>1</v>
      </c>
      <c r="HK13" s="1">
        <v>2</v>
      </c>
      <c r="HL13" s="1">
        <v>2</v>
      </c>
      <c r="HM13" s="1">
        <v>5</v>
      </c>
      <c r="HN13" s="53">
        <v>2</v>
      </c>
      <c r="HO13" s="1" t="s">
        <v>1</v>
      </c>
      <c r="HP13" s="1" t="s">
        <v>1</v>
      </c>
      <c r="HQ13" s="1"/>
      <c r="HR13" s="1"/>
      <c r="HS13" s="1">
        <v>5</v>
      </c>
      <c r="HT13" s="1" t="s">
        <v>1</v>
      </c>
      <c r="HU13" s="24">
        <v>2</v>
      </c>
      <c r="HV13" s="24" t="s">
        <v>1</v>
      </c>
      <c r="HW13" s="1" t="s">
        <v>1</v>
      </c>
      <c r="HX13" s="35">
        <v>44974</v>
      </c>
      <c r="HY13" s="1">
        <v>1</v>
      </c>
      <c r="HZ13" s="1">
        <v>2</v>
      </c>
      <c r="IA13" s="1">
        <v>1</v>
      </c>
      <c r="IB13" s="1">
        <v>2</v>
      </c>
      <c r="IC13" s="1">
        <v>1</v>
      </c>
      <c r="ID13" s="1">
        <v>1</v>
      </c>
      <c r="IE13" s="1">
        <v>9</v>
      </c>
      <c r="IF13" s="1" t="s">
        <v>1</v>
      </c>
      <c r="IG13" s="1">
        <v>2</v>
      </c>
      <c r="IH13" s="1">
        <v>1</v>
      </c>
      <c r="II13" s="1">
        <v>1</v>
      </c>
      <c r="IJ13" s="1">
        <v>1</v>
      </c>
      <c r="IK13" s="1">
        <v>3</v>
      </c>
      <c r="IL13" s="53">
        <v>2</v>
      </c>
      <c r="IM13" s="1" t="s">
        <v>1</v>
      </c>
      <c r="IN13" s="1" t="s">
        <v>1</v>
      </c>
      <c r="IO13" s="1"/>
      <c r="IP13" s="1"/>
      <c r="IQ13" s="1" t="s">
        <v>1</v>
      </c>
      <c r="IR13" s="1" t="s">
        <v>1</v>
      </c>
      <c r="IS13" s="24" t="s">
        <v>1</v>
      </c>
      <c r="IT13" s="24" t="s">
        <v>1</v>
      </c>
      <c r="IU13" s="1" t="s">
        <v>1</v>
      </c>
      <c r="IV13" s="35">
        <v>44978</v>
      </c>
      <c r="IW13" s="1">
        <v>1</v>
      </c>
      <c r="IX13" s="1">
        <v>2</v>
      </c>
      <c r="IY13" s="1">
        <v>2</v>
      </c>
      <c r="IZ13" s="1">
        <v>2</v>
      </c>
      <c r="JA13" s="1">
        <v>2</v>
      </c>
      <c r="JB13" s="1">
        <v>1</v>
      </c>
      <c r="JC13" s="1">
        <v>9</v>
      </c>
      <c r="JD13" s="1" t="s">
        <v>1</v>
      </c>
      <c r="JE13" s="1">
        <v>2</v>
      </c>
      <c r="JF13" s="1">
        <v>1</v>
      </c>
      <c r="JG13" s="1">
        <v>2</v>
      </c>
      <c r="JH13" s="1">
        <v>1</v>
      </c>
      <c r="JI13" s="1">
        <v>4</v>
      </c>
      <c r="JJ13" s="53">
        <v>2</v>
      </c>
      <c r="JK13" s="1" t="s">
        <v>1</v>
      </c>
      <c r="JL13" s="1" t="s">
        <v>1</v>
      </c>
      <c r="JM13" s="1"/>
      <c r="JN13" s="1"/>
      <c r="JO13" s="1" t="s">
        <v>1</v>
      </c>
      <c r="JP13" s="1" t="s">
        <v>1</v>
      </c>
      <c r="JQ13" s="24" t="s">
        <v>1</v>
      </c>
      <c r="JR13" s="24" t="s">
        <v>1</v>
      </c>
      <c r="JS13" s="1" t="s">
        <v>1</v>
      </c>
      <c r="JT13" s="35">
        <v>44979</v>
      </c>
      <c r="JU13" s="1">
        <v>1</v>
      </c>
      <c r="JV13" s="1">
        <v>2</v>
      </c>
      <c r="JW13" s="1">
        <v>2</v>
      </c>
      <c r="JX13" s="1">
        <v>2</v>
      </c>
      <c r="JY13" s="1">
        <v>2</v>
      </c>
      <c r="JZ13" s="1">
        <v>1</v>
      </c>
      <c r="KA13" s="1">
        <v>9</v>
      </c>
      <c r="KB13" s="1" t="s">
        <v>1</v>
      </c>
      <c r="KC13" s="1">
        <v>2</v>
      </c>
      <c r="KD13" s="1">
        <v>1</v>
      </c>
      <c r="KE13" s="1">
        <v>1</v>
      </c>
      <c r="KF13" s="1">
        <v>1</v>
      </c>
      <c r="KG13" s="1">
        <v>2</v>
      </c>
      <c r="KH13" s="53">
        <v>1</v>
      </c>
      <c r="KI13" s="1">
        <v>2</v>
      </c>
      <c r="KJ13" s="1" t="s">
        <v>1</v>
      </c>
      <c r="KK13" s="1"/>
      <c r="KL13" s="1"/>
      <c r="KM13" s="1" t="s">
        <v>1</v>
      </c>
      <c r="KN13" s="1" t="s">
        <v>1</v>
      </c>
      <c r="KO13" s="24" t="s">
        <v>1</v>
      </c>
      <c r="KP13" s="24" t="s">
        <v>1</v>
      </c>
      <c r="KQ13" s="1" t="s">
        <v>1</v>
      </c>
      <c r="KR13" s="35">
        <v>44980</v>
      </c>
      <c r="KS13" s="1" t="s">
        <v>892</v>
      </c>
      <c r="KT13" s="1">
        <v>2</v>
      </c>
      <c r="KU13" s="1">
        <v>1</v>
      </c>
      <c r="KV13" s="1">
        <v>2</v>
      </c>
      <c r="KW13" s="1">
        <v>1</v>
      </c>
      <c r="KX13" s="1">
        <v>1</v>
      </c>
      <c r="KY13" s="1">
        <v>9</v>
      </c>
      <c r="KZ13" s="1" t="s">
        <v>1</v>
      </c>
      <c r="LA13" s="1">
        <v>2</v>
      </c>
      <c r="LB13" s="1">
        <v>1</v>
      </c>
      <c r="LC13" s="1">
        <v>2</v>
      </c>
      <c r="LD13" s="1">
        <v>2</v>
      </c>
      <c r="LE13" s="1">
        <v>5</v>
      </c>
      <c r="LF13" s="53">
        <v>2</v>
      </c>
      <c r="LG13" s="1" t="s">
        <v>1</v>
      </c>
      <c r="LH13" s="1" t="s">
        <v>1</v>
      </c>
      <c r="LI13" s="1"/>
      <c r="LJ13" s="1"/>
      <c r="LK13" s="1">
        <v>14</v>
      </c>
      <c r="LL13" s="1" t="s">
        <v>735</v>
      </c>
      <c r="LM13" s="24">
        <v>2</v>
      </c>
      <c r="LN13" s="24" t="s">
        <v>1</v>
      </c>
      <c r="LO13" s="1" t="s">
        <v>1</v>
      </c>
      <c r="LP13" s="35">
        <v>44981</v>
      </c>
      <c r="LQ13" s="1" t="s">
        <v>890</v>
      </c>
      <c r="LR13" s="1">
        <v>2</v>
      </c>
      <c r="LS13" s="1">
        <v>1</v>
      </c>
      <c r="LT13" s="1">
        <v>2</v>
      </c>
      <c r="LU13" s="1">
        <v>1</v>
      </c>
      <c r="LV13" s="1">
        <v>1</v>
      </c>
      <c r="LW13" s="1">
        <v>9</v>
      </c>
      <c r="LX13" s="1" t="s">
        <v>1</v>
      </c>
      <c r="LY13" s="1">
        <v>2</v>
      </c>
      <c r="LZ13" s="1">
        <v>1</v>
      </c>
      <c r="MA13" s="1">
        <v>2</v>
      </c>
      <c r="MB13" s="1">
        <v>2</v>
      </c>
      <c r="MC13" s="1">
        <v>5</v>
      </c>
      <c r="MD13" s="53">
        <v>2</v>
      </c>
      <c r="ME13" s="1" t="s">
        <v>1</v>
      </c>
      <c r="MF13" s="1" t="s">
        <v>1</v>
      </c>
      <c r="MG13" s="1">
        <v>14</v>
      </c>
      <c r="MH13" s="1" t="s">
        <v>735</v>
      </c>
      <c r="MI13" s="1"/>
      <c r="MJ13" s="1"/>
      <c r="MK13" s="24">
        <v>2</v>
      </c>
      <c r="ML13" s="24" t="s">
        <v>1</v>
      </c>
      <c r="MM13" s="1" t="s">
        <v>1</v>
      </c>
      <c r="MN13" s="35">
        <v>44984</v>
      </c>
      <c r="MO13" s="1">
        <v>1</v>
      </c>
      <c r="MP13" s="1">
        <v>2</v>
      </c>
      <c r="MQ13" s="1">
        <v>2</v>
      </c>
      <c r="MR13" s="1">
        <v>2</v>
      </c>
      <c r="MS13" s="1">
        <v>1</v>
      </c>
      <c r="MT13" s="1">
        <v>1</v>
      </c>
      <c r="MU13" s="1">
        <v>9</v>
      </c>
      <c r="MV13" s="1" t="s">
        <v>1</v>
      </c>
      <c r="MW13" s="1">
        <v>2</v>
      </c>
      <c r="MX13" s="1">
        <v>1</v>
      </c>
      <c r="MY13" s="1">
        <v>2</v>
      </c>
      <c r="MZ13" s="1">
        <v>2</v>
      </c>
      <c r="NA13" s="1">
        <v>5</v>
      </c>
      <c r="NB13" s="53">
        <v>2</v>
      </c>
      <c r="NC13" s="1" t="s">
        <v>1</v>
      </c>
      <c r="ND13" s="1" t="s">
        <v>1</v>
      </c>
      <c r="NE13" s="1"/>
      <c r="NF13" s="1"/>
      <c r="NG13" s="1" t="s">
        <v>1</v>
      </c>
      <c r="NH13" s="1" t="s">
        <v>1</v>
      </c>
      <c r="NI13" s="24" t="s">
        <v>1</v>
      </c>
      <c r="NJ13" s="24" t="s">
        <v>1</v>
      </c>
      <c r="NK13" s="1" t="s">
        <v>1</v>
      </c>
      <c r="NL13" s="35">
        <v>44985</v>
      </c>
      <c r="NM13" s="1">
        <v>1</v>
      </c>
      <c r="NN13" s="1">
        <v>2</v>
      </c>
      <c r="NO13" s="1">
        <v>2</v>
      </c>
      <c r="NP13" s="1">
        <v>2</v>
      </c>
      <c r="NQ13" s="1">
        <v>2</v>
      </c>
      <c r="NR13" s="1">
        <v>1</v>
      </c>
      <c r="NS13" s="1">
        <v>9</v>
      </c>
      <c r="NT13" s="1" t="s">
        <v>1</v>
      </c>
      <c r="NU13" s="1">
        <v>2</v>
      </c>
      <c r="NV13" s="1">
        <v>1</v>
      </c>
      <c r="NW13" s="1">
        <v>1</v>
      </c>
      <c r="NX13" s="1">
        <v>1</v>
      </c>
      <c r="NY13" s="1">
        <v>3</v>
      </c>
      <c r="NZ13" s="53">
        <v>2</v>
      </c>
      <c r="OA13" s="1" t="s">
        <v>1</v>
      </c>
      <c r="OB13" s="1" t="s">
        <v>1</v>
      </c>
      <c r="OC13" s="1"/>
      <c r="OD13" s="1"/>
      <c r="OE13" s="1" t="s">
        <v>1</v>
      </c>
      <c r="OF13" s="1" t="s">
        <v>1</v>
      </c>
      <c r="OG13" s="24" t="s">
        <v>1</v>
      </c>
      <c r="OH13" s="24" t="s">
        <v>1</v>
      </c>
      <c r="OI13" s="1" t="s">
        <v>1</v>
      </c>
      <c r="OJ13" s="35">
        <v>44986</v>
      </c>
      <c r="OK13" s="1">
        <v>1</v>
      </c>
      <c r="OL13" s="1">
        <v>2</v>
      </c>
      <c r="OM13" s="1">
        <v>2</v>
      </c>
      <c r="ON13" s="1">
        <v>2</v>
      </c>
      <c r="OO13" s="1">
        <v>1</v>
      </c>
      <c r="OP13" s="1">
        <v>1</v>
      </c>
      <c r="OQ13" s="1">
        <v>9</v>
      </c>
      <c r="OR13" s="1" t="s">
        <v>1</v>
      </c>
      <c r="OS13" s="1">
        <v>2</v>
      </c>
      <c r="OT13" s="1">
        <v>1</v>
      </c>
      <c r="OU13" s="1">
        <v>2</v>
      </c>
      <c r="OV13" s="1">
        <v>2</v>
      </c>
      <c r="OW13" s="1">
        <v>5</v>
      </c>
      <c r="OX13" s="53">
        <v>2</v>
      </c>
      <c r="OY13" s="1" t="s">
        <v>1</v>
      </c>
      <c r="OZ13" s="1" t="s">
        <v>1</v>
      </c>
      <c r="PA13" s="1"/>
      <c r="PB13" s="1"/>
      <c r="PC13" s="1" t="s">
        <v>1</v>
      </c>
      <c r="PD13" s="1" t="s">
        <v>1</v>
      </c>
      <c r="PE13" s="24" t="s">
        <v>1</v>
      </c>
      <c r="PF13" s="24" t="s">
        <v>1</v>
      </c>
      <c r="PG13" s="1" t="s">
        <v>1</v>
      </c>
      <c r="PH13" s="35">
        <v>44987</v>
      </c>
      <c r="PI13" s="1">
        <v>1</v>
      </c>
      <c r="PJ13" s="1">
        <v>2</v>
      </c>
      <c r="PK13" s="1">
        <v>2</v>
      </c>
      <c r="PL13" s="1">
        <v>2</v>
      </c>
      <c r="PM13" s="1">
        <v>2</v>
      </c>
      <c r="PN13" s="1">
        <v>1</v>
      </c>
      <c r="PO13" s="1">
        <v>9</v>
      </c>
      <c r="PP13" s="1" t="s">
        <v>1</v>
      </c>
      <c r="PQ13" s="1">
        <v>2</v>
      </c>
      <c r="PR13" s="1">
        <v>2</v>
      </c>
      <c r="PS13" s="1">
        <v>1</v>
      </c>
      <c r="PT13" s="1">
        <v>1</v>
      </c>
      <c r="PU13" s="1">
        <v>3</v>
      </c>
      <c r="PV13" s="53">
        <v>2</v>
      </c>
      <c r="PW13" s="1" t="s">
        <v>1</v>
      </c>
      <c r="PX13" s="1" t="s">
        <v>1</v>
      </c>
      <c r="PY13" s="1"/>
      <c r="PZ13" s="1"/>
      <c r="QA13" s="1" t="s">
        <v>1</v>
      </c>
      <c r="QB13" s="1" t="s">
        <v>1</v>
      </c>
      <c r="QC13" s="24" t="s">
        <v>1</v>
      </c>
      <c r="QD13" s="24" t="s">
        <v>1</v>
      </c>
      <c r="QE13" s="1" t="s">
        <v>1</v>
      </c>
      <c r="QF13" s="35">
        <v>44988</v>
      </c>
      <c r="QG13" s="1">
        <v>4</v>
      </c>
      <c r="QH13" s="1">
        <v>2</v>
      </c>
      <c r="QI13" s="1">
        <v>2</v>
      </c>
      <c r="QJ13" s="1">
        <v>2</v>
      </c>
      <c r="QK13" s="1">
        <v>2</v>
      </c>
      <c r="QL13" s="1">
        <v>1</v>
      </c>
      <c r="QM13" s="1">
        <v>9</v>
      </c>
      <c r="QN13" s="1" t="s">
        <v>1</v>
      </c>
      <c r="QO13" s="1">
        <v>2</v>
      </c>
      <c r="QP13" s="1">
        <v>2</v>
      </c>
      <c r="QQ13" s="1">
        <v>2</v>
      </c>
      <c r="QR13" s="1">
        <v>2</v>
      </c>
      <c r="QS13" s="1">
        <v>4</v>
      </c>
      <c r="QT13" s="53">
        <v>2</v>
      </c>
      <c r="QU13" s="1" t="s">
        <v>1</v>
      </c>
      <c r="QV13" s="1" t="s">
        <v>1</v>
      </c>
      <c r="QW13" s="1"/>
      <c r="QX13" s="1"/>
      <c r="QY13" s="1">
        <v>2</v>
      </c>
      <c r="QZ13" s="1" t="s">
        <v>1</v>
      </c>
      <c r="RA13" s="24">
        <v>2</v>
      </c>
      <c r="RB13" s="24" t="s">
        <v>1</v>
      </c>
      <c r="RC13" s="1" t="s">
        <v>1</v>
      </c>
      <c r="RD13" s="35">
        <v>44991</v>
      </c>
      <c r="RE13" s="1">
        <v>2</v>
      </c>
      <c r="RF13" s="1">
        <v>2</v>
      </c>
      <c r="RG13" s="1">
        <v>2</v>
      </c>
      <c r="RH13" s="1">
        <v>2</v>
      </c>
      <c r="RI13" s="1">
        <v>1</v>
      </c>
      <c r="RJ13" s="1">
        <v>1</v>
      </c>
      <c r="RK13" s="1">
        <v>8</v>
      </c>
      <c r="RL13" s="1" t="s">
        <v>1</v>
      </c>
      <c r="RM13" s="1">
        <v>2</v>
      </c>
      <c r="RN13" s="1">
        <v>1</v>
      </c>
      <c r="RO13" s="1">
        <v>2</v>
      </c>
      <c r="RP13" s="1">
        <v>2</v>
      </c>
      <c r="RQ13" s="1">
        <v>4</v>
      </c>
      <c r="RR13" s="53">
        <v>2</v>
      </c>
      <c r="RS13" s="1" t="s">
        <v>1</v>
      </c>
      <c r="RT13" s="1" t="s">
        <v>1</v>
      </c>
      <c r="RU13" s="1"/>
      <c r="RV13" s="1"/>
      <c r="RW13" s="1">
        <v>8</v>
      </c>
      <c r="RX13" s="1" t="s">
        <v>1</v>
      </c>
      <c r="RY13" s="24">
        <v>2</v>
      </c>
      <c r="RZ13" s="24"/>
      <c r="SA13" s="1" t="s">
        <v>736</v>
      </c>
      <c r="SB13" s="35">
        <v>44992</v>
      </c>
      <c r="SC13" s="1">
        <v>1</v>
      </c>
      <c r="SD13" s="1">
        <v>2</v>
      </c>
      <c r="SE13" s="1">
        <v>1</v>
      </c>
      <c r="SF13" s="1">
        <v>2</v>
      </c>
      <c r="SG13" s="1">
        <v>2</v>
      </c>
      <c r="SH13" s="1">
        <v>1</v>
      </c>
      <c r="SI13" s="1">
        <v>9</v>
      </c>
      <c r="SJ13" s="1">
        <v>3</v>
      </c>
      <c r="SK13" s="1">
        <v>2</v>
      </c>
      <c r="SL13" s="1">
        <v>1</v>
      </c>
      <c r="SM13" s="1">
        <v>1</v>
      </c>
      <c r="SN13" s="1">
        <v>1</v>
      </c>
      <c r="SO13" s="1">
        <v>3</v>
      </c>
      <c r="SP13" s="53">
        <v>2</v>
      </c>
      <c r="SQ13" s="1" t="s">
        <v>1</v>
      </c>
      <c r="SR13" s="1" t="s">
        <v>1</v>
      </c>
      <c r="SS13" s="1"/>
      <c r="ST13" s="1"/>
      <c r="SU13" s="1" t="s">
        <v>1</v>
      </c>
      <c r="SV13" s="1" t="s">
        <v>1</v>
      </c>
      <c r="SW13" s="24" t="s">
        <v>1</v>
      </c>
      <c r="SX13" s="24" t="s">
        <v>1</v>
      </c>
      <c r="SY13" s="1" t="s">
        <v>1</v>
      </c>
      <c r="SZ13" s="35">
        <v>44993</v>
      </c>
      <c r="TA13" s="1">
        <v>1</v>
      </c>
      <c r="TB13" s="1">
        <v>2</v>
      </c>
      <c r="TC13" s="1">
        <v>2</v>
      </c>
      <c r="TD13" s="1">
        <v>2</v>
      </c>
      <c r="TE13" s="1">
        <v>1</v>
      </c>
      <c r="TF13" s="1">
        <v>1</v>
      </c>
      <c r="TG13" s="1">
        <v>9</v>
      </c>
      <c r="TH13" s="1" t="s">
        <v>1</v>
      </c>
      <c r="TI13" s="1">
        <v>2</v>
      </c>
      <c r="TJ13" s="1">
        <v>1</v>
      </c>
      <c r="TK13" s="1">
        <v>1</v>
      </c>
      <c r="TL13" s="1">
        <v>1</v>
      </c>
      <c r="TM13" s="1">
        <v>3</v>
      </c>
      <c r="TN13" s="53">
        <v>2</v>
      </c>
      <c r="TO13" s="1" t="s">
        <v>1</v>
      </c>
      <c r="TP13" s="1" t="s">
        <v>1</v>
      </c>
      <c r="TQ13" s="1"/>
      <c r="TR13" s="1"/>
      <c r="TS13" s="1" t="s">
        <v>1</v>
      </c>
      <c r="TT13" s="1" t="s">
        <v>1</v>
      </c>
      <c r="TU13" s="24" t="s">
        <v>1</v>
      </c>
      <c r="TV13" s="24" t="s">
        <v>1</v>
      </c>
      <c r="TW13" s="1" t="s">
        <v>1</v>
      </c>
      <c r="TX13" s="35">
        <v>44998</v>
      </c>
      <c r="TY13" s="1">
        <v>1</v>
      </c>
      <c r="TZ13" s="1">
        <v>2</v>
      </c>
      <c r="UA13" s="1">
        <v>2</v>
      </c>
      <c r="UB13" s="1">
        <v>2</v>
      </c>
      <c r="UC13" s="1">
        <v>2</v>
      </c>
      <c r="UD13" s="1">
        <v>1</v>
      </c>
      <c r="UE13" s="1">
        <v>8</v>
      </c>
      <c r="UF13" s="1">
        <v>4</v>
      </c>
      <c r="UG13" s="1">
        <v>2</v>
      </c>
      <c r="UH13" s="1">
        <v>1</v>
      </c>
      <c r="UI13" s="1">
        <v>2</v>
      </c>
      <c r="UJ13" s="1">
        <v>2</v>
      </c>
      <c r="UK13" s="1">
        <v>4</v>
      </c>
      <c r="UL13" s="53">
        <v>2</v>
      </c>
      <c r="UM13" s="1" t="s">
        <v>1</v>
      </c>
      <c r="UN13" s="1" t="s">
        <v>1</v>
      </c>
      <c r="UO13" s="1"/>
      <c r="UP13" s="1"/>
      <c r="UQ13" s="1" t="s">
        <v>1</v>
      </c>
      <c r="UR13" s="1" t="s">
        <v>1</v>
      </c>
      <c r="US13" s="24" t="s">
        <v>1</v>
      </c>
      <c r="UT13" s="24" t="s">
        <v>1</v>
      </c>
      <c r="UU13" s="1" t="s">
        <v>1</v>
      </c>
      <c r="UV13" s="35">
        <v>44999</v>
      </c>
      <c r="UW13" s="1">
        <v>1</v>
      </c>
      <c r="UX13" s="1">
        <v>2</v>
      </c>
      <c r="UY13" s="1">
        <v>2</v>
      </c>
      <c r="UZ13" s="1">
        <v>2</v>
      </c>
      <c r="VA13" s="1">
        <v>2</v>
      </c>
      <c r="VB13" s="1">
        <v>1</v>
      </c>
      <c r="VC13" s="1">
        <v>9</v>
      </c>
      <c r="VD13" s="1">
        <v>4</v>
      </c>
      <c r="VE13" s="1">
        <v>2</v>
      </c>
      <c r="VF13" s="1">
        <v>1</v>
      </c>
      <c r="VG13" s="1">
        <v>1</v>
      </c>
      <c r="VH13" s="1">
        <v>1</v>
      </c>
      <c r="VI13" s="1">
        <v>3</v>
      </c>
      <c r="VJ13" s="53">
        <v>2</v>
      </c>
      <c r="VK13" s="1" t="s">
        <v>1</v>
      </c>
      <c r="VL13" s="1" t="s">
        <v>1</v>
      </c>
      <c r="VM13" s="1"/>
      <c r="VN13" s="1"/>
      <c r="VO13" s="1" t="s">
        <v>1</v>
      </c>
      <c r="VP13" s="1" t="s">
        <v>1</v>
      </c>
      <c r="VQ13" s="24" t="s">
        <v>1</v>
      </c>
      <c r="VR13" s="24" t="s">
        <v>1</v>
      </c>
      <c r="VS13" s="1" t="s">
        <v>1</v>
      </c>
      <c r="VT13" s="35">
        <v>45000</v>
      </c>
      <c r="VU13" s="1">
        <v>1</v>
      </c>
      <c r="VV13" s="1">
        <v>2</v>
      </c>
      <c r="VW13" s="1">
        <v>2</v>
      </c>
      <c r="VX13" s="1">
        <v>2</v>
      </c>
      <c r="VY13" s="1">
        <v>1</v>
      </c>
      <c r="VZ13" s="1">
        <v>1</v>
      </c>
      <c r="WA13" s="1">
        <v>9</v>
      </c>
      <c r="WB13" s="1">
        <v>3</v>
      </c>
      <c r="WC13" s="1">
        <v>2</v>
      </c>
      <c r="WD13" s="1">
        <v>1</v>
      </c>
      <c r="WE13" s="1">
        <v>2</v>
      </c>
      <c r="WF13" s="1">
        <v>2</v>
      </c>
      <c r="WG13" s="1">
        <v>5</v>
      </c>
      <c r="WH13" s="53">
        <v>2</v>
      </c>
      <c r="WI13" s="1" t="s">
        <v>1</v>
      </c>
      <c r="WJ13" s="1" t="s">
        <v>1</v>
      </c>
      <c r="WK13" s="1"/>
      <c r="WL13" s="1"/>
      <c r="WM13" s="1" t="s">
        <v>1</v>
      </c>
      <c r="WN13" s="1" t="s">
        <v>1</v>
      </c>
      <c r="WO13" s="24" t="s">
        <v>1</v>
      </c>
      <c r="WP13" s="24" t="s">
        <v>1</v>
      </c>
      <c r="WQ13" s="1" t="s">
        <v>1</v>
      </c>
      <c r="WR13" s="35">
        <v>45001</v>
      </c>
      <c r="WS13" s="1">
        <v>1</v>
      </c>
      <c r="WT13" s="1">
        <v>2</v>
      </c>
      <c r="WU13" s="1">
        <v>2</v>
      </c>
      <c r="WV13" s="1">
        <v>2</v>
      </c>
      <c r="WW13" s="1">
        <v>1</v>
      </c>
      <c r="WX13" s="1">
        <v>1</v>
      </c>
      <c r="WY13" s="1">
        <v>9</v>
      </c>
      <c r="WZ13" s="1" t="s">
        <v>1</v>
      </c>
      <c r="XA13" s="1">
        <v>2</v>
      </c>
      <c r="XB13" s="1">
        <v>1</v>
      </c>
      <c r="XC13" s="1">
        <v>2</v>
      </c>
      <c r="XD13" s="1">
        <v>2</v>
      </c>
      <c r="XE13" s="1">
        <v>4</v>
      </c>
      <c r="XF13" s="53">
        <v>2</v>
      </c>
      <c r="XG13" s="1"/>
      <c r="XH13" s="1"/>
      <c r="XI13" s="1"/>
      <c r="XJ13" s="1"/>
      <c r="XK13" s="1"/>
      <c r="XL13" s="1"/>
      <c r="XM13" s="24"/>
      <c r="XN13" s="24"/>
      <c r="XO13" s="1"/>
      <c r="XP13">
        <f t="shared" si="1"/>
        <v>2</v>
      </c>
      <c r="XQ13">
        <f t="shared" si="2"/>
        <v>1</v>
      </c>
      <c r="XR13">
        <f t="shared" si="3"/>
        <v>0</v>
      </c>
      <c r="XS13">
        <f t="shared" si="8"/>
        <v>1</v>
      </c>
      <c r="XT13">
        <f t="shared" si="4"/>
        <v>15</v>
      </c>
      <c r="XU13">
        <f t="shared" si="5"/>
        <v>18</v>
      </c>
      <c r="XV13">
        <f t="shared" si="11"/>
        <v>0.16666666666666663</v>
      </c>
      <c r="XW13">
        <f t="shared" si="9"/>
        <v>0.11111111111111116</v>
      </c>
      <c r="XX13">
        <v>0</v>
      </c>
      <c r="XY13">
        <f t="shared" si="10"/>
        <v>0</v>
      </c>
      <c r="YA13">
        <v>1</v>
      </c>
      <c r="YB13">
        <v>0</v>
      </c>
      <c r="YC13">
        <v>0</v>
      </c>
      <c r="YD13">
        <v>1</v>
      </c>
      <c r="YE13">
        <v>0</v>
      </c>
      <c r="YF13">
        <v>0</v>
      </c>
      <c r="YG13">
        <v>0</v>
      </c>
      <c r="YH13">
        <v>0</v>
      </c>
      <c r="YI13">
        <v>0</v>
      </c>
      <c r="YJ13">
        <v>1</v>
      </c>
      <c r="YK13">
        <v>0</v>
      </c>
      <c r="YL13">
        <v>0</v>
      </c>
      <c r="YM13">
        <v>0</v>
      </c>
      <c r="YN13">
        <v>0</v>
      </c>
      <c r="YO13">
        <v>0</v>
      </c>
      <c r="YP13">
        <v>0</v>
      </c>
      <c r="YQ13">
        <v>1</v>
      </c>
      <c r="YR13">
        <v>0</v>
      </c>
      <c r="YS13">
        <v>0</v>
      </c>
      <c r="YT13">
        <v>0</v>
      </c>
      <c r="YU13">
        <v>0</v>
      </c>
      <c r="YV13">
        <v>0</v>
      </c>
      <c r="YW13">
        <v>0</v>
      </c>
      <c r="YX13">
        <v>0</v>
      </c>
      <c r="YY13">
        <v>0</v>
      </c>
      <c r="YZ13">
        <v>0</v>
      </c>
      <c r="ZA13">
        <v>0</v>
      </c>
      <c r="ZB13">
        <v>0</v>
      </c>
      <c r="ZC13">
        <v>0</v>
      </c>
    </row>
    <row r="14" spans="1:679" ht="43">
      <c r="A14" s="18">
        <v>132</v>
      </c>
      <c r="B14" s="31" t="s">
        <v>534</v>
      </c>
      <c r="C14" s="31" t="s">
        <v>3</v>
      </c>
      <c r="D14" s="41"/>
      <c r="E14" s="41"/>
      <c r="F14" s="31">
        <v>43</v>
      </c>
      <c r="G14" s="31" t="s">
        <v>535</v>
      </c>
      <c r="H14" s="31"/>
      <c r="I14" s="31" t="s">
        <v>535</v>
      </c>
      <c r="J14" s="31" t="s">
        <v>737</v>
      </c>
      <c r="K14" s="31">
        <v>20</v>
      </c>
      <c r="L14" s="31">
        <v>2016</v>
      </c>
      <c r="M14" s="31" t="s">
        <v>738</v>
      </c>
      <c r="N14" s="31" t="s">
        <v>694</v>
      </c>
      <c r="O14" s="31" t="s">
        <v>573</v>
      </c>
      <c r="P14" s="31" t="s">
        <v>724</v>
      </c>
      <c r="Q14" s="31" t="s">
        <v>739</v>
      </c>
      <c r="R14" s="31" t="s">
        <v>574</v>
      </c>
      <c r="S14" s="32"/>
      <c r="T14" s="31" t="s">
        <v>541</v>
      </c>
      <c r="U14" s="31" t="s">
        <v>740</v>
      </c>
      <c r="V14" s="31" t="s">
        <v>3</v>
      </c>
      <c r="W14" s="31">
        <v>3</v>
      </c>
      <c r="X14" s="31" t="s">
        <v>543</v>
      </c>
      <c r="Y14" s="32"/>
      <c r="Z14" s="32"/>
      <c r="AA14" s="31" t="s">
        <v>543</v>
      </c>
      <c r="AB14" s="32"/>
      <c r="AC14" s="31" t="s">
        <v>544</v>
      </c>
      <c r="AD14" s="32"/>
      <c r="AE14" s="32"/>
      <c r="AF14" s="31" t="s">
        <v>545</v>
      </c>
      <c r="AG14" s="32"/>
      <c r="AH14" s="31" t="s">
        <v>3</v>
      </c>
      <c r="AI14" s="31" t="s">
        <v>3</v>
      </c>
      <c r="AJ14" s="31" t="s">
        <v>576</v>
      </c>
      <c r="AK14" s="32"/>
      <c r="AL14" s="31">
        <v>2.5</v>
      </c>
      <c r="AM14" s="31" t="s">
        <v>741</v>
      </c>
      <c r="AN14" s="31" t="s">
        <v>742</v>
      </c>
      <c r="AO14" s="31" t="s">
        <v>743</v>
      </c>
      <c r="AP14" s="31" t="s">
        <v>744</v>
      </c>
      <c r="AQ14" s="31" t="s">
        <v>551</v>
      </c>
      <c r="AR14" s="31" t="s">
        <v>551</v>
      </c>
      <c r="AS14" s="31" t="s">
        <v>639</v>
      </c>
      <c r="AT14" s="31" t="s">
        <v>745</v>
      </c>
      <c r="AU14" s="1"/>
      <c r="AV14" s="1"/>
      <c r="AW14" s="47">
        <v>0</v>
      </c>
      <c r="AX14" s="47">
        <v>4</v>
      </c>
      <c r="AY14" s="47">
        <v>12</v>
      </c>
      <c r="AZ14" s="19">
        <f t="shared" si="0"/>
        <v>16</v>
      </c>
      <c r="BA14" s="19">
        <v>20</v>
      </c>
      <c r="BB14" s="19">
        <f t="shared" si="6"/>
        <v>0</v>
      </c>
      <c r="BC14" s="19">
        <f>(AW14+AY14)/BA14</f>
        <v>0.6</v>
      </c>
      <c r="BD14" s="19">
        <v>0</v>
      </c>
      <c r="BE14" s="47">
        <v>0</v>
      </c>
      <c r="BF14" s="47">
        <v>0</v>
      </c>
      <c r="BG14" s="47">
        <v>0</v>
      </c>
      <c r="BH14" s="47">
        <v>10</v>
      </c>
      <c r="BI14" s="47">
        <v>0</v>
      </c>
      <c r="BJ14" s="47">
        <v>0</v>
      </c>
      <c r="BK14" s="47">
        <v>0</v>
      </c>
      <c r="BL14" s="47">
        <v>0</v>
      </c>
      <c r="BM14" s="47">
        <v>0</v>
      </c>
      <c r="BN14" s="47">
        <v>0</v>
      </c>
      <c r="BO14" s="47">
        <v>5</v>
      </c>
      <c r="BP14" s="47">
        <v>0</v>
      </c>
      <c r="BQ14" s="47">
        <v>0</v>
      </c>
      <c r="BR14" s="47">
        <v>0</v>
      </c>
      <c r="BS14" s="47">
        <v>0</v>
      </c>
      <c r="BT14" s="47">
        <v>0</v>
      </c>
      <c r="BU14" s="47">
        <v>0</v>
      </c>
      <c r="BV14" s="47">
        <v>1</v>
      </c>
      <c r="BW14" s="47">
        <v>0</v>
      </c>
      <c r="BX14" s="47">
        <v>0</v>
      </c>
      <c r="BY14" s="97">
        <v>0</v>
      </c>
      <c r="BZ14" s="97">
        <v>0</v>
      </c>
      <c r="CA14" s="47">
        <v>0</v>
      </c>
      <c r="CB14" s="47">
        <v>0</v>
      </c>
      <c r="CC14" s="47">
        <v>0</v>
      </c>
      <c r="CD14" s="47">
        <v>0</v>
      </c>
      <c r="CE14" s="47">
        <v>0</v>
      </c>
      <c r="CF14" s="47">
        <v>0</v>
      </c>
      <c r="CG14" s="1"/>
      <c r="CH14" s="1"/>
      <c r="CI14" s="1">
        <v>12</v>
      </c>
      <c r="CJ14" s="1">
        <v>66</v>
      </c>
      <c r="CK14" s="1">
        <v>58</v>
      </c>
      <c r="CL14" s="1">
        <v>67</v>
      </c>
      <c r="CM14" s="1">
        <v>70</v>
      </c>
      <c r="CN14" s="1">
        <v>67</v>
      </c>
      <c r="CO14" s="1">
        <v>12</v>
      </c>
      <c r="CP14" s="1">
        <v>54</v>
      </c>
      <c r="CQ14" s="1">
        <v>3</v>
      </c>
      <c r="CR14" s="1">
        <v>48</v>
      </c>
      <c r="CS14" s="22">
        <v>7</v>
      </c>
      <c r="CT14" s="22">
        <v>53</v>
      </c>
      <c r="CU14" s="22">
        <v>155</v>
      </c>
      <c r="CV14" s="22">
        <v>52</v>
      </c>
      <c r="CW14" s="22">
        <v>16</v>
      </c>
      <c r="CX14" s="22">
        <v>61</v>
      </c>
      <c r="CY14" s="22">
        <v>8</v>
      </c>
      <c r="CZ14" s="22">
        <v>54</v>
      </c>
      <c r="DA14" s="22">
        <v>7</v>
      </c>
      <c r="DB14" s="22">
        <v>55</v>
      </c>
      <c r="DC14" s="22">
        <v>170</v>
      </c>
      <c r="DD14" s="22">
        <v>58</v>
      </c>
      <c r="DE14" s="22">
        <v>13</v>
      </c>
      <c r="DF14" s="22">
        <v>63</v>
      </c>
      <c r="DG14" s="22">
        <v>12</v>
      </c>
      <c r="DH14" s="22">
        <v>66</v>
      </c>
      <c r="DI14" s="22">
        <v>8</v>
      </c>
      <c r="DJ14" s="22">
        <v>58</v>
      </c>
      <c r="DK14" s="22">
        <v>343</v>
      </c>
      <c r="DL14" s="22">
        <v>59</v>
      </c>
      <c r="DM14" s="22">
        <v>9</v>
      </c>
      <c r="DN14" s="22">
        <v>39</v>
      </c>
      <c r="DO14" s="22">
        <v>13</v>
      </c>
      <c r="DP14" s="22">
        <v>39</v>
      </c>
      <c r="DQ14" s="22">
        <v>9</v>
      </c>
      <c r="DR14" s="22">
        <v>44</v>
      </c>
      <c r="DS14" s="22">
        <v>13</v>
      </c>
      <c r="DT14" s="22">
        <v>33</v>
      </c>
      <c r="DU14" s="22">
        <v>10</v>
      </c>
      <c r="DV14" s="22">
        <v>35</v>
      </c>
      <c r="DW14" s="22">
        <v>190</v>
      </c>
      <c r="DX14" s="22">
        <v>36</v>
      </c>
      <c r="DY14" s="22">
        <v>11</v>
      </c>
      <c r="DZ14" s="22">
        <v>59</v>
      </c>
      <c r="EA14" s="22">
        <v>1</v>
      </c>
      <c r="EB14" s="22">
        <v>45</v>
      </c>
      <c r="EC14" s="22">
        <v>23</v>
      </c>
      <c r="ED14" s="22">
        <v>65</v>
      </c>
      <c r="EE14" s="22">
        <v>11</v>
      </c>
      <c r="EF14" s="22">
        <v>56</v>
      </c>
      <c r="EG14" s="22">
        <v>33</v>
      </c>
      <c r="EH14" s="22">
        <v>59</v>
      </c>
      <c r="EI14" s="22">
        <v>8</v>
      </c>
      <c r="EJ14" s="22">
        <v>59</v>
      </c>
      <c r="EK14" s="22">
        <v>12</v>
      </c>
      <c r="EL14" s="22">
        <v>45</v>
      </c>
      <c r="EM14" s="22" t="s">
        <v>1</v>
      </c>
      <c r="EN14" s="22" t="s">
        <v>1</v>
      </c>
      <c r="EO14" s="22">
        <v>16</v>
      </c>
      <c r="EP14" s="22">
        <v>58</v>
      </c>
      <c r="EQ14" s="22">
        <v>13</v>
      </c>
      <c r="ER14" s="22">
        <v>64</v>
      </c>
      <c r="ES14" s="22">
        <v>24</v>
      </c>
      <c r="ET14" s="22">
        <v>55</v>
      </c>
      <c r="EU14" s="22">
        <v>64</v>
      </c>
      <c r="EV14" s="22">
        <v>66</v>
      </c>
      <c r="EW14" s="22">
        <v>42</v>
      </c>
      <c r="EX14" s="22">
        <v>14</v>
      </c>
      <c r="EY14" s="22">
        <v>13</v>
      </c>
      <c r="EZ14" s="22">
        <v>9</v>
      </c>
      <c r="FA14" s="22">
        <v>6</v>
      </c>
      <c r="FB14" s="1">
        <v>20</v>
      </c>
      <c r="FC14" s="1">
        <v>17</v>
      </c>
      <c r="FD14" s="35">
        <v>44991</v>
      </c>
      <c r="FE14" s="1">
        <v>1</v>
      </c>
      <c r="FF14" s="1">
        <v>1</v>
      </c>
      <c r="FG14" s="1">
        <v>2</v>
      </c>
      <c r="FH14" s="1">
        <v>2</v>
      </c>
      <c r="FI14" s="1">
        <v>2</v>
      </c>
      <c r="FJ14" s="1">
        <v>1</v>
      </c>
      <c r="FK14" s="1">
        <v>12</v>
      </c>
      <c r="FL14" s="1">
        <v>1</v>
      </c>
      <c r="FM14" s="1">
        <v>2</v>
      </c>
      <c r="FN14" s="1">
        <v>1</v>
      </c>
      <c r="FO14" s="1">
        <v>2</v>
      </c>
      <c r="FP14" s="1">
        <v>1</v>
      </c>
      <c r="FQ14" s="1">
        <v>3</v>
      </c>
      <c r="FR14" s="53">
        <v>2</v>
      </c>
      <c r="FS14" s="1" t="s">
        <v>1</v>
      </c>
      <c r="FT14" s="1" t="s">
        <v>1</v>
      </c>
      <c r="FU14" s="1"/>
      <c r="FV14" s="1"/>
      <c r="FW14" s="1" t="s">
        <v>1</v>
      </c>
      <c r="FX14" s="1" t="s">
        <v>1</v>
      </c>
      <c r="FY14" s="1" t="s">
        <v>1</v>
      </c>
      <c r="FZ14" s="1" t="s">
        <v>1</v>
      </c>
      <c r="GA14" s="1" t="s">
        <v>1</v>
      </c>
      <c r="GB14" s="35">
        <v>44992</v>
      </c>
      <c r="GC14" s="1">
        <v>1</v>
      </c>
      <c r="GD14" s="1">
        <v>1</v>
      </c>
      <c r="GE14" s="1">
        <v>2</v>
      </c>
      <c r="GF14" s="1">
        <v>1</v>
      </c>
      <c r="GG14" s="1">
        <v>1</v>
      </c>
      <c r="GH14" s="1">
        <v>1</v>
      </c>
      <c r="GI14" s="1">
        <v>12</v>
      </c>
      <c r="GJ14" s="1">
        <v>4</v>
      </c>
      <c r="GK14" s="1">
        <v>2</v>
      </c>
      <c r="GL14" s="1">
        <v>1</v>
      </c>
      <c r="GM14" s="1">
        <v>1</v>
      </c>
      <c r="GN14" s="1">
        <v>1</v>
      </c>
      <c r="GO14" s="1">
        <v>3</v>
      </c>
      <c r="GP14" s="53">
        <v>2</v>
      </c>
      <c r="GQ14" s="1" t="s">
        <v>1</v>
      </c>
      <c r="GR14" s="1" t="s">
        <v>670</v>
      </c>
      <c r="GS14" s="1"/>
      <c r="GT14" s="1"/>
      <c r="GU14" s="1" t="s">
        <v>1</v>
      </c>
      <c r="GV14" s="1" t="s">
        <v>1</v>
      </c>
      <c r="GW14" s="24" t="s">
        <v>1</v>
      </c>
      <c r="GX14" s="24" t="s">
        <v>1</v>
      </c>
      <c r="GY14" s="1" t="s">
        <v>1</v>
      </c>
      <c r="GZ14" s="35">
        <v>44993</v>
      </c>
      <c r="HA14" s="1">
        <v>2</v>
      </c>
      <c r="HB14" s="1">
        <v>2</v>
      </c>
      <c r="HC14" s="1">
        <v>2</v>
      </c>
      <c r="HD14" s="1">
        <v>1</v>
      </c>
      <c r="HE14" s="1">
        <v>1</v>
      </c>
      <c r="HF14" s="1">
        <v>1</v>
      </c>
      <c r="HG14" s="1">
        <v>1</v>
      </c>
      <c r="HH14" s="1">
        <v>4</v>
      </c>
      <c r="HI14" s="1">
        <v>2</v>
      </c>
      <c r="HJ14" s="1">
        <v>1</v>
      </c>
      <c r="HK14" s="1">
        <v>1</v>
      </c>
      <c r="HL14" s="1">
        <v>1</v>
      </c>
      <c r="HM14" s="1">
        <v>2</v>
      </c>
      <c r="HN14" s="53">
        <v>2</v>
      </c>
      <c r="HO14" s="1"/>
      <c r="HP14" s="1" t="s">
        <v>1</v>
      </c>
      <c r="HQ14" s="1"/>
      <c r="HR14" s="1"/>
      <c r="HS14" s="1">
        <v>14</v>
      </c>
      <c r="HT14" s="1" t="s">
        <v>1</v>
      </c>
      <c r="HU14" s="24">
        <v>1</v>
      </c>
      <c r="HV14" s="24" t="s">
        <v>746</v>
      </c>
      <c r="HW14" s="1" t="s">
        <v>1</v>
      </c>
      <c r="HX14" s="35">
        <v>44994</v>
      </c>
      <c r="HY14" s="1">
        <v>3</v>
      </c>
      <c r="HZ14" s="1">
        <v>3</v>
      </c>
      <c r="IA14" s="1">
        <v>3</v>
      </c>
      <c r="IB14" s="1">
        <v>2</v>
      </c>
      <c r="IC14" s="1">
        <v>2</v>
      </c>
      <c r="ID14" s="1">
        <v>2</v>
      </c>
      <c r="IE14" s="1" t="s">
        <v>1</v>
      </c>
      <c r="IF14" s="1">
        <v>4</v>
      </c>
      <c r="IG14" s="1">
        <v>2</v>
      </c>
      <c r="IH14" s="1">
        <v>1</v>
      </c>
      <c r="II14" s="1">
        <v>1</v>
      </c>
      <c r="IJ14" s="1">
        <v>1</v>
      </c>
      <c r="IK14" s="1">
        <v>2</v>
      </c>
      <c r="IL14" s="53">
        <v>2</v>
      </c>
      <c r="IM14" s="1" t="s">
        <v>1</v>
      </c>
      <c r="IN14" s="1" t="s">
        <v>1</v>
      </c>
      <c r="IO14" s="1"/>
      <c r="IP14" s="1"/>
      <c r="IQ14" s="1">
        <v>2</v>
      </c>
      <c r="IR14" s="1" t="s">
        <v>1</v>
      </c>
      <c r="IS14" s="24">
        <v>1</v>
      </c>
      <c r="IT14" s="24" t="s">
        <v>747</v>
      </c>
      <c r="IU14" s="1" t="s">
        <v>1</v>
      </c>
      <c r="IV14" s="35">
        <v>44998</v>
      </c>
      <c r="IW14" s="1">
        <v>3</v>
      </c>
      <c r="IX14" s="1">
        <v>2</v>
      </c>
      <c r="IY14" s="1">
        <v>2</v>
      </c>
      <c r="IZ14" s="1">
        <v>1</v>
      </c>
      <c r="JA14" s="1">
        <v>1</v>
      </c>
      <c r="JB14" s="1">
        <v>1</v>
      </c>
      <c r="JC14" s="1">
        <v>11</v>
      </c>
      <c r="JD14" s="1" t="s">
        <v>611</v>
      </c>
      <c r="JE14" s="1">
        <v>1</v>
      </c>
      <c r="JF14" s="1">
        <v>1</v>
      </c>
      <c r="JG14" s="1">
        <v>1</v>
      </c>
      <c r="JH14" s="1">
        <v>1</v>
      </c>
      <c r="JI14" s="1">
        <v>2</v>
      </c>
      <c r="JJ14" s="53">
        <v>2</v>
      </c>
      <c r="JK14" s="1" t="s">
        <v>1</v>
      </c>
      <c r="JL14" s="1" t="s">
        <v>1</v>
      </c>
      <c r="JM14" s="1"/>
      <c r="JN14" s="1"/>
      <c r="JO14" s="1">
        <v>3</v>
      </c>
      <c r="JP14" s="1" t="s">
        <v>1</v>
      </c>
      <c r="JQ14" s="24">
        <v>2</v>
      </c>
      <c r="JR14" s="24" t="s">
        <v>1</v>
      </c>
      <c r="JS14" s="1" t="s">
        <v>1</v>
      </c>
      <c r="JT14" s="35">
        <v>44999</v>
      </c>
      <c r="JU14" s="1">
        <v>2</v>
      </c>
      <c r="JV14" s="1">
        <v>1</v>
      </c>
      <c r="JW14" s="1">
        <v>2</v>
      </c>
      <c r="JX14" s="1">
        <v>1</v>
      </c>
      <c r="JY14" s="1">
        <v>1</v>
      </c>
      <c r="JZ14" s="1">
        <v>1</v>
      </c>
      <c r="KA14" s="1">
        <v>11</v>
      </c>
      <c r="KB14" s="1">
        <v>4</v>
      </c>
      <c r="KC14" s="1">
        <v>1</v>
      </c>
      <c r="KD14" s="1">
        <v>1</v>
      </c>
      <c r="KE14" s="1">
        <v>2</v>
      </c>
      <c r="KF14" s="1">
        <v>1</v>
      </c>
      <c r="KG14" s="1">
        <v>3</v>
      </c>
      <c r="KH14" s="53">
        <v>2</v>
      </c>
      <c r="KI14" s="1" t="s">
        <v>1</v>
      </c>
      <c r="KJ14" s="1" t="s">
        <v>1</v>
      </c>
      <c r="KK14" s="1"/>
      <c r="KL14" s="1"/>
      <c r="KM14" s="1">
        <v>2</v>
      </c>
      <c r="KN14" s="1"/>
      <c r="KO14" s="24">
        <v>1</v>
      </c>
      <c r="KP14" s="24" t="s">
        <v>748</v>
      </c>
      <c r="KQ14" s="1" t="s">
        <v>1</v>
      </c>
      <c r="KR14" s="35">
        <v>45000</v>
      </c>
      <c r="KS14" s="1">
        <v>2</v>
      </c>
      <c r="KT14" s="1">
        <v>1</v>
      </c>
      <c r="KU14" s="1">
        <v>2</v>
      </c>
      <c r="KV14" s="1">
        <v>1</v>
      </c>
      <c r="KW14" s="1">
        <v>1</v>
      </c>
      <c r="KX14" s="1">
        <v>1</v>
      </c>
      <c r="KY14" s="1">
        <v>12</v>
      </c>
      <c r="KZ14" s="1">
        <v>4</v>
      </c>
      <c r="LA14" s="1">
        <v>1</v>
      </c>
      <c r="LB14" s="1">
        <v>1</v>
      </c>
      <c r="LC14" s="1">
        <v>2</v>
      </c>
      <c r="LD14" s="1">
        <v>1</v>
      </c>
      <c r="LE14" s="1">
        <v>3</v>
      </c>
      <c r="LF14" s="53">
        <v>2</v>
      </c>
      <c r="LG14" s="1" t="s">
        <v>1</v>
      </c>
      <c r="LH14" s="1" t="s">
        <v>1</v>
      </c>
      <c r="LI14" s="1"/>
      <c r="LJ14" s="1"/>
      <c r="LK14" s="1">
        <v>2</v>
      </c>
      <c r="LL14" s="1" t="s">
        <v>1</v>
      </c>
      <c r="LM14" s="24" t="s">
        <v>1</v>
      </c>
      <c r="LN14" s="24" t="s">
        <v>1</v>
      </c>
      <c r="LO14" s="1" t="s">
        <v>1</v>
      </c>
      <c r="LP14" s="35">
        <v>45001</v>
      </c>
      <c r="LQ14" s="1">
        <v>2</v>
      </c>
      <c r="LR14" s="1">
        <v>2</v>
      </c>
      <c r="LS14" s="1">
        <v>2</v>
      </c>
      <c r="LT14" s="1">
        <v>2</v>
      </c>
      <c r="LU14" s="1">
        <v>1</v>
      </c>
      <c r="LV14" s="1">
        <v>1</v>
      </c>
      <c r="LW14" s="1">
        <v>12</v>
      </c>
      <c r="LX14" s="1" t="s">
        <v>611</v>
      </c>
      <c r="LY14" s="1">
        <v>1</v>
      </c>
      <c r="LZ14" s="1">
        <v>1</v>
      </c>
      <c r="MA14" s="1">
        <v>2</v>
      </c>
      <c r="MB14" s="1">
        <v>1</v>
      </c>
      <c r="MC14" s="1">
        <v>2</v>
      </c>
      <c r="MD14" s="53">
        <v>2</v>
      </c>
      <c r="ME14" s="1" t="s">
        <v>1</v>
      </c>
      <c r="MF14" s="1" t="s">
        <v>1</v>
      </c>
      <c r="MG14" s="1">
        <v>2</v>
      </c>
      <c r="MH14" s="1" t="s">
        <v>1</v>
      </c>
      <c r="MI14" s="1"/>
      <c r="MJ14" s="1"/>
      <c r="MK14" s="24" t="s">
        <v>1</v>
      </c>
      <c r="ML14" s="24" t="s">
        <v>1</v>
      </c>
      <c r="MM14" s="1" t="s">
        <v>1</v>
      </c>
      <c r="MN14" s="35">
        <v>45006</v>
      </c>
      <c r="MO14" s="1">
        <v>1</v>
      </c>
      <c r="MP14" s="1">
        <v>2</v>
      </c>
      <c r="MQ14" s="1">
        <v>1</v>
      </c>
      <c r="MR14" s="1">
        <v>2</v>
      </c>
      <c r="MS14" s="1">
        <v>1</v>
      </c>
      <c r="MT14" s="1">
        <v>1</v>
      </c>
      <c r="MU14" s="1">
        <v>12</v>
      </c>
      <c r="MV14" s="1">
        <v>4</v>
      </c>
      <c r="MW14" s="1">
        <v>1</v>
      </c>
      <c r="MX14" s="1">
        <v>1</v>
      </c>
      <c r="MY14" s="1">
        <v>2</v>
      </c>
      <c r="MZ14" s="1">
        <v>1</v>
      </c>
      <c r="NA14" s="1">
        <v>3</v>
      </c>
      <c r="NB14" s="53">
        <v>2</v>
      </c>
      <c r="NC14" s="1" t="s">
        <v>1</v>
      </c>
      <c r="ND14" s="1" t="s">
        <v>1</v>
      </c>
      <c r="NE14" s="1"/>
      <c r="NF14" s="1"/>
      <c r="NG14" s="1">
        <v>3</v>
      </c>
      <c r="NH14" s="1" t="s">
        <v>1</v>
      </c>
      <c r="NI14" s="24" t="s">
        <v>1</v>
      </c>
      <c r="NJ14" s="24" t="s">
        <v>1</v>
      </c>
      <c r="NK14" s="1" t="s">
        <v>1</v>
      </c>
      <c r="NL14" s="35">
        <v>45019</v>
      </c>
      <c r="NM14" s="1">
        <v>3</v>
      </c>
      <c r="NN14" s="1">
        <v>2</v>
      </c>
      <c r="NO14" s="1">
        <v>2</v>
      </c>
      <c r="NP14" s="1">
        <v>2</v>
      </c>
      <c r="NQ14" s="1">
        <v>2</v>
      </c>
      <c r="NR14" s="1">
        <v>1</v>
      </c>
      <c r="NS14" s="1">
        <v>12</v>
      </c>
      <c r="NT14" s="1">
        <v>4</v>
      </c>
      <c r="NU14" s="1">
        <v>2</v>
      </c>
      <c r="NV14" s="1">
        <v>1</v>
      </c>
      <c r="NW14" s="1">
        <v>2</v>
      </c>
      <c r="NX14" s="1">
        <v>1</v>
      </c>
      <c r="NY14" s="1">
        <v>3</v>
      </c>
      <c r="NZ14" s="53">
        <v>2</v>
      </c>
      <c r="OA14" s="1" t="s">
        <v>1</v>
      </c>
      <c r="OB14" s="1" t="s">
        <v>1</v>
      </c>
      <c r="OC14" s="1"/>
      <c r="OD14" s="1"/>
      <c r="OE14" s="1">
        <v>3</v>
      </c>
      <c r="OF14" s="1" t="s">
        <v>1</v>
      </c>
      <c r="OG14" s="24" t="s">
        <v>1</v>
      </c>
      <c r="OH14" s="24" t="s">
        <v>1</v>
      </c>
      <c r="OI14" s="1" t="s">
        <v>1</v>
      </c>
      <c r="OJ14" s="35">
        <v>45020</v>
      </c>
      <c r="OK14" s="1">
        <v>1</v>
      </c>
      <c r="OL14" s="1">
        <v>1</v>
      </c>
      <c r="OM14" s="1">
        <v>2</v>
      </c>
      <c r="ON14" s="1">
        <v>2</v>
      </c>
      <c r="OO14" s="1">
        <v>1</v>
      </c>
      <c r="OP14" s="1">
        <v>1</v>
      </c>
      <c r="OQ14" s="1">
        <v>10</v>
      </c>
      <c r="OR14" s="1" t="s">
        <v>611</v>
      </c>
      <c r="OS14" s="1">
        <v>2</v>
      </c>
      <c r="OT14" s="1">
        <v>1</v>
      </c>
      <c r="OU14" s="1">
        <v>2</v>
      </c>
      <c r="OV14" s="1">
        <v>1</v>
      </c>
      <c r="OW14" s="1">
        <v>2</v>
      </c>
      <c r="OX14" s="53">
        <v>2</v>
      </c>
      <c r="OY14" s="1" t="s">
        <v>1</v>
      </c>
      <c r="OZ14" s="1" t="s">
        <v>1</v>
      </c>
      <c r="PA14" s="1"/>
      <c r="PB14" s="1"/>
      <c r="PC14" s="1" t="s">
        <v>1</v>
      </c>
      <c r="PD14" s="1" t="s">
        <v>1</v>
      </c>
      <c r="PE14" s="24" t="s">
        <v>1</v>
      </c>
      <c r="PF14" s="24" t="s">
        <v>1</v>
      </c>
      <c r="PG14" s="1" t="s">
        <v>1</v>
      </c>
      <c r="PH14" s="35">
        <v>45021</v>
      </c>
      <c r="PI14" s="1">
        <v>2</v>
      </c>
      <c r="PJ14" s="1">
        <v>2</v>
      </c>
      <c r="PK14" s="1">
        <v>2</v>
      </c>
      <c r="PL14" s="1">
        <v>2</v>
      </c>
      <c r="PM14" s="1">
        <v>1</v>
      </c>
      <c r="PN14" s="1">
        <v>1</v>
      </c>
      <c r="PO14" s="1">
        <v>12</v>
      </c>
      <c r="PP14" s="1" t="s">
        <v>1</v>
      </c>
      <c r="PQ14" s="1">
        <v>2</v>
      </c>
      <c r="PR14" s="1">
        <v>1</v>
      </c>
      <c r="PS14" s="1">
        <v>1</v>
      </c>
      <c r="PT14" s="1">
        <v>1</v>
      </c>
      <c r="PU14" s="1">
        <v>2</v>
      </c>
      <c r="PV14" s="53">
        <v>2</v>
      </c>
      <c r="PW14" s="1" t="s">
        <v>1</v>
      </c>
      <c r="PX14" s="1" t="s">
        <v>1</v>
      </c>
      <c r="PY14" s="1"/>
      <c r="PZ14" s="1"/>
      <c r="QA14" s="1">
        <v>14</v>
      </c>
      <c r="QB14" s="1" t="s">
        <v>749</v>
      </c>
      <c r="QC14" s="24">
        <v>2</v>
      </c>
      <c r="QD14" s="24"/>
      <c r="QE14" s="1"/>
      <c r="QF14" s="35">
        <v>45022</v>
      </c>
      <c r="QG14" s="1">
        <v>4</v>
      </c>
      <c r="QH14" s="1">
        <v>2</v>
      </c>
      <c r="QI14" s="1">
        <v>2</v>
      </c>
      <c r="QJ14" s="1">
        <v>2</v>
      </c>
      <c r="QK14" s="1">
        <v>1</v>
      </c>
      <c r="QL14" s="1">
        <v>1</v>
      </c>
      <c r="QM14" s="1">
        <v>12</v>
      </c>
      <c r="QN14" s="1" t="s">
        <v>1</v>
      </c>
      <c r="QO14" s="1">
        <v>2</v>
      </c>
      <c r="QP14" s="1">
        <v>1</v>
      </c>
      <c r="QQ14" s="1">
        <v>2</v>
      </c>
      <c r="QR14" s="1">
        <v>2</v>
      </c>
      <c r="QS14" s="1">
        <v>5</v>
      </c>
      <c r="QT14" s="53">
        <v>2</v>
      </c>
      <c r="QU14" s="1" t="s">
        <v>1</v>
      </c>
      <c r="QV14" s="1" t="s">
        <v>1</v>
      </c>
      <c r="QW14" s="1"/>
      <c r="QX14" s="1"/>
      <c r="QY14" s="1">
        <v>2</v>
      </c>
      <c r="QZ14" s="1" t="s">
        <v>1</v>
      </c>
      <c r="RA14" s="24">
        <v>2</v>
      </c>
      <c r="RB14" s="24" t="s">
        <v>1</v>
      </c>
      <c r="RC14" s="1" t="s">
        <v>1</v>
      </c>
      <c r="RD14" s="35">
        <v>45027</v>
      </c>
      <c r="RE14" s="1">
        <v>1</v>
      </c>
      <c r="RF14" s="1">
        <v>2</v>
      </c>
      <c r="RG14" s="1">
        <v>2</v>
      </c>
      <c r="RH14" s="1">
        <v>2</v>
      </c>
      <c r="RI14" s="1">
        <v>1</v>
      </c>
      <c r="RJ14" s="1">
        <v>1</v>
      </c>
      <c r="RK14" s="1">
        <v>10</v>
      </c>
      <c r="RL14" s="1" t="s">
        <v>611</v>
      </c>
      <c r="RM14" s="1">
        <v>1</v>
      </c>
      <c r="RN14" s="1">
        <v>1</v>
      </c>
      <c r="RO14" s="1">
        <v>1</v>
      </c>
      <c r="RP14" s="1">
        <v>1</v>
      </c>
      <c r="RQ14" s="1">
        <v>2</v>
      </c>
      <c r="RR14" s="53">
        <v>2</v>
      </c>
      <c r="RS14" s="1" t="s">
        <v>1</v>
      </c>
      <c r="RT14" s="1" t="s">
        <v>1</v>
      </c>
      <c r="RU14" s="1"/>
      <c r="RV14" s="1"/>
      <c r="RW14" s="1" t="s">
        <v>1</v>
      </c>
      <c r="RX14" s="1" t="s">
        <v>1</v>
      </c>
      <c r="RY14" s="24" t="s">
        <v>1</v>
      </c>
      <c r="RZ14" s="24" t="s">
        <v>1</v>
      </c>
      <c r="SA14" s="1" t="s">
        <v>1</v>
      </c>
      <c r="SB14" s="35">
        <v>45029</v>
      </c>
      <c r="SC14" s="1">
        <v>3</v>
      </c>
      <c r="SD14" s="1">
        <v>2</v>
      </c>
      <c r="SE14" s="1">
        <v>1</v>
      </c>
      <c r="SF14" s="1">
        <v>2</v>
      </c>
      <c r="SG14" s="1">
        <v>1</v>
      </c>
      <c r="SH14" s="1">
        <v>1</v>
      </c>
      <c r="SI14" s="1">
        <v>10</v>
      </c>
      <c r="SJ14" s="1">
        <v>4</v>
      </c>
      <c r="SK14" s="1">
        <v>1</v>
      </c>
      <c r="SL14" s="1">
        <v>1</v>
      </c>
      <c r="SM14" s="1">
        <v>1</v>
      </c>
      <c r="SN14" s="1">
        <v>1</v>
      </c>
      <c r="SO14" s="1">
        <v>2</v>
      </c>
      <c r="SP14" s="53">
        <v>2</v>
      </c>
      <c r="SQ14" s="1" t="s">
        <v>1</v>
      </c>
      <c r="SR14" s="1" t="s">
        <v>1</v>
      </c>
      <c r="SS14" s="1"/>
      <c r="ST14" s="1"/>
      <c r="SU14" s="24">
        <v>9</v>
      </c>
      <c r="SV14" s="1" t="s">
        <v>1</v>
      </c>
      <c r="SW14" s="24"/>
      <c r="SX14" s="24" t="s">
        <v>1</v>
      </c>
      <c r="SY14" s="1" t="s">
        <v>1</v>
      </c>
      <c r="SZ14" s="35">
        <v>45033</v>
      </c>
      <c r="TA14" s="1">
        <v>3</v>
      </c>
      <c r="TB14" s="1">
        <v>2</v>
      </c>
      <c r="TC14" s="1">
        <v>2</v>
      </c>
      <c r="TD14" s="1">
        <v>2</v>
      </c>
      <c r="TE14" s="1">
        <v>1</v>
      </c>
      <c r="TF14" s="1">
        <v>1</v>
      </c>
      <c r="TG14" s="1">
        <v>12</v>
      </c>
      <c r="TH14" s="1" t="s">
        <v>611</v>
      </c>
      <c r="TI14" s="1">
        <v>1</v>
      </c>
      <c r="TJ14" s="1">
        <v>1</v>
      </c>
      <c r="TK14" s="1">
        <v>2</v>
      </c>
      <c r="TL14" s="1">
        <v>1</v>
      </c>
      <c r="TM14" s="1">
        <v>3</v>
      </c>
      <c r="TN14" s="53">
        <v>2</v>
      </c>
      <c r="TO14" s="1" t="s">
        <v>1</v>
      </c>
      <c r="TP14" s="1" t="s">
        <v>1</v>
      </c>
      <c r="TQ14" s="1"/>
      <c r="TR14" s="1"/>
      <c r="TS14" s="24">
        <v>3</v>
      </c>
      <c r="TT14" s="1" t="s">
        <v>1</v>
      </c>
      <c r="TU14" s="24" t="s">
        <v>1</v>
      </c>
      <c r="TW14" s="1" t="s">
        <v>1</v>
      </c>
      <c r="TX14" s="35">
        <v>45034</v>
      </c>
      <c r="TY14" s="1">
        <v>1</v>
      </c>
      <c r="TZ14" s="1">
        <v>1</v>
      </c>
      <c r="UA14" s="1">
        <v>2</v>
      </c>
      <c r="UB14" s="1">
        <v>2</v>
      </c>
      <c r="UC14" s="1">
        <v>1</v>
      </c>
      <c r="UD14" s="1">
        <v>1</v>
      </c>
      <c r="UE14" s="1">
        <v>10</v>
      </c>
      <c r="UF14" s="1" t="s">
        <v>611</v>
      </c>
      <c r="UG14" s="1">
        <v>1</v>
      </c>
      <c r="UH14" s="1">
        <v>1</v>
      </c>
      <c r="UI14" s="1">
        <v>1</v>
      </c>
      <c r="UJ14" s="1">
        <v>1</v>
      </c>
      <c r="UK14" s="1">
        <v>3</v>
      </c>
      <c r="UL14" s="53">
        <v>2</v>
      </c>
      <c r="UM14" s="1" t="s">
        <v>1</v>
      </c>
      <c r="UN14" s="1" t="s">
        <v>1</v>
      </c>
      <c r="UO14" s="1"/>
      <c r="UP14" s="1"/>
      <c r="UQ14" s="1" t="s">
        <v>1</v>
      </c>
      <c r="UR14" s="1" t="s">
        <v>1</v>
      </c>
      <c r="US14" s="24" t="s">
        <v>1</v>
      </c>
      <c r="UT14" s="24" t="s">
        <v>1</v>
      </c>
      <c r="UU14" s="1" t="s">
        <v>1</v>
      </c>
      <c r="UV14" s="35">
        <v>45042</v>
      </c>
      <c r="UW14" s="1">
        <v>2</v>
      </c>
      <c r="UX14" s="1">
        <v>2</v>
      </c>
      <c r="UY14" s="1">
        <v>2</v>
      </c>
      <c r="UZ14" s="1">
        <v>2</v>
      </c>
      <c r="VA14" s="1">
        <v>1</v>
      </c>
      <c r="VB14" s="1">
        <v>1</v>
      </c>
      <c r="VC14" s="1" t="s">
        <v>1</v>
      </c>
      <c r="VD14" s="1">
        <v>1</v>
      </c>
      <c r="VE14" s="1">
        <v>1</v>
      </c>
      <c r="VF14" s="1">
        <v>1</v>
      </c>
      <c r="VG14" s="1">
        <v>2</v>
      </c>
      <c r="VH14" s="1">
        <v>1</v>
      </c>
      <c r="VI14" s="1">
        <v>2</v>
      </c>
      <c r="VJ14" s="53">
        <v>2</v>
      </c>
      <c r="VK14" s="1" t="s">
        <v>1</v>
      </c>
      <c r="VL14" s="1" t="s">
        <v>1</v>
      </c>
      <c r="VM14" s="1"/>
      <c r="VN14" s="1"/>
      <c r="VO14" s="24">
        <v>3</v>
      </c>
      <c r="VP14" s="1" t="s">
        <v>1</v>
      </c>
      <c r="VR14" s="24" t="s">
        <v>1</v>
      </c>
      <c r="VS14" s="1" t="s">
        <v>1</v>
      </c>
      <c r="VT14" s="35">
        <v>45041</v>
      </c>
      <c r="VU14" s="1">
        <v>1</v>
      </c>
      <c r="VV14" s="1">
        <v>2</v>
      </c>
      <c r="VW14" s="1">
        <v>1</v>
      </c>
      <c r="VX14" s="1">
        <v>2</v>
      </c>
      <c r="VY14" s="1">
        <v>1</v>
      </c>
      <c r="VZ14" s="1">
        <v>1</v>
      </c>
      <c r="WA14" s="1" t="s">
        <v>1</v>
      </c>
      <c r="WB14" s="1" t="s">
        <v>611</v>
      </c>
      <c r="WC14" s="1">
        <v>1</v>
      </c>
      <c r="WD14" s="1">
        <v>1</v>
      </c>
      <c r="WE14" s="1">
        <v>1</v>
      </c>
      <c r="WF14" s="1">
        <v>1</v>
      </c>
      <c r="WG14" s="1">
        <v>3</v>
      </c>
      <c r="WH14" s="53">
        <v>2</v>
      </c>
      <c r="WI14" s="1" t="s">
        <v>1</v>
      </c>
      <c r="WJ14" s="1" t="s">
        <v>1</v>
      </c>
      <c r="WK14" s="1"/>
      <c r="WL14" s="1"/>
      <c r="WM14" s="1" t="s">
        <v>1</v>
      </c>
      <c r="WN14" s="1" t="s">
        <v>1</v>
      </c>
      <c r="WO14" s="24" t="s">
        <v>1</v>
      </c>
      <c r="WP14" s="24" t="s">
        <v>1</v>
      </c>
      <c r="WQ14" s="1" t="s">
        <v>1</v>
      </c>
      <c r="WR14" s="35">
        <v>45040</v>
      </c>
      <c r="WS14" s="1">
        <v>1</v>
      </c>
      <c r="WT14" s="1">
        <v>2</v>
      </c>
      <c r="WU14" s="1">
        <v>2</v>
      </c>
      <c r="WV14" s="1">
        <v>2</v>
      </c>
      <c r="WW14" s="1">
        <v>1</v>
      </c>
      <c r="WX14" s="1">
        <v>1</v>
      </c>
      <c r="WY14" s="1" t="s">
        <v>1</v>
      </c>
      <c r="WZ14" s="1" t="s">
        <v>611</v>
      </c>
      <c r="XA14" s="1">
        <v>1</v>
      </c>
      <c r="XB14" s="1">
        <v>1</v>
      </c>
      <c r="XC14" s="1">
        <v>1</v>
      </c>
      <c r="XD14" s="1">
        <v>2</v>
      </c>
      <c r="XE14" s="1">
        <v>3</v>
      </c>
      <c r="XF14" s="53">
        <v>2</v>
      </c>
      <c r="XG14" s="1" t="s">
        <v>1</v>
      </c>
      <c r="XH14" s="1" t="s">
        <v>1</v>
      </c>
      <c r="XI14" s="1"/>
      <c r="XJ14" s="1"/>
      <c r="XK14" s="1" t="s">
        <v>1</v>
      </c>
      <c r="XL14" s="1" t="s">
        <v>1</v>
      </c>
      <c r="XM14" s="24" t="s">
        <v>1</v>
      </c>
      <c r="XN14" s="24" t="s">
        <v>1</v>
      </c>
      <c r="XO14" s="1" t="s">
        <v>1</v>
      </c>
      <c r="XP14">
        <f t="shared" si="1"/>
        <v>1</v>
      </c>
      <c r="XQ14">
        <f t="shared" si="2"/>
        <v>6</v>
      </c>
      <c r="XR14">
        <f t="shared" si="3"/>
        <v>5</v>
      </c>
      <c r="XS14">
        <f t="shared" si="8"/>
        <v>11</v>
      </c>
      <c r="XT14">
        <f t="shared" si="4"/>
        <v>8</v>
      </c>
      <c r="XU14">
        <f t="shared" si="5"/>
        <v>20</v>
      </c>
      <c r="XV14">
        <f t="shared" si="11"/>
        <v>0.6</v>
      </c>
      <c r="XW14">
        <f t="shared" si="9"/>
        <v>5.0000000000000044E-2</v>
      </c>
      <c r="XX14">
        <v>0</v>
      </c>
      <c r="XY14">
        <f t="shared" si="10"/>
        <v>0</v>
      </c>
      <c r="YA14">
        <v>0</v>
      </c>
      <c r="YB14">
        <v>0</v>
      </c>
      <c r="YC14">
        <v>0</v>
      </c>
      <c r="YD14">
        <v>1</v>
      </c>
      <c r="YE14">
        <v>4</v>
      </c>
      <c r="YF14">
        <v>0</v>
      </c>
      <c r="YG14">
        <v>4</v>
      </c>
      <c r="YH14">
        <v>0</v>
      </c>
      <c r="YI14">
        <v>0</v>
      </c>
      <c r="YJ14">
        <v>0</v>
      </c>
      <c r="YK14">
        <v>0</v>
      </c>
      <c r="YL14">
        <v>0</v>
      </c>
      <c r="YM14">
        <v>0</v>
      </c>
      <c r="YN14">
        <v>0</v>
      </c>
      <c r="YO14">
        <v>0</v>
      </c>
      <c r="YP14">
        <v>0</v>
      </c>
      <c r="YQ14">
        <v>0</v>
      </c>
      <c r="YR14">
        <v>0</v>
      </c>
      <c r="YS14">
        <v>1</v>
      </c>
      <c r="YT14">
        <v>0</v>
      </c>
      <c r="YU14">
        <v>0</v>
      </c>
      <c r="YV14">
        <v>0</v>
      </c>
      <c r="YW14">
        <v>0</v>
      </c>
      <c r="YX14">
        <v>0</v>
      </c>
      <c r="YY14">
        <v>0</v>
      </c>
      <c r="YZ14">
        <v>0</v>
      </c>
      <c r="ZA14">
        <v>0</v>
      </c>
      <c r="ZB14">
        <v>0</v>
      </c>
      <c r="ZC14">
        <v>2</v>
      </c>
    </row>
    <row r="15" spans="1:679" ht="85">
      <c r="A15" s="18">
        <v>135</v>
      </c>
      <c r="B15" s="31" t="s">
        <v>534</v>
      </c>
      <c r="C15" s="31" t="s">
        <v>3</v>
      </c>
      <c r="D15" s="41"/>
      <c r="E15" s="41"/>
      <c r="F15" s="31">
        <v>46</v>
      </c>
      <c r="G15" s="31" t="s">
        <v>536</v>
      </c>
      <c r="H15" s="31"/>
      <c r="I15" s="31" t="s">
        <v>536</v>
      </c>
      <c r="J15" s="31" t="s">
        <v>750</v>
      </c>
      <c r="K15" s="31">
        <v>23</v>
      </c>
      <c r="L15" s="31">
        <v>2017</v>
      </c>
      <c r="M15" s="31" t="s">
        <v>693</v>
      </c>
      <c r="N15" s="31" t="s">
        <v>706</v>
      </c>
      <c r="O15" s="31" t="s">
        <v>751</v>
      </c>
      <c r="P15" s="31" t="s">
        <v>752</v>
      </c>
      <c r="Q15" s="31" t="s">
        <v>753</v>
      </c>
      <c r="R15" s="31" t="s">
        <v>540</v>
      </c>
      <c r="S15" s="32"/>
      <c r="T15" s="31" t="s">
        <v>541</v>
      </c>
      <c r="U15" s="31" t="s">
        <v>575</v>
      </c>
      <c r="V15" s="31" t="s">
        <v>3</v>
      </c>
      <c r="W15" s="31">
        <v>5</v>
      </c>
      <c r="X15" s="31" t="s">
        <v>3</v>
      </c>
      <c r="Y15" s="31">
        <v>1</v>
      </c>
      <c r="Z15" s="31" t="s">
        <v>754</v>
      </c>
      <c r="AA15" s="31" t="s">
        <v>634</v>
      </c>
      <c r="AB15" s="31" t="s">
        <v>755</v>
      </c>
      <c r="AC15" s="31" t="s">
        <v>544</v>
      </c>
      <c r="AD15" s="32"/>
      <c r="AE15" s="32"/>
      <c r="AF15" s="31" t="s">
        <v>545</v>
      </c>
      <c r="AG15" s="32"/>
      <c r="AH15" s="31" t="s">
        <v>3</v>
      </c>
      <c r="AI15" s="31" t="s">
        <v>3</v>
      </c>
      <c r="AJ15" s="31" t="s">
        <v>576</v>
      </c>
      <c r="AK15" s="32"/>
      <c r="AL15" s="31" t="s">
        <v>754</v>
      </c>
      <c r="AM15" s="31" t="s">
        <v>756</v>
      </c>
      <c r="AN15" s="31" t="s">
        <v>757</v>
      </c>
      <c r="AO15" s="31" t="s">
        <v>757</v>
      </c>
      <c r="AP15" s="31" t="s">
        <v>758</v>
      </c>
      <c r="AQ15" s="31" t="s">
        <v>552</v>
      </c>
      <c r="AR15" s="31" t="s">
        <v>616</v>
      </c>
      <c r="AS15" s="31" t="s">
        <v>552</v>
      </c>
      <c r="AT15" s="31" t="s">
        <v>759</v>
      </c>
      <c r="AU15" s="31" t="s">
        <v>760</v>
      </c>
      <c r="AV15" s="31" t="s">
        <v>761</v>
      </c>
      <c r="AW15" s="47">
        <v>0</v>
      </c>
      <c r="AX15" s="47">
        <v>1</v>
      </c>
      <c r="AY15" s="47">
        <v>0</v>
      </c>
      <c r="AZ15" s="19">
        <f t="shared" si="0"/>
        <v>1</v>
      </c>
      <c r="BA15" s="19">
        <v>20</v>
      </c>
      <c r="BB15" s="19">
        <f t="shared" si="6"/>
        <v>0</v>
      </c>
      <c r="BC15" s="19">
        <f t="shared" si="7"/>
        <v>0.05</v>
      </c>
      <c r="BD15" s="19">
        <v>0</v>
      </c>
      <c r="BE15" s="47">
        <v>0</v>
      </c>
      <c r="BF15" s="47">
        <v>1</v>
      </c>
      <c r="BG15" s="47">
        <v>0</v>
      </c>
      <c r="BH15" s="47">
        <v>0</v>
      </c>
      <c r="BI15" s="47">
        <v>0</v>
      </c>
      <c r="BJ15" s="47">
        <v>0</v>
      </c>
      <c r="BK15" s="47">
        <v>0</v>
      </c>
      <c r="BL15" s="47">
        <v>0</v>
      </c>
      <c r="BM15" s="47">
        <v>0</v>
      </c>
      <c r="BN15" s="47">
        <v>0</v>
      </c>
      <c r="BO15" s="47">
        <v>0</v>
      </c>
      <c r="BP15" s="47">
        <v>0</v>
      </c>
      <c r="BQ15" s="47">
        <v>0</v>
      </c>
      <c r="BR15" s="47">
        <v>0</v>
      </c>
      <c r="BS15" s="47">
        <v>0</v>
      </c>
      <c r="BT15" s="47">
        <v>0</v>
      </c>
      <c r="BU15" s="47">
        <v>0</v>
      </c>
      <c r="BV15" s="47">
        <v>0</v>
      </c>
      <c r="BW15" s="47">
        <v>0</v>
      </c>
      <c r="BX15" s="47">
        <v>0</v>
      </c>
      <c r="BY15" s="97">
        <v>0</v>
      </c>
      <c r="BZ15" s="97">
        <v>0</v>
      </c>
      <c r="CA15" s="47">
        <v>0</v>
      </c>
      <c r="CB15" s="47">
        <v>0</v>
      </c>
      <c r="CC15" s="47">
        <v>0</v>
      </c>
      <c r="CD15" s="47">
        <v>0</v>
      </c>
      <c r="CE15" s="47">
        <v>0</v>
      </c>
      <c r="CF15" s="47">
        <v>0</v>
      </c>
      <c r="CG15" s="1"/>
      <c r="CH15" s="1"/>
      <c r="CI15" s="1">
        <v>22</v>
      </c>
      <c r="CJ15" s="1">
        <v>80</v>
      </c>
      <c r="CK15" s="1">
        <v>107</v>
      </c>
      <c r="CL15" s="1">
        <v>89</v>
      </c>
      <c r="CM15" s="1">
        <v>129</v>
      </c>
      <c r="CN15" s="1">
        <v>88</v>
      </c>
      <c r="CO15" s="1">
        <v>16</v>
      </c>
      <c r="CP15" s="1">
        <v>58</v>
      </c>
      <c r="CQ15" s="1">
        <v>2</v>
      </c>
      <c r="CR15" s="1">
        <v>45</v>
      </c>
      <c r="CS15" s="22" t="s">
        <v>1</v>
      </c>
      <c r="CT15" s="22" t="s">
        <v>1</v>
      </c>
      <c r="CU15" s="22">
        <v>103</v>
      </c>
      <c r="CV15" s="22">
        <v>52</v>
      </c>
      <c r="CW15" s="22">
        <v>1</v>
      </c>
      <c r="CX15" s="22">
        <v>36</v>
      </c>
      <c r="CY15" s="22">
        <v>8</v>
      </c>
      <c r="CZ15" s="22">
        <v>49</v>
      </c>
      <c r="DA15" s="22">
        <v>9</v>
      </c>
      <c r="DB15" s="22">
        <v>56</v>
      </c>
      <c r="DC15" s="22">
        <v>141</v>
      </c>
      <c r="DD15" s="22">
        <v>46</v>
      </c>
      <c r="DE15" s="22">
        <v>13</v>
      </c>
      <c r="DF15" s="22">
        <v>63</v>
      </c>
      <c r="DG15" s="22">
        <v>9</v>
      </c>
      <c r="DH15" s="22">
        <v>62</v>
      </c>
      <c r="DI15" s="22">
        <v>19</v>
      </c>
      <c r="DJ15" s="22">
        <v>69</v>
      </c>
      <c r="DK15" s="22">
        <v>346</v>
      </c>
      <c r="DL15" s="22">
        <v>60</v>
      </c>
      <c r="DM15" s="22">
        <v>10</v>
      </c>
      <c r="DN15" s="22">
        <v>36</v>
      </c>
      <c r="DO15" s="22">
        <v>2</v>
      </c>
      <c r="DP15" s="22">
        <v>23</v>
      </c>
      <c r="DQ15" s="22" t="s">
        <v>1</v>
      </c>
      <c r="DR15" s="22" t="s">
        <v>1</v>
      </c>
      <c r="DS15" s="22">
        <v>5</v>
      </c>
      <c r="DT15" s="22">
        <v>23</v>
      </c>
      <c r="DU15" s="22">
        <v>12</v>
      </c>
      <c r="DV15" s="22">
        <v>47</v>
      </c>
      <c r="DW15" s="22">
        <v>129</v>
      </c>
      <c r="DX15" s="22">
        <v>28</v>
      </c>
      <c r="DY15" s="22">
        <v>7</v>
      </c>
      <c r="DZ15" s="22">
        <v>52</v>
      </c>
      <c r="EA15" s="22">
        <v>0</v>
      </c>
      <c r="EB15" s="22">
        <v>42</v>
      </c>
      <c r="EC15" s="22">
        <v>27</v>
      </c>
      <c r="ED15" s="22">
        <v>72</v>
      </c>
      <c r="EE15" s="22">
        <v>9</v>
      </c>
      <c r="EF15" s="22">
        <v>54</v>
      </c>
      <c r="EG15" s="22">
        <v>35</v>
      </c>
      <c r="EH15" s="22">
        <v>61</v>
      </c>
      <c r="EI15" s="22">
        <v>4</v>
      </c>
      <c r="EJ15" s="22">
        <v>47</v>
      </c>
      <c r="EK15" s="22">
        <v>8</v>
      </c>
      <c r="EL15" s="22">
        <v>31</v>
      </c>
      <c r="EM15" s="22">
        <v>29</v>
      </c>
      <c r="EN15" s="22">
        <v>71</v>
      </c>
      <c r="EO15" s="22"/>
      <c r="EP15" s="22" t="s">
        <v>1</v>
      </c>
      <c r="EQ15" s="22"/>
      <c r="ER15" s="22" t="s">
        <v>1</v>
      </c>
      <c r="ES15" s="22"/>
      <c r="ET15" s="22" t="s">
        <v>1</v>
      </c>
      <c r="EU15" s="22">
        <v>50</v>
      </c>
      <c r="EV15" s="22">
        <v>71</v>
      </c>
      <c r="EW15" s="22">
        <v>27</v>
      </c>
      <c r="EX15" s="22" t="s">
        <v>1</v>
      </c>
      <c r="EY15" s="22">
        <v>13</v>
      </c>
      <c r="EZ15" s="22">
        <v>8</v>
      </c>
      <c r="FA15" s="22">
        <v>6</v>
      </c>
      <c r="FB15" s="1">
        <v>15</v>
      </c>
      <c r="FC15" s="1">
        <v>20</v>
      </c>
      <c r="FD15" s="35">
        <v>44978</v>
      </c>
      <c r="FE15" s="1">
        <v>1</v>
      </c>
      <c r="FF15" s="1">
        <v>1</v>
      </c>
      <c r="FG15" s="1">
        <v>2</v>
      </c>
      <c r="FH15" s="1">
        <v>2</v>
      </c>
      <c r="FI15" s="1">
        <v>2</v>
      </c>
      <c r="FJ15" s="1">
        <v>2</v>
      </c>
      <c r="FK15" s="1" t="s">
        <v>762</v>
      </c>
      <c r="FL15" s="1">
        <v>2</v>
      </c>
      <c r="FM15" s="1">
        <v>2</v>
      </c>
      <c r="FN15" s="1">
        <v>1</v>
      </c>
      <c r="FO15" s="1">
        <v>1</v>
      </c>
      <c r="FP15" s="1">
        <v>1</v>
      </c>
      <c r="FQ15" s="1">
        <v>3</v>
      </c>
      <c r="FR15" s="53">
        <v>1</v>
      </c>
      <c r="FS15" s="1">
        <v>2</v>
      </c>
      <c r="FT15" s="1" t="s">
        <v>1</v>
      </c>
      <c r="FU15" s="1"/>
      <c r="FV15" s="1"/>
      <c r="FW15" s="1" t="s">
        <v>1</v>
      </c>
      <c r="FX15" s="1" t="s">
        <v>1</v>
      </c>
      <c r="FY15" s="1" t="s">
        <v>670</v>
      </c>
      <c r="FZ15" s="1" t="s">
        <v>1</v>
      </c>
      <c r="GA15" s="1" t="s">
        <v>1</v>
      </c>
      <c r="GB15" s="35">
        <v>44979</v>
      </c>
      <c r="GC15" s="1">
        <v>1</v>
      </c>
      <c r="GD15" s="1">
        <v>2</v>
      </c>
      <c r="GE15" s="1">
        <v>2</v>
      </c>
      <c r="GF15" s="1">
        <v>2</v>
      </c>
      <c r="GG15" s="1">
        <v>2</v>
      </c>
      <c r="GH15" s="1">
        <v>2</v>
      </c>
      <c r="GI15" s="1">
        <v>8</v>
      </c>
      <c r="GJ15" s="1" t="s">
        <v>1</v>
      </c>
      <c r="GK15" s="1">
        <v>2</v>
      </c>
      <c r="GL15" s="1">
        <v>1</v>
      </c>
      <c r="GM15" s="1">
        <v>2</v>
      </c>
      <c r="GN15" s="1">
        <v>2</v>
      </c>
      <c r="GO15" s="1">
        <v>6</v>
      </c>
      <c r="GP15" s="53">
        <v>2</v>
      </c>
      <c r="GQ15" s="1" t="s">
        <v>1</v>
      </c>
      <c r="GR15" s="1" t="s">
        <v>1</v>
      </c>
      <c r="GS15" s="1"/>
      <c r="GT15" s="1"/>
      <c r="GU15" s="1" t="s">
        <v>1</v>
      </c>
      <c r="GV15" s="1" t="s">
        <v>1</v>
      </c>
      <c r="GW15" s="24" t="s">
        <v>1</v>
      </c>
      <c r="GX15" s="24" t="s">
        <v>1</v>
      </c>
      <c r="GY15" s="1" t="s">
        <v>1</v>
      </c>
      <c r="GZ15" s="90" t="s">
        <v>907</v>
      </c>
      <c r="HA15">
        <v>1</v>
      </c>
      <c r="HB15">
        <v>2</v>
      </c>
      <c r="HC15">
        <v>2</v>
      </c>
      <c r="HD15">
        <v>1</v>
      </c>
      <c r="HE15">
        <v>2</v>
      </c>
      <c r="HF15">
        <v>1</v>
      </c>
      <c r="HG15" s="90" t="s">
        <v>908</v>
      </c>
      <c r="HH15" s="90" t="s">
        <v>909</v>
      </c>
      <c r="HI15">
        <v>1</v>
      </c>
      <c r="HJ15">
        <v>1</v>
      </c>
      <c r="HK15">
        <v>1</v>
      </c>
      <c r="HL15">
        <v>1</v>
      </c>
      <c r="HM15">
        <v>3</v>
      </c>
      <c r="HN15">
        <v>1</v>
      </c>
      <c r="HO15">
        <v>1</v>
      </c>
      <c r="HP15" s="90" t="s">
        <v>910</v>
      </c>
      <c r="HQ15" s="1"/>
      <c r="HR15" s="1"/>
      <c r="HS15" s="1" t="s">
        <v>1</v>
      </c>
      <c r="HT15" s="1" t="s">
        <v>1</v>
      </c>
      <c r="HU15" s="24" t="s">
        <v>1</v>
      </c>
      <c r="HV15" s="24" t="s">
        <v>1</v>
      </c>
      <c r="HW15" s="1" t="s">
        <v>1</v>
      </c>
      <c r="HX15" s="90" t="s">
        <v>911</v>
      </c>
      <c r="HY15" s="1">
        <v>1</v>
      </c>
      <c r="HZ15" s="1">
        <v>2</v>
      </c>
      <c r="IA15" s="1">
        <v>2</v>
      </c>
      <c r="IB15" s="1">
        <v>1</v>
      </c>
      <c r="IC15" s="1">
        <v>1</v>
      </c>
      <c r="ID15" s="1">
        <v>1</v>
      </c>
      <c r="IE15" s="91">
        <v>45148</v>
      </c>
      <c r="IF15" s="1" t="s">
        <v>1</v>
      </c>
      <c r="IG15" s="1">
        <v>1</v>
      </c>
      <c r="IH15" s="1">
        <v>1</v>
      </c>
      <c r="II15" s="1">
        <v>1</v>
      </c>
      <c r="IJ15" s="1">
        <v>1</v>
      </c>
      <c r="IK15" s="1">
        <v>2</v>
      </c>
      <c r="IL15" s="53">
        <v>1</v>
      </c>
      <c r="IM15" s="1">
        <v>1</v>
      </c>
      <c r="IN15" s="1" t="s">
        <v>658</v>
      </c>
      <c r="IO15" s="1"/>
      <c r="IP15" s="1"/>
      <c r="IQ15" s="1" t="s">
        <v>1</v>
      </c>
      <c r="IR15" s="1" t="s">
        <v>1</v>
      </c>
      <c r="IS15" s="24" t="s">
        <v>1</v>
      </c>
      <c r="IT15" s="24" t="s">
        <v>1</v>
      </c>
      <c r="IU15" s="1" t="s">
        <v>1</v>
      </c>
      <c r="IV15" s="35">
        <v>44984</v>
      </c>
      <c r="IW15" s="1">
        <v>1</v>
      </c>
      <c r="IX15" s="1">
        <v>2</v>
      </c>
      <c r="IY15" s="1">
        <v>2</v>
      </c>
      <c r="IZ15" s="1">
        <v>1</v>
      </c>
      <c r="JA15" s="1">
        <v>1</v>
      </c>
      <c r="JB15" s="1">
        <v>1</v>
      </c>
      <c r="JC15" s="1">
        <v>8</v>
      </c>
      <c r="JD15" s="1">
        <v>2</v>
      </c>
      <c r="JE15" s="1">
        <v>2</v>
      </c>
      <c r="JF15" s="1">
        <v>1</v>
      </c>
      <c r="JG15" s="1">
        <v>2</v>
      </c>
      <c r="JH15" s="1">
        <v>2</v>
      </c>
      <c r="JI15" s="1">
        <v>6</v>
      </c>
      <c r="JJ15" s="53">
        <v>2</v>
      </c>
      <c r="JK15" s="1" t="s">
        <v>1</v>
      </c>
      <c r="JL15" s="1" t="s">
        <v>1</v>
      </c>
      <c r="JM15" s="1"/>
      <c r="JN15" s="1"/>
      <c r="JO15" s="1" t="s">
        <v>1</v>
      </c>
      <c r="JP15" s="1" t="s">
        <v>1</v>
      </c>
      <c r="JQ15" s="24" t="s">
        <v>1</v>
      </c>
      <c r="JR15" s="24" t="s">
        <v>1</v>
      </c>
      <c r="JS15" s="1" t="s">
        <v>1</v>
      </c>
      <c r="JT15" s="35">
        <v>44985</v>
      </c>
      <c r="JU15" s="1">
        <v>1</v>
      </c>
      <c r="JV15" s="1">
        <v>2</v>
      </c>
      <c r="JW15" s="1">
        <v>1</v>
      </c>
      <c r="JX15" s="1">
        <v>2</v>
      </c>
      <c r="JY15" s="1">
        <v>1</v>
      </c>
      <c r="JZ15" s="1">
        <v>1</v>
      </c>
      <c r="KA15" s="1">
        <v>8</v>
      </c>
      <c r="KB15" s="1">
        <v>2</v>
      </c>
      <c r="KC15" s="1">
        <v>2</v>
      </c>
      <c r="KD15" s="1">
        <v>1</v>
      </c>
      <c r="KE15" s="1">
        <v>2</v>
      </c>
      <c r="KF15" s="1">
        <v>2</v>
      </c>
      <c r="KG15" s="1">
        <v>6</v>
      </c>
      <c r="KH15" s="53">
        <v>2</v>
      </c>
      <c r="KI15" s="1" t="s">
        <v>1</v>
      </c>
      <c r="KJ15" s="1" t="s">
        <v>1</v>
      </c>
      <c r="KK15" s="1"/>
      <c r="KL15" s="1"/>
      <c r="KM15" s="1" t="s">
        <v>1</v>
      </c>
      <c r="KN15" s="1" t="s">
        <v>1</v>
      </c>
      <c r="KO15" s="24" t="s">
        <v>1</v>
      </c>
      <c r="KP15" s="24" t="s">
        <v>1</v>
      </c>
      <c r="KQ15" s="1" t="s">
        <v>1</v>
      </c>
      <c r="KR15" s="35">
        <v>44986</v>
      </c>
      <c r="KS15" s="1">
        <v>1</v>
      </c>
      <c r="KT15" s="1">
        <v>2</v>
      </c>
      <c r="KU15" s="1">
        <v>1</v>
      </c>
      <c r="KV15" s="1">
        <v>2</v>
      </c>
      <c r="KW15" s="1">
        <v>2</v>
      </c>
      <c r="KX15" s="1">
        <v>1</v>
      </c>
      <c r="KY15" s="1">
        <v>8</v>
      </c>
      <c r="KZ15" s="1">
        <v>3</v>
      </c>
      <c r="LA15" s="1">
        <v>1</v>
      </c>
      <c r="LB15" s="1">
        <v>1</v>
      </c>
      <c r="LC15" s="1">
        <v>1</v>
      </c>
      <c r="LD15" s="1">
        <v>2</v>
      </c>
      <c r="LE15" s="1">
        <v>4</v>
      </c>
      <c r="LF15" s="53">
        <v>1</v>
      </c>
      <c r="LG15" s="1">
        <v>2</v>
      </c>
      <c r="LH15" s="1" t="s">
        <v>763</v>
      </c>
      <c r="LI15" s="1"/>
      <c r="LJ15" s="1"/>
      <c r="LK15" s="1" t="s">
        <v>1</v>
      </c>
      <c r="LL15" s="1" t="s">
        <v>1</v>
      </c>
      <c r="LM15" s="24" t="s">
        <v>1</v>
      </c>
      <c r="LN15" s="24" t="s">
        <v>1</v>
      </c>
      <c r="LO15" s="1" t="s">
        <v>1</v>
      </c>
      <c r="LP15" s="35">
        <v>44987</v>
      </c>
      <c r="LQ15" s="1">
        <v>1</v>
      </c>
      <c r="LR15" s="1">
        <v>2</v>
      </c>
      <c r="LS15" s="1">
        <v>1</v>
      </c>
      <c r="LT15" s="1">
        <v>1</v>
      </c>
      <c r="LU15" s="1">
        <v>1</v>
      </c>
      <c r="LV15" s="1">
        <v>1</v>
      </c>
      <c r="LW15" s="1">
        <v>8</v>
      </c>
      <c r="LX15" s="1" t="s">
        <v>1</v>
      </c>
      <c r="LY15" s="1">
        <v>2</v>
      </c>
      <c r="LZ15" s="1">
        <v>1</v>
      </c>
      <c r="MA15" s="1">
        <v>2</v>
      </c>
      <c r="MB15" s="1">
        <v>2</v>
      </c>
      <c r="MC15" s="1">
        <v>5</v>
      </c>
      <c r="MD15" s="53">
        <v>2</v>
      </c>
      <c r="ME15" s="1" t="s">
        <v>1</v>
      </c>
      <c r="MF15" s="1" t="s">
        <v>1</v>
      </c>
      <c r="MG15" s="1" t="s">
        <v>1</v>
      </c>
      <c r="MH15" s="1" t="s">
        <v>1</v>
      </c>
      <c r="MI15" s="1"/>
      <c r="MJ15" s="1"/>
      <c r="MK15" s="24" t="s">
        <v>1</v>
      </c>
      <c r="ML15" s="24" t="s">
        <v>1</v>
      </c>
      <c r="MM15" s="1" t="s">
        <v>1</v>
      </c>
      <c r="MN15" s="35">
        <v>44988</v>
      </c>
      <c r="MO15" s="1">
        <v>1</v>
      </c>
      <c r="MP15" s="1">
        <v>2</v>
      </c>
      <c r="MQ15" s="1">
        <v>2</v>
      </c>
      <c r="MR15" s="1">
        <v>1</v>
      </c>
      <c r="MS15" s="1">
        <v>2</v>
      </c>
      <c r="MT15" s="1">
        <v>1</v>
      </c>
      <c r="MU15" s="1">
        <v>8</v>
      </c>
      <c r="MV15" s="1" t="s">
        <v>1</v>
      </c>
      <c r="MW15" s="1">
        <v>1</v>
      </c>
      <c r="MX15" s="1">
        <v>1</v>
      </c>
      <c r="MY15" s="1">
        <v>1</v>
      </c>
      <c r="MZ15" s="1">
        <v>1</v>
      </c>
      <c r="NA15" s="1">
        <v>4</v>
      </c>
      <c r="NB15" s="53">
        <v>1</v>
      </c>
      <c r="NC15" s="1">
        <v>2</v>
      </c>
      <c r="ND15" s="1" t="s">
        <v>764</v>
      </c>
      <c r="NE15" s="1"/>
      <c r="NF15" s="1"/>
      <c r="NG15" s="1">
        <v>14</v>
      </c>
      <c r="NH15" s="1" t="s">
        <v>765</v>
      </c>
      <c r="NI15" s="24">
        <v>2</v>
      </c>
      <c r="NJ15" s="24" t="s">
        <v>1</v>
      </c>
      <c r="NK15" s="1" t="s">
        <v>1</v>
      </c>
      <c r="NL15" s="35">
        <v>44991</v>
      </c>
      <c r="NM15" s="1">
        <v>1</v>
      </c>
      <c r="NN15" s="1">
        <v>2</v>
      </c>
      <c r="NO15" s="1">
        <v>2</v>
      </c>
      <c r="NP15" s="1">
        <v>2</v>
      </c>
      <c r="NQ15" s="1">
        <v>2</v>
      </c>
      <c r="NR15" s="1">
        <v>1</v>
      </c>
      <c r="NS15" s="1">
        <v>8</v>
      </c>
      <c r="NT15" s="1" t="s">
        <v>1</v>
      </c>
      <c r="NU15" s="1">
        <v>2</v>
      </c>
      <c r="NV15" s="1">
        <v>1</v>
      </c>
      <c r="NW15" s="1">
        <v>2</v>
      </c>
      <c r="NX15" s="1">
        <v>2</v>
      </c>
      <c r="NY15" s="1">
        <v>5</v>
      </c>
      <c r="NZ15" s="53">
        <v>2</v>
      </c>
      <c r="OA15" s="1" t="s">
        <v>1</v>
      </c>
      <c r="OB15" s="1" t="s">
        <v>1</v>
      </c>
      <c r="OC15" s="1"/>
      <c r="OD15" s="1"/>
      <c r="OE15" s="1" t="s">
        <v>1</v>
      </c>
      <c r="OF15" s="1" t="s">
        <v>1</v>
      </c>
      <c r="OG15" s="24" t="s">
        <v>1</v>
      </c>
      <c r="OH15" s="24" t="s">
        <v>1</v>
      </c>
      <c r="OI15" s="1" t="s">
        <v>1</v>
      </c>
      <c r="OJ15" s="35">
        <v>44992</v>
      </c>
      <c r="OK15" s="1">
        <v>1</v>
      </c>
      <c r="OL15" s="1">
        <v>2</v>
      </c>
      <c r="OM15" s="1">
        <v>2</v>
      </c>
      <c r="ON15" s="1">
        <v>2</v>
      </c>
      <c r="OO15" s="1">
        <v>1</v>
      </c>
      <c r="OP15" s="1">
        <v>1</v>
      </c>
      <c r="OQ15" s="1">
        <v>8</v>
      </c>
      <c r="OR15" s="1">
        <v>2</v>
      </c>
      <c r="OS15" s="1">
        <v>2</v>
      </c>
      <c r="OT15" s="1">
        <v>1</v>
      </c>
      <c r="OU15" s="1">
        <v>2</v>
      </c>
      <c r="OV15" s="1">
        <v>2</v>
      </c>
      <c r="OW15" s="1">
        <v>6</v>
      </c>
      <c r="OX15" s="53">
        <v>2</v>
      </c>
      <c r="OY15" s="1" t="s">
        <v>1</v>
      </c>
      <c r="OZ15" s="1" t="s">
        <v>1</v>
      </c>
      <c r="PA15" s="1"/>
      <c r="PB15" s="1"/>
      <c r="PC15" s="1" t="s">
        <v>1</v>
      </c>
      <c r="PD15" s="1" t="s">
        <v>1</v>
      </c>
      <c r="PE15" s="24" t="s">
        <v>1</v>
      </c>
      <c r="PF15" s="24" t="s">
        <v>1</v>
      </c>
      <c r="PG15" s="1" t="s">
        <v>1</v>
      </c>
      <c r="PH15" s="35">
        <v>44993</v>
      </c>
      <c r="PI15" s="1">
        <v>1</v>
      </c>
      <c r="PJ15" s="1">
        <v>2</v>
      </c>
      <c r="PK15" s="1">
        <v>2</v>
      </c>
      <c r="PL15" s="1">
        <v>2</v>
      </c>
      <c r="PM15" s="1">
        <v>1</v>
      </c>
      <c r="PN15" s="1">
        <v>1</v>
      </c>
      <c r="PO15" s="1">
        <v>8</v>
      </c>
      <c r="PP15" s="1" t="s">
        <v>1</v>
      </c>
      <c r="PQ15" s="1">
        <v>1</v>
      </c>
      <c r="PR15" s="1">
        <v>1</v>
      </c>
      <c r="PS15" s="1">
        <v>2</v>
      </c>
      <c r="PT15" s="1">
        <v>2</v>
      </c>
      <c r="PU15" s="1">
        <v>6</v>
      </c>
      <c r="PV15" s="53">
        <v>2</v>
      </c>
      <c r="PW15" s="1" t="s">
        <v>1</v>
      </c>
      <c r="PX15" s="1" t="s">
        <v>1</v>
      </c>
      <c r="PY15" s="1"/>
      <c r="PZ15" s="1"/>
      <c r="QA15" s="1" t="s">
        <v>1</v>
      </c>
      <c r="QB15" s="1" t="s">
        <v>1</v>
      </c>
      <c r="QC15" s="24" t="s">
        <v>1</v>
      </c>
      <c r="QD15" s="24" t="s">
        <v>1</v>
      </c>
      <c r="QE15" s="1" t="s">
        <v>1</v>
      </c>
      <c r="QF15" s="35">
        <v>44994</v>
      </c>
      <c r="QG15" s="1">
        <v>1</v>
      </c>
      <c r="QH15" s="1">
        <v>2</v>
      </c>
      <c r="QI15" s="1">
        <v>2</v>
      </c>
      <c r="QJ15" s="1">
        <v>2</v>
      </c>
      <c r="QK15" s="1">
        <v>1</v>
      </c>
      <c r="QL15" s="1">
        <v>1</v>
      </c>
      <c r="QM15" s="1">
        <v>8</v>
      </c>
      <c r="QN15" s="1" t="s">
        <v>1</v>
      </c>
      <c r="QO15" s="1">
        <v>1</v>
      </c>
      <c r="QP15" s="1">
        <v>1</v>
      </c>
      <c r="QQ15" s="1">
        <v>1</v>
      </c>
      <c r="QR15" s="1" t="s">
        <v>1</v>
      </c>
      <c r="QS15" s="1">
        <v>4</v>
      </c>
      <c r="QT15" s="53">
        <v>2</v>
      </c>
      <c r="QU15" s="1" t="s">
        <v>1</v>
      </c>
      <c r="QV15" s="1" t="s">
        <v>1</v>
      </c>
      <c r="QW15" s="1"/>
      <c r="QX15" s="1"/>
      <c r="QY15" s="1" t="s">
        <v>1</v>
      </c>
      <c r="QZ15" s="1" t="s">
        <v>1</v>
      </c>
      <c r="RA15" s="24" t="s">
        <v>1</v>
      </c>
      <c r="RB15" s="24" t="s">
        <v>1</v>
      </c>
      <c r="RC15" s="1" t="s">
        <v>1</v>
      </c>
      <c r="RD15" s="35">
        <v>44995</v>
      </c>
      <c r="RE15" s="1">
        <v>1</v>
      </c>
      <c r="RF15" s="1">
        <v>2</v>
      </c>
      <c r="RG15" s="1">
        <v>2</v>
      </c>
      <c r="RH15" s="1">
        <v>2</v>
      </c>
      <c r="RI15" s="1">
        <v>2</v>
      </c>
      <c r="RJ15" s="1">
        <v>1</v>
      </c>
      <c r="RK15" s="1">
        <v>8</v>
      </c>
      <c r="RL15" s="1">
        <v>2</v>
      </c>
      <c r="RM15" s="1">
        <v>2</v>
      </c>
      <c r="RN15" s="1">
        <v>1</v>
      </c>
      <c r="RO15" s="1">
        <v>2</v>
      </c>
      <c r="RP15" s="1">
        <v>2</v>
      </c>
      <c r="RQ15" s="1">
        <v>6</v>
      </c>
      <c r="RR15" s="53">
        <v>2</v>
      </c>
      <c r="RS15" s="1" t="s">
        <v>1</v>
      </c>
      <c r="RT15" s="1" t="s">
        <v>1</v>
      </c>
      <c r="RU15" s="1"/>
      <c r="RV15" s="1"/>
      <c r="RW15" s="1" t="s">
        <v>1</v>
      </c>
      <c r="RX15" s="1" t="s">
        <v>1</v>
      </c>
      <c r="RY15" s="24" t="s">
        <v>1</v>
      </c>
      <c r="RZ15" s="24" t="s">
        <v>1</v>
      </c>
      <c r="SA15" s="1" t="s">
        <v>1</v>
      </c>
      <c r="SB15" s="35">
        <v>44998</v>
      </c>
      <c r="SC15" s="1">
        <v>1</v>
      </c>
      <c r="SD15" s="1">
        <v>2</v>
      </c>
      <c r="SE15" s="1">
        <v>2</v>
      </c>
      <c r="SF15" s="1">
        <v>1</v>
      </c>
      <c r="SG15" s="1">
        <v>2</v>
      </c>
      <c r="SH15" s="1">
        <v>1</v>
      </c>
      <c r="SI15" s="1">
        <v>8</v>
      </c>
      <c r="SJ15" s="1" t="s">
        <v>1</v>
      </c>
      <c r="SK15" s="1">
        <v>1</v>
      </c>
      <c r="SL15" s="1">
        <v>1</v>
      </c>
      <c r="SM15" s="1">
        <v>2</v>
      </c>
      <c r="SN15" s="1">
        <v>2</v>
      </c>
      <c r="SO15" s="1">
        <v>5</v>
      </c>
      <c r="SP15" s="53">
        <v>2</v>
      </c>
      <c r="SQ15" s="1" t="s">
        <v>1</v>
      </c>
      <c r="SR15" s="1" t="s">
        <v>1</v>
      </c>
      <c r="SS15" s="1"/>
      <c r="ST15" s="1"/>
      <c r="SU15" s="1" t="s">
        <v>1</v>
      </c>
      <c r="SV15" s="1" t="s">
        <v>1</v>
      </c>
      <c r="SW15" s="24" t="s">
        <v>1</v>
      </c>
      <c r="SX15" s="24" t="s">
        <v>1</v>
      </c>
      <c r="SY15" s="1" t="s">
        <v>1</v>
      </c>
      <c r="SZ15" s="35">
        <v>44999</v>
      </c>
      <c r="TA15" s="1">
        <v>1</v>
      </c>
      <c r="TB15" s="1">
        <v>2</v>
      </c>
      <c r="TC15" s="1">
        <v>2</v>
      </c>
      <c r="TD15" s="1">
        <v>2</v>
      </c>
      <c r="TE15" s="1">
        <v>2</v>
      </c>
      <c r="TF15" s="1">
        <v>1</v>
      </c>
      <c r="TG15" s="1">
        <v>8</v>
      </c>
      <c r="TH15" s="1">
        <v>4</v>
      </c>
      <c r="TI15" s="1">
        <v>2</v>
      </c>
      <c r="TJ15" s="1">
        <v>1</v>
      </c>
      <c r="TK15" s="1">
        <v>2</v>
      </c>
      <c r="TL15" s="1">
        <v>2</v>
      </c>
      <c r="TM15" s="1">
        <v>6</v>
      </c>
      <c r="TN15" s="53">
        <v>2</v>
      </c>
      <c r="TO15" s="1" t="s">
        <v>1</v>
      </c>
      <c r="TP15" s="1" t="s">
        <v>1</v>
      </c>
      <c r="TQ15" s="1"/>
      <c r="TR15" s="1"/>
      <c r="TS15" s="1" t="s">
        <v>1</v>
      </c>
      <c r="TT15" s="1" t="s">
        <v>1</v>
      </c>
      <c r="TU15" s="24" t="s">
        <v>1</v>
      </c>
      <c r="TV15" s="24" t="s">
        <v>1</v>
      </c>
      <c r="TW15" s="1" t="s">
        <v>1</v>
      </c>
      <c r="TX15" s="35">
        <v>45000</v>
      </c>
      <c r="TY15" s="1">
        <v>1</v>
      </c>
      <c r="TZ15" s="1">
        <v>2</v>
      </c>
      <c r="UA15" s="1">
        <v>2</v>
      </c>
      <c r="UB15" s="1">
        <v>1</v>
      </c>
      <c r="UC15" s="1">
        <v>1</v>
      </c>
      <c r="UD15" s="1">
        <v>1</v>
      </c>
      <c r="UE15" s="1">
        <v>8</v>
      </c>
      <c r="UF15" s="1">
        <v>4</v>
      </c>
      <c r="UG15" s="1">
        <v>2</v>
      </c>
      <c r="UH15" s="1">
        <v>1</v>
      </c>
      <c r="UI15" s="1">
        <v>1</v>
      </c>
      <c r="UJ15" s="1">
        <v>2</v>
      </c>
      <c r="UK15" s="1">
        <v>5</v>
      </c>
      <c r="UL15" s="53">
        <v>2</v>
      </c>
      <c r="UM15" s="1" t="s">
        <v>1</v>
      </c>
      <c r="UN15" s="1" t="s">
        <v>1</v>
      </c>
      <c r="UO15" s="1"/>
      <c r="UP15" s="1"/>
      <c r="UQ15" s="1" t="s">
        <v>1</v>
      </c>
      <c r="UR15" s="1" t="s">
        <v>1</v>
      </c>
      <c r="US15" s="24" t="s">
        <v>1</v>
      </c>
      <c r="UT15" s="24" t="s">
        <v>1</v>
      </c>
      <c r="UU15" s="1" t="s">
        <v>1</v>
      </c>
      <c r="UV15" s="35">
        <v>45001</v>
      </c>
      <c r="UW15" s="1">
        <v>1</v>
      </c>
      <c r="UX15" s="1">
        <v>2</v>
      </c>
      <c r="UY15" s="1">
        <v>2</v>
      </c>
      <c r="UZ15" s="1">
        <v>2</v>
      </c>
      <c r="VA15" s="1">
        <v>2</v>
      </c>
      <c r="VB15" s="1">
        <v>1</v>
      </c>
      <c r="VC15" s="1">
        <v>8</v>
      </c>
      <c r="VD15" s="1">
        <v>2</v>
      </c>
      <c r="VE15" s="1">
        <v>2</v>
      </c>
      <c r="VF15" s="1">
        <v>1</v>
      </c>
      <c r="VG15" s="1">
        <v>2</v>
      </c>
      <c r="VH15" s="1">
        <v>2</v>
      </c>
      <c r="VI15" s="1">
        <v>6</v>
      </c>
      <c r="VJ15" s="53">
        <v>2</v>
      </c>
      <c r="VK15" s="1" t="s">
        <v>1</v>
      </c>
      <c r="VL15" s="1" t="s">
        <v>1</v>
      </c>
      <c r="VM15" s="1"/>
      <c r="VN15" s="1"/>
      <c r="VO15" s="1" t="s">
        <v>1</v>
      </c>
      <c r="VP15" s="1" t="s">
        <v>1</v>
      </c>
      <c r="VQ15" s="24" t="s">
        <v>1</v>
      </c>
      <c r="VR15" s="24" t="s">
        <v>1</v>
      </c>
      <c r="VS15" s="1" t="s">
        <v>1</v>
      </c>
      <c r="VT15" s="35">
        <v>45002</v>
      </c>
      <c r="VU15" s="1">
        <v>1</v>
      </c>
      <c r="VV15" s="1">
        <v>2</v>
      </c>
      <c r="VW15" s="1">
        <v>2</v>
      </c>
      <c r="VX15" s="1">
        <v>2</v>
      </c>
      <c r="VY15" s="1">
        <v>1</v>
      </c>
      <c r="VZ15" s="1">
        <v>1</v>
      </c>
      <c r="WA15" s="1">
        <v>8</v>
      </c>
      <c r="WB15" s="1">
        <v>3</v>
      </c>
      <c r="WC15" s="1">
        <v>2</v>
      </c>
      <c r="WD15" s="1">
        <v>1</v>
      </c>
      <c r="WE15" s="1">
        <v>2</v>
      </c>
      <c r="WF15" s="1">
        <v>2</v>
      </c>
      <c r="WG15" s="1">
        <v>6</v>
      </c>
      <c r="WH15" s="53">
        <v>2</v>
      </c>
      <c r="WI15" s="1" t="s">
        <v>1</v>
      </c>
      <c r="WJ15" s="1" t="s">
        <v>1</v>
      </c>
      <c r="WK15" s="1"/>
      <c r="WL15" s="1"/>
      <c r="WM15" s="1" t="s">
        <v>1</v>
      </c>
      <c r="WN15" s="1" t="s">
        <v>1</v>
      </c>
      <c r="WO15" s="24" t="s">
        <v>1</v>
      </c>
      <c r="WP15" s="24" t="s">
        <v>1</v>
      </c>
      <c r="WQ15" s="1" t="s">
        <v>1</v>
      </c>
      <c r="WR15" s="35">
        <v>45005</v>
      </c>
      <c r="WS15" s="1">
        <v>1</v>
      </c>
      <c r="WT15" s="1">
        <v>2</v>
      </c>
      <c r="WU15" s="1">
        <v>2</v>
      </c>
      <c r="WV15" s="1">
        <v>2</v>
      </c>
      <c r="WW15" s="1">
        <v>1</v>
      </c>
      <c r="WX15" s="1">
        <v>1</v>
      </c>
      <c r="WY15" s="1">
        <v>8</v>
      </c>
      <c r="WZ15" s="1" t="s">
        <v>1</v>
      </c>
      <c r="XA15" s="1">
        <v>2</v>
      </c>
      <c r="XB15" s="1">
        <v>1</v>
      </c>
      <c r="XC15" s="1">
        <v>2</v>
      </c>
      <c r="XD15" s="1">
        <v>2</v>
      </c>
      <c r="XE15" s="1">
        <v>4</v>
      </c>
      <c r="XF15" s="53">
        <v>2</v>
      </c>
      <c r="XG15" s="1" t="s">
        <v>1</v>
      </c>
      <c r="XH15" s="1" t="s">
        <v>1</v>
      </c>
      <c r="XI15" s="1"/>
      <c r="XJ15" s="1"/>
      <c r="XK15" s="1" t="s">
        <v>1</v>
      </c>
      <c r="XL15" s="1" t="s">
        <v>1</v>
      </c>
      <c r="XM15" s="24" t="s">
        <v>1</v>
      </c>
      <c r="XN15" s="24" t="s">
        <v>1</v>
      </c>
      <c r="XO15" s="1" t="s">
        <v>1</v>
      </c>
      <c r="XP15">
        <f t="shared" si="1"/>
        <v>0</v>
      </c>
      <c r="XQ15">
        <f t="shared" si="2"/>
        <v>0</v>
      </c>
      <c r="XR15">
        <f t="shared" si="3"/>
        <v>0</v>
      </c>
      <c r="XS15">
        <f t="shared" si="8"/>
        <v>0</v>
      </c>
      <c r="XT15">
        <f t="shared" si="4"/>
        <v>20</v>
      </c>
      <c r="XU15">
        <f t="shared" si="5"/>
        <v>20</v>
      </c>
      <c r="XV15">
        <f t="shared" si="11"/>
        <v>0</v>
      </c>
      <c r="XW15">
        <f t="shared" si="9"/>
        <v>0</v>
      </c>
      <c r="XX15">
        <v>5</v>
      </c>
      <c r="XY15">
        <f t="shared" si="10"/>
        <v>0.25</v>
      </c>
      <c r="YA15">
        <v>0</v>
      </c>
      <c r="YB15">
        <v>0</v>
      </c>
      <c r="YC15">
        <v>0</v>
      </c>
      <c r="YD15">
        <v>0</v>
      </c>
      <c r="YE15">
        <v>0</v>
      </c>
      <c r="YF15">
        <v>0</v>
      </c>
      <c r="YG15">
        <v>0</v>
      </c>
      <c r="YH15">
        <v>0</v>
      </c>
      <c r="YI15">
        <v>0</v>
      </c>
      <c r="YJ15">
        <v>0</v>
      </c>
      <c r="YK15">
        <v>0</v>
      </c>
      <c r="YL15">
        <v>0</v>
      </c>
      <c r="YM15">
        <v>0</v>
      </c>
      <c r="YN15">
        <v>0</v>
      </c>
      <c r="YO15">
        <v>0</v>
      </c>
      <c r="YP15">
        <v>0</v>
      </c>
      <c r="YQ15">
        <v>0</v>
      </c>
      <c r="YR15">
        <v>0</v>
      </c>
      <c r="YS15">
        <v>0</v>
      </c>
      <c r="YT15">
        <v>0</v>
      </c>
      <c r="YU15">
        <v>0</v>
      </c>
      <c r="YV15">
        <v>0</v>
      </c>
      <c r="YW15">
        <v>0</v>
      </c>
      <c r="YX15">
        <v>0</v>
      </c>
      <c r="YY15">
        <v>0</v>
      </c>
      <c r="YZ15">
        <v>0</v>
      </c>
      <c r="ZA15">
        <v>0</v>
      </c>
      <c r="ZB15">
        <v>0</v>
      </c>
      <c r="ZC15">
        <v>0</v>
      </c>
    </row>
    <row r="16" spans="1:679" ht="28" customHeight="1">
      <c r="A16" s="42">
        <v>137</v>
      </c>
      <c r="B16" s="31" t="s">
        <v>534</v>
      </c>
      <c r="C16" s="31" t="s">
        <v>3</v>
      </c>
      <c r="D16" s="41"/>
      <c r="E16" s="41"/>
      <c r="F16" s="31">
        <v>32</v>
      </c>
      <c r="G16" s="31" t="s">
        <v>535</v>
      </c>
      <c r="H16" s="31"/>
      <c r="I16" s="31" t="s">
        <v>535</v>
      </c>
      <c r="J16" s="31" t="s">
        <v>660</v>
      </c>
      <c r="K16" s="31">
        <v>16</v>
      </c>
      <c r="L16" s="31">
        <v>2010</v>
      </c>
      <c r="M16" s="31" t="s">
        <v>693</v>
      </c>
      <c r="N16" s="31" t="s">
        <v>538</v>
      </c>
      <c r="O16" s="31" t="s">
        <v>573</v>
      </c>
      <c r="P16" s="31" t="s">
        <v>661</v>
      </c>
      <c r="Q16" s="31" t="s">
        <v>766</v>
      </c>
      <c r="R16" s="31" t="s">
        <v>600</v>
      </c>
      <c r="S16" s="32"/>
      <c r="T16" s="31" t="s">
        <v>541</v>
      </c>
      <c r="U16" s="31" t="s">
        <v>767</v>
      </c>
      <c r="V16" s="31" t="s">
        <v>543</v>
      </c>
      <c r="W16" s="31">
        <v>4</v>
      </c>
      <c r="X16" s="31" t="s">
        <v>3</v>
      </c>
      <c r="Y16" s="31">
        <v>2</v>
      </c>
      <c r="Z16" s="31" t="s">
        <v>768</v>
      </c>
      <c r="AA16" s="31" t="s">
        <v>543</v>
      </c>
      <c r="AB16" s="32"/>
      <c r="AC16" s="31" t="s">
        <v>544</v>
      </c>
      <c r="AD16" s="32"/>
      <c r="AE16" s="32"/>
      <c r="AF16" s="31" t="s">
        <v>675</v>
      </c>
      <c r="AG16" s="32"/>
      <c r="AH16" s="31" t="s">
        <v>3</v>
      </c>
      <c r="AI16" s="31" t="s">
        <v>3</v>
      </c>
      <c r="AJ16" s="31" t="s">
        <v>546</v>
      </c>
      <c r="AK16" s="32"/>
      <c r="AL16" s="31">
        <v>11</v>
      </c>
      <c r="AM16" s="31" t="s">
        <v>710</v>
      </c>
      <c r="AN16" s="31" t="s">
        <v>769</v>
      </c>
      <c r="AO16" s="31" t="s">
        <v>770</v>
      </c>
      <c r="AP16" s="31" t="s">
        <v>771</v>
      </c>
      <c r="AQ16" s="31" t="s">
        <v>616</v>
      </c>
      <c r="AR16" s="31" t="s">
        <v>616</v>
      </c>
      <c r="AS16" s="31" t="s">
        <v>639</v>
      </c>
      <c r="AT16" s="31" t="s">
        <v>772</v>
      </c>
      <c r="AU16" s="31" t="s">
        <v>666</v>
      </c>
      <c r="AV16" s="31" t="s">
        <v>773</v>
      </c>
      <c r="AW16" s="47">
        <v>1</v>
      </c>
      <c r="AX16" s="47">
        <v>0</v>
      </c>
      <c r="AY16" s="47">
        <v>0</v>
      </c>
      <c r="AZ16" s="19">
        <f t="shared" si="0"/>
        <v>0</v>
      </c>
      <c r="BA16" s="19">
        <v>20</v>
      </c>
      <c r="BB16" s="19">
        <f t="shared" si="6"/>
        <v>0.05</v>
      </c>
      <c r="BC16" s="19">
        <f t="shared" si="7"/>
        <v>0.05</v>
      </c>
      <c r="BD16" s="19">
        <v>0</v>
      </c>
      <c r="BE16" s="47">
        <v>0</v>
      </c>
      <c r="BF16" s="47">
        <v>0</v>
      </c>
      <c r="BG16" s="47">
        <v>0</v>
      </c>
      <c r="BH16" s="47">
        <v>0</v>
      </c>
      <c r="BI16" s="47">
        <v>1</v>
      </c>
      <c r="BJ16" s="47">
        <v>0</v>
      </c>
      <c r="BK16" s="47">
        <v>0</v>
      </c>
      <c r="BL16" s="47">
        <v>0</v>
      </c>
      <c r="BM16" s="47">
        <v>0</v>
      </c>
      <c r="BN16" s="47">
        <v>0</v>
      </c>
      <c r="BO16" s="47">
        <v>0</v>
      </c>
      <c r="BP16" s="47">
        <v>0</v>
      </c>
      <c r="BQ16" s="47">
        <v>0</v>
      </c>
      <c r="BR16" s="47">
        <v>0</v>
      </c>
      <c r="BS16" s="47">
        <v>0</v>
      </c>
      <c r="BT16" s="47">
        <v>0</v>
      </c>
      <c r="BU16" s="47">
        <v>0</v>
      </c>
      <c r="BV16" s="47">
        <v>0</v>
      </c>
      <c r="BW16" s="47">
        <v>0</v>
      </c>
      <c r="BX16" s="47">
        <v>0</v>
      </c>
      <c r="BY16" s="97">
        <v>0</v>
      </c>
      <c r="BZ16" s="97">
        <v>0</v>
      </c>
      <c r="CA16" s="47">
        <v>0</v>
      </c>
      <c r="CB16" s="47">
        <v>0</v>
      </c>
      <c r="CC16" s="47">
        <v>0</v>
      </c>
      <c r="CD16" s="47">
        <v>0</v>
      </c>
      <c r="CE16" s="47">
        <v>0</v>
      </c>
      <c r="CF16" s="47">
        <v>0</v>
      </c>
      <c r="CI16" s="2">
        <v>31</v>
      </c>
      <c r="CJ16" s="2">
        <v>104</v>
      </c>
      <c r="CK16" s="2">
        <v>130</v>
      </c>
      <c r="CL16" s="2">
        <v>104</v>
      </c>
      <c r="CM16" s="2">
        <v>161</v>
      </c>
      <c r="CN16" s="2">
        <v>106</v>
      </c>
      <c r="CO16" s="2">
        <v>16</v>
      </c>
      <c r="CP16" s="2">
        <v>78</v>
      </c>
      <c r="CQ16" s="2">
        <v>8</v>
      </c>
      <c r="CR16" s="2">
        <v>61</v>
      </c>
      <c r="CS16" s="24">
        <v>8</v>
      </c>
      <c r="CT16" s="24">
        <v>56</v>
      </c>
      <c r="CU16" s="24">
        <v>195</v>
      </c>
      <c r="CV16" s="24">
        <v>66</v>
      </c>
      <c r="CW16" s="24">
        <v>39</v>
      </c>
      <c r="CX16" s="24">
        <v>96</v>
      </c>
      <c r="CY16" s="24">
        <v>30</v>
      </c>
      <c r="CZ16" s="24">
        <v>94</v>
      </c>
      <c r="DA16" s="24">
        <v>24</v>
      </c>
      <c r="DB16" s="24">
        <v>95</v>
      </c>
      <c r="DC16" s="24">
        <v>285</v>
      </c>
      <c r="DD16" s="24">
        <v>102</v>
      </c>
      <c r="DE16" s="24">
        <v>25</v>
      </c>
      <c r="DF16" s="24">
        <v>80</v>
      </c>
      <c r="DG16" s="24">
        <v>22</v>
      </c>
      <c r="DH16" s="24">
        <v>86</v>
      </c>
      <c r="DI16" s="24">
        <v>20</v>
      </c>
      <c r="DJ16" s="24">
        <v>86</v>
      </c>
      <c r="DK16" s="24">
        <v>485</v>
      </c>
      <c r="DL16" s="24">
        <v>87</v>
      </c>
      <c r="DM16" s="24">
        <v>0</v>
      </c>
      <c r="DN16" s="24">
        <v>19</v>
      </c>
      <c r="DO16" s="24">
        <v>11</v>
      </c>
      <c r="DP16" s="24">
        <v>35</v>
      </c>
      <c r="DQ16" s="24">
        <v>2</v>
      </c>
      <c r="DR16" s="24">
        <v>28</v>
      </c>
      <c r="DS16" s="24">
        <v>5</v>
      </c>
      <c r="DT16" s="24">
        <v>20</v>
      </c>
      <c r="DU16" s="24">
        <v>7</v>
      </c>
      <c r="DV16" s="24">
        <v>32</v>
      </c>
      <c r="DW16" s="24">
        <v>134</v>
      </c>
      <c r="DX16" s="24">
        <v>24</v>
      </c>
      <c r="DY16" s="24">
        <v>20</v>
      </c>
      <c r="DZ16" s="24">
        <v>87</v>
      </c>
      <c r="EA16" s="24">
        <v>1</v>
      </c>
      <c r="EB16" s="24">
        <v>46</v>
      </c>
      <c r="EC16" s="24">
        <v>48</v>
      </c>
      <c r="ED16" s="24">
        <v>91</v>
      </c>
      <c r="EE16" s="24">
        <v>34</v>
      </c>
      <c r="EF16" s="24">
        <v>92</v>
      </c>
      <c r="EG16" s="24">
        <v>51</v>
      </c>
      <c r="EH16" s="24">
        <v>75</v>
      </c>
      <c r="EI16" s="24">
        <v>18</v>
      </c>
      <c r="EJ16" s="24">
        <v>81</v>
      </c>
      <c r="EK16" s="24">
        <v>5</v>
      </c>
      <c r="EL16" s="24">
        <v>27</v>
      </c>
      <c r="EM16" s="24" t="s">
        <v>1</v>
      </c>
      <c r="EN16" s="24" t="s">
        <v>1</v>
      </c>
      <c r="EO16" s="24">
        <v>27</v>
      </c>
      <c r="EP16" s="24">
        <v>82</v>
      </c>
      <c r="EQ16" s="24">
        <v>44</v>
      </c>
      <c r="ER16" s="24">
        <v>84</v>
      </c>
      <c r="ES16" s="24">
        <v>39</v>
      </c>
      <c r="ET16" s="24">
        <v>81</v>
      </c>
      <c r="EU16" s="24">
        <v>94</v>
      </c>
      <c r="EV16" s="24">
        <v>85</v>
      </c>
      <c r="EW16" s="24">
        <v>71</v>
      </c>
      <c r="EX16" s="24">
        <v>16</v>
      </c>
      <c r="EY16" s="24">
        <v>25</v>
      </c>
      <c r="EZ16" s="24">
        <v>18</v>
      </c>
      <c r="FA16" s="24">
        <v>12</v>
      </c>
      <c r="FB16" s="2">
        <v>35</v>
      </c>
      <c r="FC16" s="2">
        <v>28</v>
      </c>
      <c r="FD16" s="39">
        <v>44986</v>
      </c>
      <c r="FE16" s="2">
        <v>1</v>
      </c>
      <c r="FF16" s="2">
        <v>2</v>
      </c>
      <c r="FG16" s="2">
        <v>1</v>
      </c>
      <c r="FH16" s="2">
        <v>2</v>
      </c>
      <c r="FI16" s="2">
        <v>2</v>
      </c>
      <c r="FJ16" s="2">
        <v>1</v>
      </c>
      <c r="FK16" s="2" t="s">
        <v>774</v>
      </c>
      <c r="FL16" s="2" t="s">
        <v>611</v>
      </c>
      <c r="FM16" s="2">
        <v>1</v>
      </c>
      <c r="FN16" s="2">
        <v>2</v>
      </c>
      <c r="FO16" s="2">
        <v>1</v>
      </c>
      <c r="FP16" s="2">
        <v>1</v>
      </c>
      <c r="FQ16" s="2">
        <v>1</v>
      </c>
      <c r="FR16" s="54">
        <v>2</v>
      </c>
      <c r="FS16" s="2" t="s">
        <v>1</v>
      </c>
      <c r="FT16" s="2" t="s">
        <v>1</v>
      </c>
      <c r="FU16" s="2"/>
      <c r="FV16" s="2"/>
      <c r="FW16" s="2" t="s">
        <v>1</v>
      </c>
      <c r="FX16" s="2" t="s">
        <v>1</v>
      </c>
      <c r="FY16" s="2" t="s">
        <v>1</v>
      </c>
      <c r="FZ16" s="2" t="s">
        <v>1</v>
      </c>
      <c r="GA16" s="2" t="s">
        <v>1</v>
      </c>
      <c r="GB16" s="39">
        <v>44987</v>
      </c>
      <c r="GC16" s="2">
        <v>1</v>
      </c>
      <c r="GD16" s="2">
        <v>2</v>
      </c>
      <c r="GE16" s="2">
        <v>2</v>
      </c>
      <c r="GF16" s="2">
        <v>2</v>
      </c>
      <c r="GG16" s="2">
        <v>2</v>
      </c>
      <c r="GH16" s="2">
        <v>2</v>
      </c>
      <c r="GI16" s="2">
        <v>7</v>
      </c>
      <c r="GJ16" s="2" t="s">
        <v>611</v>
      </c>
      <c r="GK16" s="2">
        <v>1</v>
      </c>
      <c r="GL16" s="2">
        <v>2</v>
      </c>
      <c r="GM16" s="2">
        <v>2</v>
      </c>
      <c r="GN16" s="2">
        <v>1</v>
      </c>
      <c r="GO16" s="2">
        <v>1</v>
      </c>
      <c r="GP16" s="54">
        <v>2</v>
      </c>
      <c r="GQ16" s="2" t="s">
        <v>1</v>
      </c>
      <c r="GR16" s="2" t="s">
        <v>1</v>
      </c>
      <c r="GS16" s="2"/>
      <c r="GT16" s="2"/>
      <c r="GU16" s="2" t="s">
        <v>1</v>
      </c>
      <c r="GV16" s="2" t="s">
        <v>1</v>
      </c>
      <c r="GW16" s="24" t="s">
        <v>1</v>
      </c>
      <c r="GX16" s="24" t="s">
        <v>1</v>
      </c>
      <c r="GY16" s="2" t="s">
        <v>1</v>
      </c>
      <c r="GZ16" s="39">
        <v>44988</v>
      </c>
      <c r="HA16" s="2">
        <v>1</v>
      </c>
      <c r="HB16" s="2">
        <v>2</v>
      </c>
      <c r="HC16" s="2">
        <v>2</v>
      </c>
      <c r="HD16" s="2">
        <v>1</v>
      </c>
      <c r="HE16" s="2">
        <v>2</v>
      </c>
      <c r="HF16" s="2">
        <v>2</v>
      </c>
      <c r="HG16" s="2">
        <v>14</v>
      </c>
      <c r="HH16" s="2">
        <v>4</v>
      </c>
      <c r="HI16" s="2">
        <v>2</v>
      </c>
      <c r="HJ16" s="2">
        <v>2</v>
      </c>
      <c r="HK16" s="2">
        <v>2</v>
      </c>
      <c r="HL16" s="2">
        <v>2</v>
      </c>
      <c r="HM16" s="2">
        <v>3</v>
      </c>
      <c r="HN16" s="54">
        <v>2</v>
      </c>
      <c r="HO16" s="2" t="s">
        <v>1</v>
      </c>
      <c r="HP16" s="2" t="s">
        <v>1</v>
      </c>
      <c r="HQ16" s="2"/>
      <c r="HR16" s="2"/>
      <c r="HS16" s="2" t="s">
        <v>1</v>
      </c>
      <c r="HT16" s="2" t="s">
        <v>1</v>
      </c>
      <c r="HU16" s="24" t="s">
        <v>1</v>
      </c>
      <c r="HV16" s="24" t="s">
        <v>1</v>
      </c>
      <c r="HW16" s="2" t="s">
        <v>1</v>
      </c>
      <c r="HX16" s="39">
        <v>44991</v>
      </c>
      <c r="HY16" s="2">
        <v>1</v>
      </c>
      <c r="HZ16" s="2">
        <v>2</v>
      </c>
      <c r="IA16" s="2">
        <v>2</v>
      </c>
      <c r="IB16" s="2">
        <v>2</v>
      </c>
      <c r="IC16" s="2">
        <v>2</v>
      </c>
      <c r="ID16" s="2">
        <v>2</v>
      </c>
      <c r="IE16" s="2">
        <v>4</v>
      </c>
      <c r="IF16" s="2" t="s">
        <v>611</v>
      </c>
      <c r="IG16" s="2">
        <v>1</v>
      </c>
      <c r="IH16" s="2">
        <v>2</v>
      </c>
      <c r="II16" s="2">
        <v>1</v>
      </c>
      <c r="IJ16" s="2">
        <v>1</v>
      </c>
      <c r="IK16" s="2">
        <v>1</v>
      </c>
      <c r="IL16" s="54">
        <v>2</v>
      </c>
      <c r="IM16" s="2" t="s">
        <v>1</v>
      </c>
      <c r="IN16" s="2" t="s">
        <v>1</v>
      </c>
      <c r="IO16" s="2"/>
      <c r="IP16" s="2"/>
      <c r="IQ16" s="2" t="s">
        <v>1</v>
      </c>
      <c r="IR16" s="2" t="s">
        <v>1</v>
      </c>
      <c r="IS16" s="24" t="s">
        <v>1</v>
      </c>
      <c r="IT16" s="24" t="s">
        <v>1</v>
      </c>
      <c r="IU16" s="2" t="s">
        <v>1</v>
      </c>
      <c r="IV16" s="39">
        <v>44992</v>
      </c>
      <c r="IW16" s="2">
        <v>1</v>
      </c>
      <c r="IX16" s="2">
        <v>2</v>
      </c>
      <c r="IY16" s="2">
        <v>1</v>
      </c>
      <c r="IZ16" s="2">
        <v>2</v>
      </c>
      <c r="JA16" s="2">
        <v>2</v>
      </c>
      <c r="JB16" s="2">
        <v>2</v>
      </c>
      <c r="JC16" s="2">
        <v>8</v>
      </c>
      <c r="JD16" s="2">
        <v>4</v>
      </c>
      <c r="JE16" s="2">
        <v>1</v>
      </c>
      <c r="JF16" s="2">
        <v>2</v>
      </c>
      <c r="JG16" s="2">
        <v>2</v>
      </c>
      <c r="JH16" s="2">
        <v>2</v>
      </c>
      <c r="JI16" s="2">
        <v>1</v>
      </c>
      <c r="JJ16" s="54">
        <v>2</v>
      </c>
      <c r="JK16" s="2" t="s">
        <v>1</v>
      </c>
      <c r="JL16" s="2" t="s">
        <v>1</v>
      </c>
      <c r="JM16" s="2"/>
      <c r="JN16" s="2"/>
      <c r="JO16" s="2" t="s">
        <v>1</v>
      </c>
      <c r="JP16" s="2" t="s">
        <v>1</v>
      </c>
      <c r="JQ16" s="24" t="s">
        <v>1</v>
      </c>
      <c r="JR16" s="24" t="s">
        <v>1</v>
      </c>
      <c r="JS16" s="2" t="s">
        <v>1</v>
      </c>
      <c r="JT16" s="39">
        <v>44993</v>
      </c>
      <c r="JU16" s="2">
        <v>1</v>
      </c>
      <c r="JV16" s="2">
        <v>2</v>
      </c>
      <c r="JW16" s="2">
        <v>1</v>
      </c>
      <c r="JX16" s="2">
        <v>2</v>
      </c>
      <c r="JY16" s="2">
        <v>2</v>
      </c>
      <c r="JZ16" s="2">
        <v>2</v>
      </c>
      <c r="KA16" s="2">
        <v>13</v>
      </c>
      <c r="KB16" s="2">
        <v>4</v>
      </c>
      <c r="KC16" s="2">
        <v>2</v>
      </c>
      <c r="KD16" s="2">
        <v>2</v>
      </c>
      <c r="KE16" s="2">
        <v>2</v>
      </c>
      <c r="KF16" s="2">
        <v>2</v>
      </c>
      <c r="KG16" s="2">
        <v>3</v>
      </c>
      <c r="KH16" s="54">
        <v>2</v>
      </c>
      <c r="KI16" s="2" t="s">
        <v>1</v>
      </c>
      <c r="KJ16" s="2" t="s">
        <v>1</v>
      </c>
      <c r="KK16" s="2"/>
      <c r="KL16" s="2"/>
      <c r="KM16" s="2" t="s">
        <v>1</v>
      </c>
      <c r="KN16" s="2" t="s">
        <v>1</v>
      </c>
      <c r="KO16" s="24" t="s">
        <v>1</v>
      </c>
      <c r="KP16" s="24" t="s">
        <v>1</v>
      </c>
      <c r="KQ16" s="2" t="s">
        <v>1</v>
      </c>
      <c r="KR16" s="39">
        <v>44994</v>
      </c>
      <c r="KS16" s="2">
        <v>1</v>
      </c>
      <c r="KT16" s="2">
        <v>2</v>
      </c>
      <c r="KU16" s="2">
        <v>1</v>
      </c>
      <c r="KV16" s="2">
        <v>2</v>
      </c>
      <c r="KW16" s="2">
        <v>2</v>
      </c>
      <c r="KX16" s="2">
        <v>2</v>
      </c>
      <c r="KY16" s="2">
        <v>6</v>
      </c>
      <c r="KZ16" s="2">
        <v>4</v>
      </c>
      <c r="LA16" s="2">
        <v>2</v>
      </c>
      <c r="LB16" s="2">
        <v>2</v>
      </c>
      <c r="LC16" s="2">
        <v>2</v>
      </c>
      <c r="LD16" s="2">
        <v>2</v>
      </c>
      <c r="LE16" s="2">
        <v>2</v>
      </c>
      <c r="LF16" s="54">
        <v>2</v>
      </c>
      <c r="LG16" s="2" t="s">
        <v>1</v>
      </c>
      <c r="LH16" s="2" t="s">
        <v>1</v>
      </c>
      <c r="LI16" s="2"/>
      <c r="LJ16" s="2"/>
      <c r="LK16" s="2" t="s">
        <v>1</v>
      </c>
      <c r="LL16" s="2" t="s">
        <v>1</v>
      </c>
      <c r="LM16" s="24" t="s">
        <v>1</v>
      </c>
      <c r="LN16" s="24" t="s">
        <v>1</v>
      </c>
      <c r="LO16" s="2" t="s">
        <v>1</v>
      </c>
      <c r="LP16" s="39">
        <v>44995</v>
      </c>
      <c r="LQ16" s="2">
        <v>1</v>
      </c>
      <c r="LR16" s="2">
        <v>2</v>
      </c>
      <c r="LS16" s="2">
        <v>2</v>
      </c>
      <c r="LT16" s="2">
        <v>1</v>
      </c>
      <c r="LU16" s="2">
        <v>2</v>
      </c>
      <c r="LV16" s="2">
        <v>2</v>
      </c>
      <c r="LW16" s="2">
        <v>8</v>
      </c>
      <c r="LX16" s="2">
        <v>4</v>
      </c>
      <c r="LY16" s="2">
        <v>1</v>
      </c>
      <c r="LZ16" s="2">
        <v>2</v>
      </c>
      <c r="MA16" s="2">
        <v>2</v>
      </c>
      <c r="MB16" s="2">
        <v>2</v>
      </c>
      <c r="MC16" s="2">
        <v>3</v>
      </c>
      <c r="MD16" s="54">
        <v>2</v>
      </c>
      <c r="ME16" s="2" t="s">
        <v>1</v>
      </c>
      <c r="MF16" s="2" t="s">
        <v>1</v>
      </c>
      <c r="MG16" s="2" t="s">
        <v>1</v>
      </c>
      <c r="MH16" s="2" t="s">
        <v>1</v>
      </c>
      <c r="MI16" s="2"/>
      <c r="MJ16" s="2"/>
      <c r="MK16" s="24" t="s">
        <v>1</v>
      </c>
      <c r="ML16" s="24" t="s">
        <v>1</v>
      </c>
      <c r="MM16" s="2" t="s">
        <v>1</v>
      </c>
      <c r="MN16" s="39">
        <v>44998</v>
      </c>
      <c r="MO16" s="2">
        <v>1</v>
      </c>
      <c r="MP16" s="2">
        <v>2</v>
      </c>
      <c r="MQ16" s="2">
        <v>2</v>
      </c>
      <c r="MR16" s="2">
        <v>2</v>
      </c>
      <c r="MS16" s="2">
        <v>1</v>
      </c>
      <c r="MT16" s="2">
        <v>1</v>
      </c>
      <c r="MU16" s="2">
        <v>8</v>
      </c>
      <c r="MV16" s="2">
        <v>4</v>
      </c>
      <c r="MW16" s="2">
        <v>2</v>
      </c>
      <c r="MX16" s="2">
        <v>2</v>
      </c>
      <c r="MY16" s="2">
        <v>2</v>
      </c>
      <c r="MZ16" s="2">
        <v>2</v>
      </c>
      <c r="NA16" s="2">
        <v>3</v>
      </c>
      <c r="NB16" s="54">
        <v>2</v>
      </c>
      <c r="NC16" s="2" t="s">
        <v>1</v>
      </c>
      <c r="ND16" s="2" t="s">
        <v>1</v>
      </c>
      <c r="NE16" s="2"/>
      <c r="NF16" s="2"/>
      <c r="NG16" s="2" t="s">
        <v>1</v>
      </c>
      <c r="NH16" s="2" t="s">
        <v>1</v>
      </c>
      <c r="NI16" s="24" t="s">
        <v>1</v>
      </c>
      <c r="NJ16" s="24" t="s">
        <v>1</v>
      </c>
      <c r="NK16" s="2" t="s">
        <v>1</v>
      </c>
      <c r="NL16" s="39">
        <v>44999</v>
      </c>
      <c r="NM16" s="2">
        <v>1</v>
      </c>
      <c r="NN16" s="2">
        <v>2</v>
      </c>
      <c r="NO16" s="2">
        <v>2</v>
      </c>
      <c r="NP16" s="2">
        <v>2</v>
      </c>
      <c r="NQ16" s="2">
        <v>2</v>
      </c>
      <c r="NR16" s="2">
        <v>2</v>
      </c>
      <c r="NS16" s="2">
        <v>8</v>
      </c>
      <c r="NT16" s="2" t="s">
        <v>1</v>
      </c>
      <c r="NU16" s="2">
        <v>2</v>
      </c>
      <c r="NV16" s="2">
        <v>2</v>
      </c>
      <c r="NW16" s="2">
        <v>2</v>
      </c>
      <c r="NX16" s="2">
        <v>2</v>
      </c>
      <c r="NY16" s="2">
        <v>5</v>
      </c>
      <c r="NZ16" s="54">
        <v>2</v>
      </c>
      <c r="OA16" s="2" t="s">
        <v>1</v>
      </c>
      <c r="OB16" s="2" t="s">
        <v>1</v>
      </c>
      <c r="OC16" s="2"/>
      <c r="OD16" s="2"/>
      <c r="OE16" s="2" t="s">
        <v>1</v>
      </c>
      <c r="OF16" s="2" t="s">
        <v>1</v>
      </c>
      <c r="OG16" s="24" t="s">
        <v>1</v>
      </c>
      <c r="OH16" s="24" t="s">
        <v>1</v>
      </c>
      <c r="OI16" s="2" t="s">
        <v>1</v>
      </c>
      <c r="OJ16" s="39">
        <v>45000</v>
      </c>
      <c r="OK16" s="2">
        <v>1</v>
      </c>
      <c r="OL16" s="2">
        <v>2</v>
      </c>
      <c r="OM16" s="2">
        <v>2</v>
      </c>
      <c r="ON16" s="2">
        <v>2</v>
      </c>
      <c r="OO16" s="2">
        <v>2</v>
      </c>
      <c r="OP16" s="2">
        <v>2</v>
      </c>
      <c r="OQ16" s="2">
        <v>8</v>
      </c>
      <c r="OR16" s="2" t="s">
        <v>1</v>
      </c>
      <c r="OS16" s="2">
        <v>2</v>
      </c>
      <c r="OT16" s="2">
        <v>2</v>
      </c>
      <c r="OU16" s="2">
        <v>2</v>
      </c>
      <c r="OV16" s="2">
        <v>2</v>
      </c>
      <c r="OW16" s="2">
        <v>3</v>
      </c>
      <c r="OX16" s="54">
        <v>2</v>
      </c>
      <c r="OY16" s="2" t="s">
        <v>1</v>
      </c>
      <c r="OZ16" s="2" t="s">
        <v>1</v>
      </c>
      <c r="PA16" s="2"/>
      <c r="PB16" s="2"/>
      <c r="PC16" s="2" t="s">
        <v>1</v>
      </c>
      <c r="PD16" s="2" t="s">
        <v>1</v>
      </c>
      <c r="PE16" s="24" t="s">
        <v>1</v>
      </c>
      <c r="PF16" s="24" t="s">
        <v>1</v>
      </c>
      <c r="PG16" s="2" t="s">
        <v>1</v>
      </c>
      <c r="PH16" s="39">
        <v>45001</v>
      </c>
      <c r="PI16" s="2">
        <v>1</v>
      </c>
      <c r="PJ16" s="2">
        <v>2</v>
      </c>
      <c r="PK16" s="2">
        <v>2</v>
      </c>
      <c r="PL16" s="2">
        <v>2</v>
      </c>
      <c r="PM16" s="2">
        <v>2</v>
      </c>
      <c r="PN16" s="2">
        <v>2</v>
      </c>
      <c r="PO16" s="2">
        <v>4</v>
      </c>
      <c r="PP16" s="2">
        <v>4</v>
      </c>
      <c r="PQ16" s="2">
        <v>2</v>
      </c>
      <c r="PR16" s="2">
        <v>2</v>
      </c>
      <c r="PS16" s="2">
        <v>2</v>
      </c>
      <c r="PT16" s="2">
        <v>2</v>
      </c>
      <c r="PU16" s="2">
        <v>3</v>
      </c>
      <c r="PV16" s="54">
        <v>2</v>
      </c>
      <c r="PW16" s="2" t="s">
        <v>1</v>
      </c>
      <c r="PX16" s="2" t="s">
        <v>1</v>
      </c>
      <c r="PY16" s="2"/>
      <c r="PZ16" s="2"/>
      <c r="QA16" s="2" t="s">
        <v>1</v>
      </c>
      <c r="QB16" s="2" t="s">
        <v>1</v>
      </c>
      <c r="QC16" s="24" t="s">
        <v>1</v>
      </c>
      <c r="QD16" s="24" t="s">
        <v>1</v>
      </c>
      <c r="QE16" s="2" t="s">
        <v>1</v>
      </c>
      <c r="QF16" s="39">
        <v>45002</v>
      </c>
      <c r="QG16" s="2">
        <v>1</v>
      </c>
      <c r="QH16" s="2">
        <v>2</v>
      </c>
      <c r="QI16" s="2">
        <v>1</v>
      </c>
      <c r="QJ16" s="2">
        <v>2</v>
      </c>
      <c r="QK16" s="2">
        <v>2</v>
      </c>
      <c r="QL16" s="2">
        <v>2</v>
      </c>
      <c r="QM16" s="2">
        <v>8</v>
      </c>
      <c r="QN16" s="2">
        <v>4</v>
      </c>
      <c r="QO16" s="2">
        <v>2</v>
      </c>
      <c r="QP16" s="2">
        <v>2</v>
      </c>
      <c r="QQ16" s="2">
        <v>2</v>
      </c>
      <c r="QR16" s="2">
        <v>2</v>
      </c>
      <c r="QS16" s="2">
        <v>1</v>
      </c>
      <c r="QT16" s="54">
        <v>2</v>
      </c>
      <c r="QU16" s="2" t="s">
        <v>1</v>
      </c>
      <c r="QV16" s="2" t="s">
        <v>1</v>
      </c>
      <c r="QW16" s="2"/>
      <c r="QX16" s="2"/>
      <c r="QY16" s="2" t="s">
        <v>1</v>
      </c>
      <c r="QZ16" s="2" t="s">
        <v>1</v>
      </c>
      <c r="RA16" s="24" t="s">
        <v>1</v>
      </c>
      <c r="RB16" s="24" t="s">
        <v>1</v>
      </c>
      <c r="RC16" s="2" t="s">
        <v>1</v>
      </c>
      <c r="RD16" s="39">
        <v>45005</v>
      </c>
      <c r="RE16" s="2">
        <v>1</v>
      </c>
      <c r="RF16" s="2">
        <v>2</v>
      </c>
      <c r="RG16" s="2">
        <v>2</v>
      </c>
      <c r="RH16" s="2">
        <v>2</v>
      </c>
      <c r="RI16" s="2">
        <v>2</v>
      </c>
      <c r="RJ16" s="2">
        <v>1</v>
      </c>
      <c r="RK16" s="2">
        <v>8</v>
      </c>
      <c r="RL16" s="2">
        <v>4</v>
      </c>
      <c r="RM16" s="2">
        <v>2</v>
      </c>
      <c r="RN16" s="2">
        <v>2</v>
      </c>
      <c r="RO16" s="2">
        <v>2</v>
      </c>
      <c r="RP16" s="2">
        <v>2</v>
      </c>
      <c r="RQ16" s="2">
        <v>3</v>
      </c>
      <c r="RR16" s="54">
        <v>2</v>
      </c>
      <c r="RS16" s="2" t="s">
        <v>1</v>
      </c>
      <c r="RT16" s="2" t="s">
        <v>1</v>
      </c>
      <c r="RU16" s="2"/>
      <c r="RV16" s="2"/>
      <c r="RW16" s="2" t="s">
        <v>1</v>
      </c>
      <c r="RX16" s="2" t="s">
        <v>1</v>
      </c>
      <c r="RY16" s="24" t="s">
        <v>1</v>
      </c>
      <c r="RZ16" s="24" t="s">
        <v>1</v>
      </c>
      <c r="SA16" s="2" t="s">
        <v>1</v>
      </c>
      <c r="SB16" s="39">
        <v>45006</v>
      </c>
      <c r="SC16" s="2">
        <v>1</v>
      </c>
      <c r="SD16" s="2">
        <v>2</v>
      </c>
      <c r="SE16" s="2">
        <v>1</v>
      </c>
      <c r="SF16" s="2">
        <v>1</v>
      </c>
      <c r="SG16" s="2">
        <v>2</v>
      </c>
      <c r="SH16" s="2">
        <v>1</v>
      </c>
      <c r="SI16" s="2">
        <v>8</v>
      </c>
      <c r="SJ16" s="2">
        <v>4</v>
      </c>
      <c r="SK16" s="2">
        <v>2</v>
      </c>
      <c r="SL16" s="2">
        <v>2</v>
      </c>
      <c r="SM16" s="2">
        <v>2</v>
      </c>
      <c r="SN16" s="2">
        <v>2</v>
      </c>
      <c r="SO16" s="2">
        <v>3</v>
      </c>
      <c r="SP16" s="54">
        <v>2</v>
      </c>
      <c r="SQ16" s="2" t="s">
        <v>1</v>
      </c>
      <c r="SR16" s="2" t="s">
        <v>1</v>
      </c>
      <c r="SS16" s="2"/>
      <c r="ST16" s="2"/>
      <c r="SU16" s="2" t="s">
        <v>1</v>
      </c>
      <c r="SV16" s="2" t="s">
        <v>1</v>
      </c>
      <c r="SW16" s="24" t="s">
        <v>1</v>
      </c>
      <c r="SX16" s="24" t="s">
        <v>1</v>
      </c>
      <c r="SY16" s="2" t="s">
        <v>1</v>
      </c>
      <c r="SZ16" s="39">
        <v>45007</v>
      </c>
      <c r="TA16" s="2">
        <v>1</v>
      </c>
      <c r="TB16" s="2">
        <v>2</v>
      </c>
      <c r="TC16" s="2">
        <v>2</v>
      </c>
      <c r="TD16" s="2">
        <v>2</v>
      </c>
      <c r="TE16" s="2">
        <v>2</v>
      </c>
      <c r="TF16" s="2">
        <v>2</v>
      </c>
      <c r="TG16" s="2">
        <v>8</v>
      </c>
      <c r="TH16" s="2">
        <v>4</v>
      </c>
      <c r="TI16" s="2">
        <v>2</v>
      </c>
      <c r="TJ16" s="2">
        <v>2</v>
      </c>
      <c r="TK16" s="2">
        <v>2</v>
      </c>
      <c r="TL16" s="2">
        <v>2</v>
      </c>
      <c r="TM16" s="2">
        <v>1</v>
      </c>
      <c r="TN16" s="54">
        <v>2</v>
      </c>
      <c r="TO16" s="2" t="s">
        <v>1</v>
      </c>
      <c r="TP16" s="2" t="s">
        <v>1</v>
      </c>
      <c r="TQ16" s="2"/>
      <c r="TR16" s="2"/>
      <c r="TS16" s="2" t="s">
        <v>1</v>
      </c>
      <c r="TT16" s="2" t="s">
        <v>1</v>
      </c>
      <c r="TU16" s="24" t="s">
        <v>1</v>
      </c>
      <c r="TV16" s="24" t="s">
        <v>1</v>
      </c>
      <c r="TW16" s="2" t="s">
        <v>1</v>
      </c>
      <c r="TX16" s="43">
        <v>45008</v>
      </c>
      <c r="TY16" s="2">
        <v>1</v>
      </c>
      <c r="TZ16" s="2">
        <v>2</v>
      </c>
      <c r="UA16" s="2">
        <v>2</v>
      </c>
      <c r="UB16" s="2">
        <v>2</v>
      </c>
      <c r="UC16" s="2">
        <v>2</v>
      </c>
      <c r="UD16" s="2">
        <v>2</v>
      </c>
      <c r="UE16" s="2">
        <v>3</v>
      </c>
      <c r="UF16" s="2" t="s">
        <v>611</v>
      </c>
      <c r="UG16" s="2">
        <v>1</v>
      </c>
      <c r="UH16" s="2">
        <v>1</v>
      </c>
      <c r="UI16" s="2">
        <v>1</v>
      </c>
      <c r="UJ16" s="2">
        <v>1</v>
      </c>
      <c r="UK16" s="2" t="s">
        <v>608</v>
      </c>
      <c r="UL16" s="54">
        <v>1</v>
      </c>
      <c r="UM16" s="2" t="s">
        <v>1</v>
      </c>
      <c r="UN16" s="2" t="s">
        <v>1</v>
      </c>
      <c r="UO16" s="2"/>
      <c r="UP16" s="2"/>
      <c r="UQ16" s="2" t="s">
        <v>1</v>
      </c>
      <c r="UR16" s="2" t="s">
        <v>1</v>
      </c>
      <c r="US16" s="24" t="s">
        <v>1</v>
      </c>
      <c r="UT16" s="24" t="s">
        <v>1</v>
      </c>
      <c r="UU16" s="2" t="s">
        <v>1</v>
      </c>
      <c r="UV16" s="39">
        <v>45009</v>
      </c>
      <c r="UW16" s="2">
        <v>1</v>
      </c>
      <c r="UX16" s="2">
        <v>2</v>
      </c>
      <c r="UY16" s="2">
        <v>2</v>
      </c>
      <c r="UZ16" s="2">
        <v>2</v>
      </c>
      <c r="VA16" s="2">
        <v>2</v>
      </c>
      <c r="VB16" s="2">
        <v>2</v>
      </c>
      <c r="VC16" s="2">
        <v>13</v>
      </c>
      <c r="VD16" s="2">
        <v>4</v>
      </c>
      <c r="VE16" s="2">
        <v>1</v>
      </c>
      <c r="VF16" s="2">
        <v>2</v>
      </c>
      <c r="VG16" s="2">
        <v>2</v>
      </c>
      <c r="VH16" s="2">
        <v>2</v>
      </c>
      <c r="VI16" s="2">
        <v>2</v>
      </c>
      <c r="VJ16" s="54">
        <v>2</v>
      </c>
      <c r="VK16" s="2" t="s">
        <v>1</v>
      </c>
      <c r="VL16" s="2" t="s">
        <v>1</v>
      </c>
      <c r="VM16" s="2"/>
      <c r="VN16" s="2"/>
      <c r="VO16" s="2" t="s">
        <v>1</v>
      </c>
      <c r="VP16" s="2" t="s">
        <v>1</v>
      </c>
      <c r="VQ16" s="24" t="s">
        <v>1</v>
      </c>
      <c r="VR16" s="24" t="s">
        <v>670</v>
      </c>
      <c r="VS16" s="2" t="s">
        <v>1</v>
      </c>
      <c r="VT16" s="39">
        <v>45012</v>
      </c>
      <c r="VU16" s="2">
        <v>1</v>
      </c>
      <c r="VV16" s="2">
        <v>2</v>
      </c>
      <c r="VW16" s="2">
        <v>2</v>
      </c>
      <c r="VX16" s="2">
        <v>2</v>
      </c>
      <c r="VY16" s="2">
        <v>2</v>
      </c>
      <c r="VZ16" s="2">
        <v>2</v>
      </c>
      <c r="WA16" s="2">
        <v>8</v>
      </c>
      <c r="WB16" s="2">
        <v>4</v>
      </c>
      <c r="WC16" s="2">
        <v>2</v>
      </c>
      <c r="WD16" s="2">
        <v>2</v>
      </c>
      <c r="WE16" s="2">
        <v>2</v>
      </c>
      <c r="WF16" s="2">
        <v>2</v>
      </c>
      <c r="WG16" s="2">
        <v>1</v>
      </c>
      <c r="WH16" s="54">
        <v>2</v>
      </c>
      <c r="WI16" s="2" t="s">
        <v>1</v>
      </c>
      <c r="WJ16" s="2" t="s">
        <v>1</v>
      </c>
      <c r="WK16" s="2"/>
      <c r="WL16" s="2"/>
      <c r="WM16" s="2" t="s">
        <v>1</v>
      </c>
      <c r="WN16" s="2" t="s">
        <v>1</v>
      </c>
      <c r="WO16" s="24" t="s">
        <v>1</v>
      </c>
      <c r="WP16" s="24" t="s">
        <v>1</v>
      </c>
      <c r="WQ16" s="2" t="s">
        <v>1</v>
      </c>
      <c r="WR16" s="39">
        <v>45013</v>
      </c>
      <c r="WS16" s="2">
        <v>1</v>
      </c>
      <c r="WT16" s="2">
        <v>2</v>
      </c>
      <c r="WU16" s="2">
        <v>2</v>
      </c>
      <c r="WV16" s="2">
        <v>2</v>
      </c>
      <c r="WW16" s="2">
        <v>2</v>
      </c>
      <c r="WX16" s="2">
        <v>2</v>
      </c>
      <c r="WY16" s="2">
        <v>4</v>
      </c>
      <c r="WZ16" s="2" t="s">
        <v>611</v>
      </c>
      <c r="XA16" s="2">
        <v>2</v>
      </c>
      <c r="XB16" s="2">
        <v>2</v>
      </c>
      <c r="XC16" s="2">
        <v>2</v>
      </c>
      <c r="XD16" s="2">
        <v>2</v>
      </c>
      <c r="XE16" s="2">
        <v>1</v>
      </c>
      <c r="XF16" s="54">
        <v>2</v>
      </c>
      <c r="XG16" s="2" t="s">
        <v>1</v>
      </c>
      <c r="XH16" s="2" t="s">
        <v>1</v>
      </c>
      <c r="XI16" s="2"/>
      <c r="XJ16" s="2"/>
      <c r="XK16" s="2" t="s">
        <v>1</v>
      </c>
      <c r="XL16" s="2" t="s">
        <v>1</v>
      </c>
      <c r="XM16" s="24" t="s">
        <v>1</v>
      </c>
      <c r="XN16" s="24" t="s">
        <v>1</v>
      </c>
      <c r="XO16" s="2" t="s">
        <v>1</v>
      </c>
      <c r="XP16">
        <f t="shared" si="1"/>
        <v>0</v>
      </c>
      <c r="XQ16">
        <f t="shared" si="2"/>
        <v>0</v>
      </c>
      <c r="XR16">
        <f t="shared" si="3"/>
        <v>0</v>
      </c>
      <c r="XS16">
        <f t="shared" si="8"/>
        <v>0</v>
      </c>
      <c r="XT16">
        <f t="shared" si="4"/>
        <v>20</v>
      </c>
      <c r="XU16">
        <f t="shared" si="5"/>
        <v>20</v>
      </c>
      <c r="XV16">
        <f t="shared" si="11"/>
        <v>0</v>
      </c>
      <c r="XW16">
        <f t="shared" si="9"/>
        <v>0</v>
      </c>
      <c r="XX16">
        <v>1</v>
      </c>
      <c r="XY16">
        <f t="shared" si="10"/>
        <v>0.05</v>
      </c>
      <c r="YA16">
        <v>0</v>
      </c>
      <c r="YB16">
        <v>0</v>
      </c>
      <c r="YC16">
        <v>0</v>
      </c>
      <c r="YD16">
        <v>0</v>
      </c>
      <c r="YE16">
        <v>0</v>
      </c>
      <c r="YF16">
        <v>0</v>
      </c>
      <c r="YG16">
        <v>0</v>
      </c>
      <c r="YH16">
        <v>0</v>
      </c>
      <c r="YI16">
        <v>0</v>
      </c>
      <c r="YJ16">
        <v>0</v>
      </c>
      <c r="YK16">
        <v>0</v>
      </c>
      <c r="YL16">
        <v>0</v>
      </c>
      <c r="YM16">
        <v>0</v>
      </c>
      <c r="YN16">
        <v>0</v>
      </c>
      <c r="YO16">
        <v>0</v>
      </c>
      <c r="YP16">
        <v>0</v>
      </c>
      <c r="YQ16">
        <v>0</v>
      </c>
      <c r="YR16">
        <v>0</v>
      </c>
      <c r="YS16">
        <v>0</v>
      </c>
      <c r="YT16">
        <v>0</v>
      </c>
      <c r="YU16">
        <v>0</v>
      </c>
      <c r="YV16">
        <v>0</v>
      </c>
      <c r="YW16">
        <v>0</v>
      </c>
      <c r="YX16">
        <v>0</v>
      </c>
      <c r="YY16">
        <v>0</v>
      </c>
      <c r="YZ16">
        <v>0</v>
      </c>
      <c r="ZA16">
        <v>0</v>
      </c>
      <c r="ZB16">
        <v>0</v>
      </c>
      <c r="ZC16">
        <v>0</v>
      </c>
    </row>
    <row r="17" spans="1:679" ht="30" customHeight="1">
      <c r="A17" s="42">
        <v>139</v>
      </c>
      <c r="B17" s="31" t="s">
        <v>534</v>
      </c>
      <c r="C17" s="31" t="s">
        <v>3</v>
      </c>
      <c r="D17" s="41"/>
      <c r="E17" s="41"/>
      <c r="F17" s="31">
        <v>39</v>
      </c>
      <c r="G17" s="31" t="s">
        <v>535</v>
      </c>
      <c r="H17" s="31"/>
      <c r="I17" s="31" t="s">
        <v>536</v>
      </c>
      <c r="J17" s="31" t="s">
        <v>775</v>
      </c>
      <c r="K17" s="31">
        <v>31</v>
      </c>
      <c r="L17" s="31">
        <v>2016</v>
      </c>
      <c r="M17" s="31" t="s">
        <v>776</v>
      </c>
      <c r="N17" s="31" t="s">
        <v>694</v>
      </c>
      <c r="O17" s="31" t="s">
        <v>573</v>
      </c>
      <c r="P17" s="31" t="s">
        <v>695</v>
      </c>
      <c r="Q17" s="31" t="s">
        <v>777</v>
      </c>
      <c r="R17" s="31" t="s">
        <v>600</v>
      </c>
      <c r="S17" s="32"/>
      <c r="T17" s="31" t="s">
        <v>541</v>
      </c>
      <c r="U17" s="31" t="s">
        <v>575</v>
      </c>
      <c r="V17" s="31" t="s">
        <v>3</v>
      </c>
      <c r="W17" s="31">
        <v>5</v>
      </c>
      <c r="X17" s="31" t="s">
        <v>3</v>
      </c>
      <c r="Y17" s="31">
        <v>2</v>
      </c>
      <c r="Z17" s="44">
        <v>45024</v>
      </c>
      <c r="AA17" s="31" t="s">
        <v>634</v>
      </c>
      <c r="AB17" s="31" t="s">
        <v>711</v>
      </c>
      <c r="AC17" s="31" t="s">
        <v>544</v>
      </c>
      <c r="AD17" s="32"/>
      <c r="AE17" s="32"/>
      <c r="AF17" s="31" t="s">
        <v>545</v>
      </c>
      <c r="AG17" s="32"/>
      <c r="AH17" s="31" t="s">
        <v>3</v>
      </c>
      <c r="AI17" s="31" t="s">
        <v>3</v>
      </c>
      <c r="AJ17" s="31" t="s">
        <v>697</v>
      </c>
      <c r="AK17" s="32"/>
      <c r="AL17" s="31">
        <v>6</v>
      </c>
      <c r="AM17" s="31" t="s">
        <v>710</v>
      </c>
      <c r="AN17" s="31" t="s">
        <v>778</v>
      </c>
      <c r="AO17" s="31" t="s">
        <v>578</v>
      </c>
      <c r="AP17" s="31" t="s">
        <v>779</v>
      </c>
      <c r="AQ17" s="31" t="s">
        <v>552</v>
      </c>
      <c r="AR17" s="31" t="s">
        <v>552</v>
      </c>
      <c r="AS17" s="31" t="s">
        <v>551</v>
      </c>
      <c r="AT17" s="31" t="s">
        <v>780</v>
      </c>
      <c r="AU17" s="31" t="s">
        <v>781</v>
      </c>
      <c r="AV17" s="31" t="s">
        <v>782</v>
      </c>
      <c r="AW17" s="47">
        <v>4</v>
      </c>
      <c r="AX17" s="47">
        <v>0</v>
      </c>
      <c r="AY17" s="47">
        <v>1</v>
      </c>
      <c r="AZ17" s="19">
        <f t="shared" si="0"/>
        <v>1</v>
      </c>
      <c r="BA17" s="19">
        <v>20</v>
      </c>
      <c r="BB17" s="19">
        <f t="shared" si="6"/>
        <v>0.2</v>
      </c>
      <c r="BC17" s="19">
        <f t="shared" si="7"/>
        <v>0.25</v>
      </c>
      <c r="BD17" s="19">
        <v>1</v>
      </c>
      <c r="BE17" s="47">
        <v>0</v>
      </c>
      <c r="BF17" s="47">
        <v>0</v>
      </c>
      <c r="BG17" s="47">
        <v>3</v>
      </c>
      <c r="BH17" s="47">
        <v>0</v>
      </c>
      <c r="BI17" s="47">
        <v>0</v>
      </c>
      <c r="BJ17" s="47">
        <v>0</v>
      </c>
      <c r="BK17" s="47">
        <v>0</v>
      </c>
      <c r="BL17" s="47">
        <v>0</v>
      </c>
      <c r="BM17" s="47">
        <v>0</v>
      </c>
      <c r="BN17" s="47">
        <v>0</v>
      </c>
      <c r="BO17" s="47">
        <v>0</v>
      </c>
      <c r="BP17" s="47">
        <v>0</v>
      </c>
      <c r="BQ17" s="47">
        <v>0</v>
      </c>
      <c r="BR17" s="47">
        <v>0</v>
      </c>
      <c r="BS17" s="47">
        <v>0</v>
      </c>
      <c r="BT17" s="47">
        <v>1</v>
      </c>
      <c r="BU17" s="47">
        <v>1</v>
      </c>
      <c r="BV17" s="47">
        <v>0</v>
      </c>
      <c r="BW17" s="47">
        <v>0</v>
      </c>
      <c r="BX17" s="47">
        <v>0</v>
      </c>
      <c r="BY17" s="97">
        <v>0</v>
      </c>
      <c r="BZ17" s="97">
        <v>0</v>
      </c>
      <c r="CA17" s="47">
        <v>0</v>
      </c>
      <c r="CB17" s="47">
        <v>0</v>
      </c>
      <c r="CC17" s="47">
        <v>0</v>
      </c>
      <c r="CD17" s="47">
        <v>0</v>
      </c>
      <c r="CE17" s="47">
        <v>0</v>
      </c>
      <c r="CF17" s="47">
        <v>0</v>
      </c>
      <c r="CI17" s="2">
        <v>24</v>
      </c>
      <c r="CJ17" s="2">
        <v>83</v>
      </c>
      <c r="CK17" s="2">
        <v>107</v>
      </c>
      <c r="CL17" s="2">
        <v>89</v>
      </c>
      <c r="CM17" s="2">
        <v>131</v>
      </c>
      <c r="CN17" s="2">
        <v>89</v>
      </c>
      <c r="CO17" s="2">
        <v>10</v>
      </c>
      <c r="CP17" s="2">
        <v>50</v>
      </c>
      <c r="CQ17" s="2">
        <v>6</v>
      </c>
      <c r="CR17" s="2">
        <v>6</v>
      </c>
      <c r="CS17" s="24">
        <v>7</v>
      </c>
      <c r="CT17" s="24">
        <v>53</v>
      </c>
      <c r="CU17" s="24">
        <v>159</v>
      </c>
      <c r="CV17" s="24">
        <v>53</v>
      </c>
      <c r="CW17" s="24">
        <v>22</v>
      </c>
      <c r="CX17" s="24">
        <v>72</v>
      </c>
      <c r="CY17" s="24">
        <v>10</v>
      </c>
      <c r="CZ17" s="24">
        <v>56</v>
      </c>
      <c r="DA17" s="24">
        <v>9</v>
      </c>
      <c r="DB17" s="24">
        <v>61</v>
      </c>
      <c r="DC17" s="24">
        <v>191</v>
      </c>
      <c r="DD17" s="24">
        <v>67</v>
      </c>
      <c r="DE17" s="24">
        <v>8</v>
      </c>
      <c r="DF17" s="24">
        <v>52</v>
      </c>
      <c r="DG17" s="24">
        <v>24</v>
      </c>
      <c r="DH17" s="24">
        <v>91</v>
      </c>
      <c r="DI17" s="24">
        <v>24</v>
      </c>
      <c r="DJ17" s="24">
        <v>98</v>
      </c>
      <c r="DK17" s="24">
        <v>405</v>
      </c>
      <c r="DL17" s="24">
        <v>72</v>
      </c>
      <c r="DM17" s="24">
        <v>6</v>
      </c>
      <c r="DN17" s="24">
        <v>33</v>
      </c>
      <c r="DO17" s="24">
        <v>11</v>
      </c>
      <c r="DP17" s="24">
        <v>35</v>
      </c>
      <c r="DQ17" s="24">
        <v>4</v>
      </c>
      <c r="DR17" s="24">
        <v>33</v>
      </c>
      <c r="DS17" s="24">
        <v>14</v>
      </c>
      <c r="DT17" s="24">
        <v>34</v>
      </c>
      <c r="DU17" s="24">
        <v>8</v>
      </c>
      <c r="DV17" s="24">
        <v>31</v>
      </c>
      <c r="DW17" s="24">
        <v>166</v>
      </c>
      <c r="DX17" s="24">
        <v>31</v>
      </c>
      <c r="DY17" s="24">
        <v>9</v>
      </c>
      <c r="DZ17" s="24">
        <v>55</v>
      </c>
      <c r="EA17" s="24">
        <v>4</v>
      </c>
      <c r="EB17" s="24">
        <v>53</v>
      </c>
      <c r="EC17" s="24">
        <v>38</v>
      </c>
      <c r="ED17" s="24">
        <v>85</v>
      </c>
      <c r="EE17" s="24">
        <v>15</v>
      </c>
      <c r="EF17" s="24">
        <v>64</v>
      </c>
      <c r="EG17" s="24">
        <v>30</v>
      </c>
      <c r="EH17" s="24">
        <v>56</v>
      </c>
      <c r="EI17" s="24">
        <v>8</v>
      </c>
      <c r="EJ17" s="24">
        <v>59</v>
      </c>
      <c r="EK17" s="24">
        <v>6</v>
      </c>
      <c r="EL17" s="24">
        <v>34</v>
      </c>
      <c r="EM17" s="24" t="s">
        <v>1</v>
      </c>
      <c r="EN17" s="24" t="s">
        <v>1</v>
      </c>
      <c r="EO17" s="24">
        <v>12</v>
      </c>
      <c r="EP17" s="24">
        <v>51</v>
      </c>
      <c r="EQ17" s="24">
        <v>26</v>
      </c>
      <c r="ER17" s="24">
        <v>92</v>
      </c>
      <c r="ES17" s="24">
        <v>32</v>
      </c>
      <c r="ET17" s="24">
        <v>63</v>
      </c>
      <c r="EU17" s="24">
        <v>81</v>
      </c>
      <c r="EV17" s="24">
        <v>75</v>
      </c>
      <c r="EW17" s="24">
        <v>38</v>
      </c>
      <c r="EX17" s="24">
        <v>17</v>
      </c>
      <c r="EY17" s="24">
        <v>8</v>
      </c>
      <c r="EZ17" s="24">
        <v>5</v>
      </c>
      <c r="FA17" s="24">
        <v>8</v>
      </c>
      <c r="FB17" s="2">
        <v>23</v>
      </c>
      <c r="FC17" s="2">
        <v>20</v>
      </c>
      <c r="FD17" s="29">
        <v>45000</v>
      </c>
      <c r="FE17" s="30">
        <v>1</v>
      </c>
      <c r="FF17" s="30">
        <v>2</v>
      </c>
      <c r="FG17" s="30">
        <v>2</v>
      </c>
      <c r="FH17" s="30">
        <v>2</v>
      </c>
      <c r="FI17" s="30">
        <v>2</v>
      </c>
      <c r="FJ17" s="30">
        <v>1</v>
      </c>
      <c r="FK17" s="31">
        <v>10</v>
      </c>
      <c r="FL17" s="31">
        <v>3</v>
      </c>
      <c r="FM17" s="30">
        <v>1</v>
      </c>
      <c r="FN17" s="30">
        <v>1</v>
      </c>
      <c r="FO17" s="30">
        <v>1</v>
      </c>
      <c r="FP17" s="30">
        <v>1</v>
      </c>
      <c r="FQ17" s="30">
        <v>3</v>
      </c>
      <c r="FR17" s="52">
        <v>1</v>
      </c>
      <c r="FS17" s="30">
        <v>2</v>
      </c>
      <c r="FT17" s="32"/>
      <c r="FU17" s="31" t="s">
        <v>783</v>
      </c>
      <c r="GB17" s="29">
        <v>45001</v>
      </c>
      <c r="GC17" s="30">
        <v>1</v>
      </c>
      <c r="GD17" s="30">
        <v>2</v>
      </c>
      <c r="GE17" s="30">
        <v>2</v>
      </c>
      <c r="GF17" s="30">
        <v>2</v>
      </c>
      <c r="GG17" s="30">
        <v>2</v>
      </c>
      <c r="GH17" s="30">
        <v>1</v>
      </c>
      <c r="GI17" s="31" t="s">
        <v>784</v>
      </c>
      <c r="GJ17" s="31">
        <v>3</v>
      </c>
      <c r="GK17" s="30">
        <v>1</v>
      </c>
      <c r="GL17" s="30">
        <v>1</v>
      </c>
      <c r="GM17" s="30">
        <v>2</v>
      </c>
      <c r="GN17" s="30">
        <v>2</v>
      </c>
      <c r="GO17" s="30">
        <v>4</v>
      </c>
      <c r="GP17" s="52">
        <v>1</v>
      </c>
      <c r="GQ17" s="30">
        <v>1</v>
      </c>
      <c r="GR17" s="31" t="s">
        <v>785</v>
      </c>
      <c r="GS17" s="32"/>
      <c r="GW17" s="24"/>
      <c r="GX17" s="24"/>
      <c r="GZ17" s="29">
        <v>45002</v>
      </c>
      <c r="HA17" s="30">
        <v>1</v>
      </c>
      <c r="HB17" s="30">
        <v>2</v>
      </c>
      <c r="HC17" s="30">
        <v>2</v>
      </c>
      <c r="HD17" s="30">
        <v>2</v>
      </c>
      <c r="HE17" s="30">
        <v>1</v>
      </c>
      <c r="HF17" s="30">
        <v>1</v>
      </c>
      <c r="HG17" s="31">
        <v>9</v>
      </c>
      <c r="HH17" s="31" t="s">
        <v>645</v>
      </c>
      <c r="HI17" s="30">
        <v>1</v>
      </c>
      <c r="HJ17" s="30">
        <v>1</v>
      </c>
      <c r="HK17" s="30">
        <v>2</v>
      </c>
      <c r="HL17" s="30">
        <v>2</v>
      </c>
      <c r="HM17" s="30">
        <v>5</v>
      </c>
      <c r="HN17" s="52">
        <v>2</v>
      </c>
      <c r="HO17" s="32"/>
      <c r="HP17" s="32"/>
      <c r="HQ17" s="32"/>
      <c r="HU17" s="24"/>
      <c r="HV17" s="24"/>
      <c r="HX17" s="29">
        <v>45005</v>
      </c>
      <c r="HY17" s="30">
        <v>1</v>
      </c>
      <c r="HZ17" s="30">
        <v>2</v>
      </c>
      <c r="IA17" s="30">
        <v>2</v>
      </c>
      <c r="IB17" s="30">
        <v>2</v>
      </c>
      <c r="IC17" s="30">
        <v>1</v>
      </c>
      <c r="ID17" s="30">
        <v>1</v>
      </c>
      <c r="IE17" s="31" t="s">
        <v>786</v>
      </c>
      <c r="IF17" s="31">
        <v>3</v>
      </c>
      <c r="IG17" s="30">
        <v>2</v>
      </c>
      <c r="IH17" s="30">
        <v>1</v>
      </c>
      <c r="II17" s="30">
        <v>2</v>
      </c>
      <c r="IJ17" s="30">
        <v>2</v>
      </c>
      <c r="IK17" s="30">
        <v>4</v>
      </c>
      <c r="IL17" s="52">
        <v>2</v>
      </c>
      <c r="IM17" s="32"/>
      <c r="IN17" s="32"/>
      <c r="IO17" s="32"/>
      <c r="IS17" s="24"/>
      <c r="IT17" s="24"/>
      <c r="IV17" s="29">
        <v>45006</v>
      </c>
      <c r="IW17" s="30">
        <v>1</v>
      </c>
      <c r="IX17" s="30">
        <v>1</v>
      </c>
      <c r="IY17" s="30">
        <v>2</v>
      </c>
      <c r="IZ17" s="30">
        <v>2</v>
      </c>
      <c r="JA17" s="30">
        <v>2</v>
      </c>
      <c r="JB17" s="30">
        <v>1</v>
      </c>
      <c r="JC17" s="31">
        <v>8</v>
      </c>
      <c r="JD17" s="31">
        <v>3</v>
      </c>
      <c r="JE17" s="30">
        <v>2</v>
      </c>
      <c r="JF17" s="30">
        <v>1</v>
      </c>
      <c r="JG17" s="30">
        <v>2</v>
      </c>
      <c r="JH17" s="30">
        <v>2</v>
      </c>
      <c r="JI17" s="30">
        <v>4</v>
      </c>
      <c r="JJ17" s="52">
        <v>2</v>
      </c>
      <c r="JK17" s="32"/>
      <c r="JL17" s="32"/>
      <c r="JM17" s="32"/>
      <c r="JQ17" s="24"/>
      <c r="JR17" s="24"/>
      <c r="JT17" s="29">
        <v>45007</v>
      </c>
      <c r="JU17" s="30">
        <v>1</v>
      </c>
      <c r="JV17" s="30">
        <v>2</v>
      </c>
      <c r="JW17" s="30">
        <v>2</v>
      </c>
      <c r="JX17" s="30">
        <v>2</v>
      </c>
      <c r="JY17" s="30">
        <v>2</v>
      </c>
      <c r="JZ17" s="30">
        <v>2</v>
      </c>
      <c r="KA17" s="31">
        <v>12.5</v>
      </c>
      <c r="KB17" s="31">
        <v>3</v>
      </c>
      <c r="KC17" s="30">
        <v>1</v>
      </c>
      <c r="KD17" s="30">
        <v>1</v>
      </c>
      <c r="KE17" s="30">
        <v>2</v>
      </c>
      <c r="KF17" s="30">
        <v>2</v>
      </c>
      <c r="KG17" s="30">
        <v>4</v>
      </c>
      <c r="KH17" s="52">
        <v>2</v>
      </c>
      <c r="KI17" s="32"/>
      <c r="KJ17" s="32"/>
      <c r="KK17" s="32"/>
      <c r="KO17" s="24"/>
      <c r="KP17" s="24"/>
      <c r="KR17" s="29">
        <v>45008</v>
      </c>
      <c r="KS17" s="30">
        <v>1</v>
      </c>
      <c r="KT17" s="30">
        <v>2</v>
      </c>
      <c r="KU17" s="30">
        <v>1</v>
      </c>
      <c r="KV17" s="30">
        <v>2</v>
      </c>
      <c r="KW17" s="30">
        <v>1</v>
      </c>
      <c r="KX17" s="30">
        <v>1</v>
      </c>
      <c r="KY17" s="31">
        <v>9</v>
      </c>
      <c r="KZ17" s="31">
        <v>3</v>
      </c>
      <c r="LA17" s="30">
        <v>2</v>
      </c>
      <c r="LB17" s="30">
        <v>1</v>
      </c>
      <c r="LC17" s="30">
        <v>2</v>
      </c>
      <c r="LD17" s="30">
        <v>1</v>
      </c>
      <c r="LE17" s="30">
        <v>4</v>
      </c>
      <c r="LF17" s="52">
        <v>2</v>
      </c>
      <c r="LG17" s="32"/>
      <c r="LH17" s="32"/>
      <c r="LI17" s="32"/>
      <c r="LM17" s="24"/>
      <c r="LN17" s="24"/>
      <c r="LP17" s="29">
        <v>45009</v>
      </c>
      <c r="LQ17" s="30">
        <v>1</v>
      </c>
      <c r="LR17" s="30">
        <v>2</v>
      </c>
      <c r="LS17" s="30">
        <v>2</v>
      </c>
      <c r="LT17" s="30">
        <v>1</v>
      </c>
      <c r="LU17" s="30">
        <v>1</v>
      </c>
      <c r="LV17" s="30">
        <v>1</v>
      </c>
      <c r="LW17" s="31">
        <v>8</v>
      </c>
      <c r="LX17" s="31" t="s">
        <v>645</v>
      </c>
      <c r="LY17" s="30">
        <v>1</v>
      </c>
      <c r="LZ17" s="30">
        <v>1</v>
      </c>
      <c r="MA17" s="30">
        <v>2</v>
      </c>
      <c r="MB17" s="30">
        <v>2</v>
      </c>
      <c r="MC17" s="30">
        <v>5</v>
      </c>
      <c r="MD17" s="52">
        <v>2</v>
      </c>
      <c r="ME17" s="32"/>
      <c r="MF17" s="32"/>
      <c r="MG17" s="32"/>
      <c r="MK17" s="24"/>
      <c r="ML17" s="24"/>
      <c r="MN17" s="29">
        <v>45012</v>
      </c>
      <c r="MO17" s="30">
        <v>1</v>
      </c>
      <c r="MP17" s="30">
        <v>2</v>
      </c>
      <c r="MQ17" s="30">
        <v>2</v>
      </c>
      <c r="MR17" s="30">
        <v>2</v>
      </c>
      <c r="MS17" s="30">
        <v>2</v>
      </c>
      <c r="MT17" s="30">
        <v>1</v>
      </c>
      <c r="MU17" s="31">
        <v>9</v>
      </c>
      <c r="MV17" s="31">
        <v>3</v>
      </c>
      <c r="MW17" s="30">
        <v>1</v>
      </c>
      <c r="MX17" s="30">
        <v>1</v>
      </c>
      <c r="MY17" s="30">
        <v>2</v>
      </c>
      <c r="MZ17" s="30">
        <v>2</v>
      </c>
      <c r="NA17" s="30">
        <v>4</v>
      </c>
      <c r="NB17" s="52">
        <v>2</v>
      </c>
      <c r="NC17" s="32"/>
      <c r="ND17" s="32"/>
      <c r="NE17" s="32"/>
      <c r="NI17" s="24"/>
      <c r="NJ17" s="24"/>
      <c r="NL17" s="29">
        <v>45013</v>
      </c>
      <c r="NM17" s="30">
        <v>1</v>
      </c>
      <c r="NN17" s="30">
        <v>1</v>
      </c>
      <c r="NO17" s="30">
        <v>2</v>
      </c>
      <c r="NP17" s="30">
        <v>2</v>
      </c>
      <c r="NQ17" s="30">
        <v>1</v>
      </c>
      <c r="NR17" s="30">
        <v>1</v>
      </c>
      <c r="NS17" s="31">
        <v>9</v>
      </c>
      <c r="NT17" s="31">
        <v>3</v>
      </c>
      <c r="NU17" s="30">
        <v>2</v>
      </c>
      <c r="NV17" s="30">
        <v>1</v>
      </c>
      <c r="NW17" s="30">
        <v>2</v>
      </c>
      <c r="NX17" s="30">
        <v>1</v>
      </c>
      <c r="NY17" s="30">
        <v>4</v>
      </c>
      <c r="NZ17" s="52">
        <v>1</v>
      </c>
      <c r="OA17" s="30">
        <v>1</v>
      </c>
      <c r="OB17" s="31" t="s">
        <v>785</v>
      </c>
      <c r="OG17" s="24"/>
      <c r="OH17" s="24"/>
      <c r="OJ17" s="33">
        <v>45015</v>
      </c>
      <c r="OK17" s="30">
        <v>1</v>
      </c>
      <c r="OL17" s="30">
        <v>2</v>
      </c>
      <c r="OM17" s="30">
        <v>1</v>
      </c>
      <c r="ON17" s="30">
        <v>2</v>
      </c>
      <c r="OO17" s="30">
        <v>1</v>
      </c>
      <c r="OP17" s="30">
        <v>1</v>
      </c>
      <c r="OQ17" s="31">
        <v>10</v>
      </c>
      <c r="OR17" s="31">
        <v>3</v>
      </c>
      <c r="OS17" s="30">
        <v>2</v>
      </c>
      <c r="OT17" s="30">
        <v>1</v>
      </c>
      <c r="OU17" s="30">
        <v>2</v>
      </c>
      <c r="OV17" s="30">
        <v>2</v>
      </c>
      <c r="OW17" s="30">
        <v>4</v>
      </c>
      <c r="OX17" s="52">
        <v>2</v>
      </c>
      <c r="OY17" s="32"/>
      <c r="OZ17" s="32"/>
      <c r="PE17" s="24"/>
      <c r="PF17" s="24"/>
      <c r="PH17" s="33">
        <v>45016</v>
      </c>
      <c r="PI17" s="30">
        <v>1</v>
      </c>
      <c r="PJ17" s="30">
        <v>1</v>
      </c>
      <c r="PK17" s="30">
        <v>2</v>
      </c>
      <c r="PL17" s="30">
        <v>2</v>
      </c>
      <c r="PM17" s="30">
        <v>1</v>
      </c>
      <c r="PN17" s="30">
        <v>1</v>
      </c>
      <c r="PO17" s="31">
        <v>9</v>
      </c>
      <c r="PP17" s="31">
        <v>3</v>
      </c>
      <c r="PQ17" s="30">
        <v>2</v>
      </c>
      <c r="PR17" s="30">
        <v>2</v>
      </c>
      <c r="PS17" s="30">
        <v>2</v>
      </c>
      <c r="PT17" s="30">
        <v>2</v>
      </c>
      <c r="PU17" s="30">
        <v>4</v>
      </c>
      <c r="PV17" s="52">
        <v>2</v>
      </c>
      <c r="PW17" s="32"/>
      <c r="QC17" s="24"/>
      <c r="QD17" s="24"/>
      <c r="QF17" s="29">
        <v>45019</v>
      </c>
      <c r="QG17" s="30">
        <v>1</v>
      </c>
      <c r="QH17" s="30">
        <v>2</v>
      </c>
      <c r="QI17" s="30">
        <v>2</v>
      </c>
      <c r="QJ17" s="30">
        <v>2</v>
      </c>
      <c r="QK17" s="30">
        <v>1</v>
      </c>
      <c r="QL17" s="30">
        <v>1</v>
      </c>
      <c r="QM17" s="31">
        <v>9</v>
      </c>
      <c r="QN17" s="31">
        <v>3</v>
      </c>
      <c r="QO17" s="30">
        <v>2</v>
      </c>
      <c r="QP17" s="30">
        <v>1</v>
      </c>
      <c r="QQ17" s="30">
        <v>2</v>
      </c>
      <c r="QR17" s="30">
        <v>2</v>
      </c>
      <c r="QS17" s="30">
        <v>4</v>
      </c>
      <c r="QT17" s="52">
        <v>2</v>
      </c>
      <c r="QU17" s="32"/>
      <c r="RA17" s="24"/>
      <c r="RB17" s="24"/>
      <c r="RD17" s="29">
        <v>45020</v>
      </c>
      <c r="RE17" s="30">
        <v>1</v>
      </c>
      <c r="RF17" s="30">
        <v>1</v>
      </c>
      <c r="RG17" s="30">
        <v>2</v>
      </c>
      <c r="RH17" s="30">
        <v>2</v>
      </c>
      <c r="RI17" s="30">
        <v>1</v>
      </c>
      <c r="RJ17" s="32"/>
      <c r="RK17" s="31">
        <v>9.5</v>
      </c>
      <c r="RL17" s="31">
        <v>3</v>
      </c>
      <c r="RM17" s="30">
        <v>1</v>
      </c>
      <c r="RN17" s="30">
        <v>2</v>
      </c>
      <c r="RO17" s="30">
        <v>1</v>
      </c>
      <c r="RP17" s="30">
        <v>2</v>
      </c>
      <c r="RQ17" s="30">
        <v>4</v>
      </c>
      <c r="RR17" s="52">
        <v>2</v>
      </c>
      <c r="RS17" s="32"/>
      <c r="RY17" s="24"/>
      <c r="RZ17" s="24"/>
      <c r="SB17" s="29">
        <v>45021</v>
      </c>
      <c r="SC17" s="30">
        <v>1</v>
      </c>
      <c r="SD17" s="30">
        <v>1</v>
      </c>
      <c r="SE17" s="30">
        <v>2</v>
      </c>
      <c r="SF17" s="30">
        <v>2</v>
      </c>
      <c r="SG17" s="30">
        <v>1</v>
      </c>
      <c r="SH17" s="30">
        <v>1</v>
      </c>
      <c r="SI17" s="31">
        <v>9.5</v>
      </c>
      <c r="SJ17" s="31">
        <v>3</v>
      </c>
      <c r="SK17" s="30">
        <v>2</v>
      </c>
      <c r="SL17" s="30">
        <v>1</v>
      </c>
      <c r="SM17" s="30">
        <v>1</v>
      </c>
      <c r="SN17" s="30">
        <v>1</v>
      </c>
      <c r="SO17" s="30">
        <v>3</v>
      </c>
      <c r="SP17" s="52">
        <v>1</v>
      </c>
      <c r="SQ17" s="30">
        <v>2</v>
      </c>
      <c r="SR17" s="32"/>
      <c r="SS17" s="31" t="s">
        <v>787</v>
      </c>
      <c r="SW17" s="24"/>
      <c r="SX17" s="24"/>
      <c r="SZ17" s="29">
        <v>45022</v>
      </c>
      <c r="TA17" s="30">
        <v>1</v>
      </c>
      <c r="TB17" s="30">
        <v>1</v>
      </c>
      <c r="TC17" s="30">
        <v>1</v>
      </c>
      <c r="TD17" s="30">
        <v>1</v>
      </c>
      <c r="TE17" s="30">
        <v>1</v>
      </c>
      <c r="TF17" s="30">
        <v>1</v>
      </c>
      <c r="TG17" s="31">
        <v>9</v>
      </c>
      <c r="TH17" s="31">
        <v>3</v>
      </c>
      <c r="TI17" s="30">
        <v>2</v>
      </c>
      <c r="TJ17" s="30">
        <v>1</v>
      </c>
      <c r="TK17" s="30">
        <v>1</v>
      </c>
      <c r="TL17" s="30">
        <v>1</v>
      </c>
      <c r="TM17" s="30">
        <v>3</v>
      </c>
      <c r="TN17" s="52">
        <v>2</v>
      </c>
      <c r="TO17" s="32"/>
      <c r="TP17" s="32"/>
      <c r="TQ17" s="32"/>
      <c r="TU17" s="24"/>
      <c r="TV17" s="24"/>
      <c r="TX17" s="29">
        <v>45033</v>
      </c>
      <c r="TY17" s="30">
        <v>1</v>
      </c>
      <c r="TZ17" s="30">
        <v>2</v>
      </c>
      <c r="UA17" s="30">
        <v>1</v>
      </c>
      <c r="UB17" s="30">
        <v>2</v>
      </c>
      <c r="UC17" s="30">
        <v>1</v>
      </c>
      <c r="UD17" s="30">
        <v>1</v>
      </c>
      <c r="UE17" s="31">
        <v>8</v>
      </c>
      <c r="UF17" s="31">
        <v>3</v>
      </c>
      <c r="UG17" s="30">
        <v>1</v>
      </c>
      <c r="UH17" s="30">
        <v>2</v>
      </c>
      <c r="UI17" s="30">
        <v>2</v>
      </c>
      <c r="UJ17" s="30">
        <v>2</v>
      </c>
      <c r="UK17" s="30">
        <v>4</v>
      </c>
      <c r="UL17" s="52">
        <v>2</v>
      </c>
      <c r="UM17" s="32"/>
      <c r="UN17" s="32"/>
      <c r="UO17" s="32"/>
      <c r="US17" s="24"/>
      <c r="UT17" s="24"/>
      <c r="UV17" s="29">
        <v>45034</v>
      </c>
      <c r="UW17" s="30">
        <v>1</v>
      </c>
      <c r="UX17" s="30">
        <v>2</v>
      </c>
      <c r="UY17" s="30">
        <v>2</v>
      </c>
      <c r="UZ17" s="30">
        <v>2</v>
      </c>
      <c r="VA17" s="30">
        <v>2</v>
      </c>
      <c r="VB17" s="30">
        <v>1</v>
      </c>
      <c r="VC17" s="31">
        <v>8</v>
      </c>
      <c r="VD17" s="31">
        <v>3</v>
      </c>
      <c r="VE17" s="30">
        <v>2</v>
      </c>
      <c r="VF17" s="30">
        <v>1</v>
      </c>
      <c r="VG17" s="30">
        <v>2</v>
      </c>
      <c r="VH17" s="30">
        <v>2</v>
      </c>
      <c r="VI17" s="30">
        <v>5</v>
      </c>
      <c r="VJ17" s="52">
        <v>2</v>
      </c>
      <c r="VK17" s="32"/>
      <c r="VL17" s="32"/>
      <c r="VQ17" s="24"/>
      <c r="VR17" s="24"/>
      <c r="VT17" s="29">
        <v>45035</v>
      </c>
      <c r="VU17" s="30">
        <v>1</v>
      </c>
      <c r="VV17" s="30">
        <v>1</v>
      </c>
      <c r="VW17" s="30">
        <v>2</v>
      </c>
      <c r="VX17" s="30">
        <v>2</v>
      </c>
      <c r="VY17" s="30">
        <v>1</v>
      </c>
      <c r="VZ17" s="30">
        <v>1</v>
      </c>
      <c r="WA17" s="31">
        <v>9</v>
      </c>
      <c r="WB17" s="31">
        <v>2</v>
      </c>
      <c r="WC17" s="30">
        <v>2</v>
      </c>
      <c r="WD17" s="30">
        <v>1</v>
      </c>
      <c r="WE17" s="30">
        <v>2</v>
      </c>
      <c r="WF17" s="30">
        <v>2</v>
      </c>
      <c r="WG17" s="30">
        <v>4</v>
      </c>
      <c r="WH17" s="52">
        <v>2</v>
      </c>
      <c r="WI17" s="32"/>
      <c r="WJ17" s="32"/>
      <c r="WO17" s="24"/>
      <c r="WP17" s="24"/>
      <c r="WR17" s="29">
        <v>45036</v>
      </c>
      <c r="WS17" s="30">
        <v>1</v>
      </c>
      <c r="WT17" s="30">
        <v>1</v>
      </c>
      <c r="WU17" s="30">
        <v>2</v>
      </c>
      <c r="WV17" s="30">
        <v>2</v>
      </c>
      <c r="WW17" s="30">
        <v>1</v>
      </c>
      <c r="WX17" s="30">
        <v>1</v>
      </c>
      <c r="WY17" s="31">
        <v>11</v>
      </c>
      <c r="WZ17" s="31">
        <v>3</v>
      </c>
      <c r="XA17" s="30">
        <v>2</v>
      </c>
      <c r="XB17" s="30">
        <v>1</v>
      </c>
      <c r="XC17" s="30">
        <v>2</v>
      </c>
      <c r="XD17" s="30">
        <v>2</v>
      </c>
      <c r="XE17" s="30">
        <v>4</v>
      </c>
      <c r="XF17" s="52">
        <v>2</v>
      </c>
      <c r="XG17" s="32"/>
      <c r="XH17" s="32"/>
      <c r="XM17" s="24"/>
      <c r="XN17" s="24"/>
      <c r="XP17">
        <f t="shared" si="1"/>
        <v>0</v>
      </c>
      <c r="XQ17">
        <f t="shared" si="2"/>
        <v>0</v>
      </c>
      <c r="XR17">
        <f t="shared" si="3"/>
        <v>0</v>
      </c>
      <c r="XS17">
        <f t="shared" si="8"/>
        <v>0</v>
      </c>
      <c r="XT17">
        <f t="shared" si="4"/>
        <v>20</v>
      </c>
      <c r="XU17">
        <f t="shared" si="5"/>
        <v>20</v>
      </c>
      <c r="XV17">
        <f t="shared" si="11"/>
        <v>0</v>
      </c>
      <c r="XW17">
        <f t="shared" si="9"/>
        <v>0</v>
      </c>
      <c r="XX17">
        <v>4</v>
      </c>
      <c r="XY17">
        <f t="shared" si="10"/>
        <v>0.2</v>
      </c>
      <c r="YA17">
        <v>0</v>
      </c>
      <c r="YB17">
        <v>0</v>
      </c>
      <c r="YC17">
        <v>0</v>
      </c>
      <c r="YD17">
        <v>0</v>
      </c>
      <c r="YE17">
        <v>0</v>
      </c>
      <c r="YF17">
        <v>0</v>
      </c>
      <c r="YG17">
        <v>0</v>
      </c>
      <c r="YH17">
        <v>0</v>
      </c>
      <c r="YI17">
        <v>0</v>
      </c>
      <c r="YJ17">
        <v>0</v>
      </c>
      <c r="YK17">
        <v>0</v>
      </c>
      <c r="YL17">
        <v>0</v>
      </c>
      <c r="YM17">
        <v>0</v>
      </c>
      <c r="YN17">
        <v>0</v>
      </c>
      <c r="YO17">
        <v>0</v>
      </c>
      <c r="YP17">
        <v>0</v>
      </c>
      <c r="YQ17">
        <v>0</v>
      </c>
      <c r="YR17">
        <v>0</v>
      </c>
      <c r="YS17">
        <v>0</v>
      </c>
      <c r="YT17">
        <v>0</v>
      </c>
      <c r="YU17">
        <v>0</v>
      </c>
      <c r="YV17">
        <v>0</v>
      </c>
      <c r="YW17">
        <v>0</v>
      </c>
      <c r="YX17">
        <v>0</v>
      </c>
      <c r="YY17">
        <v>0</v>
      </c>
      <c r="YZ17">
        <v>0</v>
      </c>
      <c r="ZA17">
        <v>0</v>
      </c>
      <c r="ZB17">
        <v>0</v>
      </c>
      <c r="ZC17">
        <v>0</v>
      </c>
    </row>
    <row r="18" spans="1:679" ht="23" customHeight="1">
      <c r="A18" s="45">
        <v>140</v>
      </c>
      <c r="B18" s="31" t="s">
        <v>534</v>
      </c>
      <c r="C18" s="31" t="s">
        <v>3</v>
      </c>
      <c r="D18" s="41"/>
      <c r="E18" s="41"/>
      <c r="F18" s="31">
        <v>38</v>
      </c>
      <c r="G18" s="31" t="s">
        <v>535</v>
      </c>
      <c r="H18" s="31"/>
      <c r="I18" s="31" t="s">
        <v>536</v>
      </c>
      <c r="J18" s="31" t="s">
        <v>704</v>
      </c>
      <c r="K18" s="31">
        <v>13</v>
      </c>
      <c r="L18" s="31">
        <v>2012</v>
      </c>
      <c r="M18" s="31" t="s">
        <v>693</v>
      </c>
      <c r="N18" s="31" t="s">
        <v>572</v>
      </c>
      <c r="O18" s="31" t="s">
        <v>788</v>
      </c>
      <c r="P18" s="31" t="s">
        <v>789</v>
      </c>
      <c r="Q18" s="31" t="s">
        <v>790</v>
      </c>
      <c r="R18" s="31" t="s">
        <v>574</v>
      </c>
      <c r="S18" s="32"/>
      <c r="T18" s="31" t="s">
        <v>541</v>
      </c>
      <c r="U18" s="31" t="s">
        <v>542</v>
      </c>
      <c r="V18" s="31" t="s">
        <v>3</v>
      </c>
      <c r="W18" s="31">
        <v>4</v>
      </c>
      <c r="X18" s="31" t="s">
        <v>3</v>
      </c>
      <c r="Y18" s="31" t="s">
        <v>791</v>
      </c>
      <c r="Z18" s="31">
        <v>7</v>
      </c>
      <c r="AA18" s="31" t="s">
        <v>543</v>
      </c>
      <c r="AB18" s="32"/>
      <c r="AC18" s="31" t="s">
        <v>544</v>
      </c>
      <c r="AD18" s="32"/>
      <c r="AE18" s="32"/>
      <c r="AF18" s="31" t="s">
        <v>545</v>
      </c>
      <c r="AG18" s="32"/>
      <c r="AH18" s="31" t="s">
        <v>3</v>
      </c>
      <c r="AI18" s="31" t="s">
        <v>3</v>
      </c>
      <c r="AJ18" s="31" t="s">
        <v>576</v>
      </c>
      <c r="AK18" s="32"/>
      <c r="AL18" s="31">
        <v>7</v>
      </c>
      <c r="AM18" s="31" t="s">
        <v>710</v>
      </c>
      <c r="AN18" s="31" t="s">
        <v>792</v>
      </c>
      <c r="AO18" s="31" t="s">
        <v>793</v>
      </c>
      <c r="AP18" s="31" t="s">
        <v>794</v>
      </c>
      <c r="AQ18" s="31" t="s">
        <v>552</v>
      </c>
      <c r="AR18" s="31" t="s">
        <v>552</v>
      </c>
      <c r="AS18" s="31" t="s">
        <v>552</v>
      </c>
      <c r="AT18" s="31" t="s">
        <v>795</v>
      </c>
      <c r="AU18" s="31" t="s">
        <v>796</v>
      </c>
      <c r="AV18" s="1"/>
      <c r="AW18" s="47">
        <v>2</v>
      </c>
      <c r="AX18" s="47">
        <v>0</v>
      </c>
      <c r="AY18" s="47">
        <v>4</v>
      </c>
      <c r="AZ18" s="19">
        <f t="shared" si="0"/>
        <v>4</v>
      </c>
      <c r="BA18" s="19">
        <v>20</v>
      </c>
      <c r="BB18" s="19">
        <f t="shared" si="6"/>
        <v>0.1</v>
      </c>
      <c r="BC18" s="19">
        <f t="shared" si="7"/>
        <v>0.3</v>
      </c>
      <c r="BD18" s="19">
        <v>1</v>
      </c>
      <c r="BE18" s="47">
        <v>0</v>
      </c>
      <c r="BF18" s="47">
        <v>0</v>
      </c>
      <c r="BG18" s="47">
        <v>0</v>
      </c>
      <c r="BH18" s="47">
        <v>0</v>
      </c>
      <c r="BI18" s="47">
        <v>0</v>
      </c>
      <c r="BJ18" s="47">
        <v>1</v>
      </c>
      <c r="BK18" s="47">
        <v>0</v>
      </c>
      <c r="BL18" s="47">
        <v>0</v>
      </c>
      <c r="BM18" s="47">
        <v>1</v>
      </c>
      <c r="BN18" s="47">
        <v>0</v>
      </c>
      <c r="BO18" s="47">
        <v>0</v>
      </c>
      <c r="BP18" s="47">
        <v>0</v>
      </c>
      <c r="BQ18" s="47">
        <v>0</v>
      </c>
      <c r="BR18" s="47">
        <v>0</v>
      </c>
      <c r="BS18" s="47">
        <v>0</v>
      </c>
      <c r="BT18" s="47">
        <v>0</v>
      </c>
      <c r="BU18" s="47">
        <v>0</v>
      </c>
      <c r="BV18" s="47">
        <v>0</v>
      </c>
      <c r="BW18" s="47">
        <v>0</v>
      </c>
      <c r="BX18" s="47">
        <v>0</v>
      </c>
      <c r="BY18" s="97">
        <v>0</v>
      </c>
      <c r="BZ18" s="97">
        <v>0</v>
      </c>
      <c r="CA18" s="47">
        <v>1</v>
      </c>
      <c r="CB18" s="47">
        <v>0</v>
      </c>
      <c r="CC18" s="47">
        <v>0</v>
      </c>
      <c r="CD18" s="47">
        <v>0</v>
      </c>
      <c r="CE18" s="47">
        <v>0</v>
      </c>
      <c r="CF18" s="47">
        <v>0</v>
      </c>
      <c r="CI18" s="2">
        <v>18</v>
      </c>
      <c r="CJ18" s="2">
        <v>73</v>
      </c>
      <c r="CK18" s="2">
        <v>81</v>
      </c>
      <c r="CL18" s="2">
        <v>76</v>
      </c>
      <c r="CM18" s="2">
        <v>99</v>
      </c>
      <c r="CN18" s="2">
        <v>76</v>
      </c>
      <c r="CO18" s="2">
        <v>22</v>
      </c>
      <c r="CP18" s="2">
        <v>80</v>
      </c>
      <c r="CQ18" s="2">
        <v>10</v>
      </c>
      <c r="CR18" s="2">
        <v>76</v>
      </c>
      <c r="CS18" s="24">
        <v>13</v>
      </c>
      <c r="CT18" s="24">
        <v>73</v>
      </c>
      <c r="CU18" s="24">
        <v>229</v>
      </c>
      <c r="CV18" s="24">
        <v>80</v>
      </c>
      <c r="CW18" s="24">
        <v>14</v>
      </c>
      <c r="CX18" s="24">
        <v>54</v>
      </c>
      <c r="CY18" s="24">
        <v>12</v>
      </c>
      <c r="CZ18" s="24">
        <v>63</v>
      </c>
      <c r="DA18" s="24">
        <v>4</v>
      </c>
      <c r="DB18" s="24">
        <v>47</v>
      </c>
      <c r="DC18" s="24">
        <v>164</v>
      </c>
      <c r="DD18" s="24">
        <v>56</v>
      </c>
      <c r="DE18" s="24">
        <v>15</v>
      </c>
      <c r="DF18" s="24">
        <v>70</v>
      </c>
      <c r="DG18" s="24">
        <v>17</v>
      </c>
      <c r="DH18" s="24">
        <v>81</v>
      </c>
      <c r="DI18" s="24">
        <v>16</v>
      </c>
      <c r="DJ18" s="24">
        <v>77</v>
      </c>
      <c r="DK18" s="24">
        <v>447</v>
      </c>
      <c r="DL18" s="24">
        <v>83</v>
      </c>
      <c r="DM18" s="24">
        <v>181</v>
      </c>
      <c r="DN18" s="24">
        <v>34</v>
      </c>
      <c r="DO18" s="24">
        <v>11</v>
      </c>
      <c r="DP18" s="24">
        <v>33</v>
      </c>
      <c r="DQ18" s="24">
        <v>7</v>
      </c>
      <c r="DR18" s="24">
        <v>38</v>
      </c>
      <c r="DS18" s="24">
        <v>22</v>
      </c>
      <c r="DT18" s="24">
        <v>44</v>
      </c>
      <c r="DU18" s="24">
        <v>11</v>
      </c>
      <c r="DV18" s="24">
        <v>34</v>
      </c>
      <c r="DW18" s="24">
        <v>181</v>
      </c>
      <c r="DX18" s="24">
        <v>34</v>
      </c>
      <c r="DY18" s="24">
        <v>19</v>
      </c>
      <c r="DZ18" s="24">
        <v>83</v>
      </c>
      <c r="EA18" s="24">
        <v>7</v>
      </c>
      <c r="EB18" s="24">
        <v>66</v>
      </c>
      <c r="EC18" s="24">
        <v>30</v>
      </c>
      <c r="ED18" s="24">
        <v>77</v>
      </c>
      <c r="EE18" s="24">
        <v>17</v>
      </c>
      <c r="EF18" s="24">
        <v>72</v>
      </c>
      <c r="EG18" s="24">
        <v>42</v>
      </c>
      <c r="EH18" s="24">
        <v>72</v>
      </c>
      <c r="EI18" s="24">
        <v>13</v>
      </c>
      <c r="EJ18" s="24">
        <v>76</v>
      </c>
      <c r="EK18" s="24">
        <v>10</v>
      </c>
      <c r="EL18" s="24">
        <v>38</v>
      </c>
      <c r="EM18" s="24" t="s">
        <v>1</v>
      </c>
      <c r="EN18" s="24" t="s">
        <v>1</v>
      </c>
      <c r="EO18" s="24">
        <v>25</v>
      </c>
      <c r="EP18" s="24">
        <v>79</v>
      </c>
      <c r="EQ18" s="24">
        <v>18</v>
      </c>
      <c r="ER18" s="24">
        <v>75</v>
      </c>
      <c r="ES18" s="24">
        <v>41</v>
      </c>
      <c r="ET18" s="24">
        <v>78</v>
      </c>
      <c r="EU18" s="24">
        <v>63</v>
      </c>
      <c r="EV18" s="24">
        <v>68</v>
      </c>
      <c r="EW18" s="24">
        <v>52</v>
      </c>
      <c r="EX18" s="24">
        <v>17</v>
      </c>
      <c r="EY18" s="24">
        <v>15</v>
      </c>
      <c r="EZ18" s="24">
        <v>11</v>
      </c>
      <c r="FA18" s="24">
        <v>9</v>
      </c>
      <c r="FB18" s="2">
        <v>17</v>
      </c>
      <c r="FC18" s="2">
        <v>12</v>
      </c>
      <c r="FD18" s="29">
        <v>45021</v>
      </c>
      <c r="FE18" s="30">
        <v>1</v>
      </c>
      <c r="FF18" s="30">
        <v>2</v>
      </c>
      <c r="FG18" s="30">
        <v>2</v>
      </c>
      <c r="FH18" s="30">
        <v>2</v>
      </c>
      <c r="FI18" s="30">
        <v>1</v>
      </c>
      <c r="FJ18" s="30">
        <v>1</v>
      </c>
      <c r="FK18" s="31" t="s">
        <v>786</v>
      </c>
      <c r="FL18" s="32"/>
      <c r="FM18" s="30">
        <v>2</v>
      </c>
      <c r="FN18" s="30">
        <v>2</v>
      </c>
      <c r="FO18" s="30">
        <v>2</v>
      </c>
      <c r="FP18" s="30">
        <v>2</v>
      </c>
      <c r="FQ18" s="30">
        <v>5</v>
      </c>
      <c r="FR18" s="52">
        <v>2</v>
      </c>
      <c r="FS18" s="32"/>
      <c r="FT18" s="32"/>
      <c r="FU18" s="32"/>
      <c r="FV18" s="32"/>
      <c r="FW18" s="32"/>
      <c r="FX18" s="32"/>
      <c r="FY18" s="32"/>
      <c r="FZ18" s="32"/>
      <c r="GB18" s="29">
        <v>45022</v>
      </c>
      <c r="GC18" s="30">
        <v>1</v>
      </c>
      <c r="GD18" s="30">
        <v>2</v>
      </c>
      <c r="GE18" s="30">
        <v>1</v>
      </c>
      <c r="GF18" s="30">
        <v>2</v>
      </c>
      <c r="GG18" s="30">
        <v>2</v>
      </c>
      <c r="GH18" s="30">
        <v>1</v>
      </c>
      <c r="GI18" s="31">
        <v>10.5</v>
      </c>
      <c r="GJ18" s="32"/>
      <c r="GK18" s="30">
        <v>2</v>
      </c>
      <c r="GL18" s="30">
        <v>2</v>
      </c>
      <c r="GM18" s="30">
        <v>2</v>
      </c>
      <c r="GN18" s="30">
        <v>2</v>
      </c>
      <c r="GO18" s="30">
        <v>4</v>
      </c>
      <c r="GP18" s="52">
        <v>1</v>
      </c>
      <c r="GQ18" s="30">
        <v>1</v>
      </c>
      <c r="GR18" s="31" t="s">
        <v>797</v>
      </c>
      <c r="GS18" s="32"/>
      <c r="GT18" s="32"/>
      <c r="GU18" s="32"/>
      <c r="GV18" s="32"/>
      <c r="GW18" s="32"/>
      <c r="GX18" s="32"/>
      <c r="GZ18" s="29">
        <v>45027</v>
      </c>
      <c r="HA18" s="30">
        <v>1</v>
      </c>
      <c r="HB18" s="32"/>
      <c r="HC18" s="30">
        <v>1</v>
      </c>
      <c r="HD18" s="30">
        <v>2</v>
      </c>
      <c r="HE18" s="30">
        <v>1</v>
      </c>
      <c r="HF18" s="30">
        <v>1</v>
      </c>
      <c r="HG18" s="31">
        <v>10.5</v>
      </c>
      <c r="HH18" s="32"/>
      <c r="HI18" s="30">
        <v>2</v>
      </c>
      <c r="HJ18" s="30">
        <v>2</v>
      </c>
      <c r="HK18" s="30">
        <v>2</v>
      </c>
      <c r="HL18" s="30">
        <v>2</v>
      </c>
      <c r="HM18" s="30">
        <v>4</v>
      </c>
      <c r="HN18" s="52">
        <v>2</v>
      </c>
      <c r="HO18" s="32"/>
      <c r="HP18" s="32"/>
      <c r="HQ18" s="32"/>
      <c r="HR18" s="32"/>
      <c r="HS18" s="32"/>
      <c r="HT18" s="32"/>
      <c r="HU18" s="32"/>
      <c r="HV18" s="32"/>
      <c r="HX18" s="29">
        <v>45028</v>
      </c>
      <c r="HY18" s="30">
        <v>1</v>
      </c>
      <c r="HZ18" s="30">
        <v>2</v>
      </c>
      <c r="IA18" s="30">
        <v>2</v>
      </c>
      <c r="IB18" s="30">
        <v>2</v>
      </c>
      <c r="IC18" s="30">
        <v>2</v>
      </c>
      <c r="ID18" s="30">
        <v>1</v>
      </c>
      <c r="IE18" s="31">
        <v>10</v>
      </c>
      <c r="IF18" s="32"/>
      <c r="IG18" s="30">
        <v>2</v>
      </c>
      <c r="IH18" s="30">
        <v>1</v>
      </c>
      <c r="II18" s="30">
        <v>2</v>
      </c>
      <c r="IJ18" s="30">
        <v>2</v>
      </c>
      <c r="IK18" s="30">
        <v>4</v>
      </c>
      <c r="IL18" s="52">
        <v>2</v>
      </c>
      <c r="IM18" s="32"/>
      <c r="IN18" s="32"/>
      <c r="IO18" s="32"/>
      <c r="IP18" s="32"/>
      <c r="IQ18" s="32"/>
      <c r="IR18" s="32"/>
      <c r="IS18" s="32"/>
      <c r="IT18" s="32"/>
      <c r="IV18" s="29">
        <v>45029</v>
      </c>
      <c r="IW18" s="30">
        <v>2</v>
      </c>
      <c r="IX18" s="30">
        <v>2</v>
      </c>
      <c r="IY18" s="30">
        <v>2</v>
      </c>
      <c r="IZ18" s="30">
        <v>2</v>
      </c>
      <c r="JA18" s="30">
        <v>1</v>
      </c>
      <c r="JB18" s="30">
        <v>1</v>
      </c>
      <c r="JC18" s="31" t="s">
        <v>798</v>
      </c>
      <c r="JD18" s="32"/>
      <c r="JE18" s="30">
        <v>2</v>
      </c>
      <c r="JF18" s="30">
        <v>2</v>
      </c>
      <c r="JG18" s="30">
        <v>2</v>
      </c>
      <c r="JH18" s="30">
        <v>2</v>
      </c>
      <c r="JI18" s="30">
        <v>4</v>
      </c>
      <c r="JJ18" s="52">
        <v>2</v>
      </c>
      <c r="JK18" s="32"/>
      <c r="JL18" s="32"/>
      <c r="JM18" s="32"/>
      <c r="JO18" s="30">
        <v>9</v>
      </c>
      <c r="JP18" s="32"/>
      <c r="JQ18" s="30">
        <v>2</v>
      </c>
      <c r="JR18" s="32"/>
      <c r="JS18" s="31" t="s">
        <v>799</v>
      </c>
      <c r="JT18" s="29">
        <v>45030</v>
      </c>
      <c r="JU18" s="30">
        <v>1</v>
      </c>
      <c r="JV18" s="30">
        <v>2</v>
      </c>
      <c r="JW18" s="30">
        <v>2</v>
      </c>
      <c r="JX18" s="30">
        <v>2</v>
      </c>
      <c r="JY18" s="30">
        <v>1</v>
      </c>
      <c r="JZ18" s="30">
        <v>1</v>
      </c>
      <c r="KA18" s="31" t="s">
        <v>798</v>
      </c>
      <c r="KB18" s="32"/>
      <c r="KC18" s="30">
        <v>1</v>
      </c>
      <c r="KD18" s="30">
        <v>2</v>
      </c>
      <c r="KE18" s="30">
        <v>1</v>
      </c>
      <c r="KF18" s="30">
        <v>1</v>
      </c>
      <c r="KG18" s="30">
        <v>3</v>
      </c>
      <c r="KH18" s="52">
        <v>2</v>
      </c>
      <c r="KI18" s="32"/>
      <c r="KJ18" s="32"/>
      <c r="KK18" s="32"/>
      <c r="KL18" s="32"/>
      <c r="KM18" s="32"/>
      <c r="KN18" s="32"/>
      <c r="KO18" s="32"/>
      <c r="KP18" s="32"/>
      <c r="KR18" s="29">
        <v>45033</v>
      </c>
      <c r="KS18" s="30">
        <v>3</v>
      </c>
      <c r="KT18" s="30">
        <v>2</v>
      </c>
      <c r="KU18" s="30">
        <v>2</v>
      </c>
      <c r="KV18" s="30">
        <v>2</v>
      </c>
      <c r="KW18" s="30">
        <v>1</v>
      </c>
      <c r="KX18" s="30">
        <v>1</v>
      </c>
      <c r="KY18" s="31">
        <v>7.5</v>
      </c>
      <c r="KZ18" s="31">
        <v>1</v>
      </c>
      <c r="LA18" s="30">
        <v>1</v>
      </c>
      <c r="LB18" s="30">
        <v>1</v>
      </c>
      <c r="LC18" s="30">
        <v>2</v>
      </c>
      <c r="LD18" s="30">
        <v>2</v>
      </c>
      <c r="LE18" s="30">
        <v>4</v>
      </c>
      <c r="LF18" s="52">
        <v>2</v>
      </c>
      <c r="LG18" s="32"/>
      <c r="LH18" s="32"/>
      <c r="LI18" s="32"/>
      <c r="LK18" s="30">
        <v>1</v>
      </c>
      <c r="LL18" s="32"/>
      <c r="LM18" s="32"/>
      <c r="LN18" s="32"/>
      <c r="LP18" s="29">
        <v>45034</v>
      </c>
      <c r="LQ18" s="30">
        <v>1</v>
      </c>
      <c r="LR18" s="30">
        <v>2</v>
      </c>
      <c r="LS18" s="30">
        <v>2</v>
      </c>
      <c r="LT18" s="30">
        <v>2</v>
      </c>
      <c r="LU18" s="30">
        <v>1</v>
      </c>
      <c r="LV18" s="30">
        <v>1</v>
      </c>
      <c r="LW18" s="31">
        <v>10.5</v>
      </c>
      <c r="LX18" s="32"/>
      <c r="LY18" s="30">
        <v>2</v>
      </c>
      <c r="LZ18" s="30">
        <v>1</v>
      </c>
      <c r="MA18" s="30">
        <v>2</v>
      </c>
      <c r="MB18" s="30">
        <v>2</v>
      </c>
      <c r="MC18" s="30">
        <v>3</v>
      </c>
      <c r="MD18" s="52">
        <v>2</v>
      </c>
      <c r="ME18" s="32"/>
      <c r="MF18" s="32"/>
      <c r="MG18" s="32"/>
      <c r="MH18" s="32"/>
      <c r="MI18" s="32"/>
      <c r="MJ18" s="32"/>
      <c r="MK18" s="32"/>
      <c r="ML18" s="32"/>
      <c r="MN18" s="29">
        <v>45035</v>
      </c>
      <c r="MO18" s="30">
        <v>1</v>
      </c>
      <c r="MP18" s="30">
        <v>1</v>
      </c>
      <c r="MQ18" s="30">
        <v>2</v>
      </c>
      <c r="MR18" s="30">
        <v>2</v>
      </c>
      <c r="MS18" s="30">
        <v>1</v>
      </c>
      <c r="MT18" s="30">
        <v>1</v>
      </c>
      <c r="MU18" s="31">
        <v>10.5</v>
      </c>
      <c r="MV18" s="32"/>
      <c r="MW18" s="30">
        <v>2</v>
      </c>
      <c r="MX18" s="30">
        <v>1</v>
      </c>
      <c r="MY18" s="30">
        <v>2</v>
      </c>
      <c r="MZ18" s="30">
        <v>2</v>
      </c>
      <c r="NA18" s="30">
        <v>4</v>
      </c>
      <c r="NB18" s="52">
        <v>2</v>
      </c>
      <c r="NC18" s="32"/>
      <c r="ND18" s="32"/>
      <c r="NE18" s="32"/>
      <c r="NF18" s="32"/>
      <c r="NG18" s="32"/>
      <c r="NH18" s="32"/>
      <c r="NI18" s="32"/>
      <c r="NJ18" s="32"/>
      <c r="NL18" s="29">
        <v>45036</v>
      </c>
      <c r="NM18" s="30">
        <v>1</v>
      </c>
      <c r="NN18" s="30">
        <v>2</v>
      </c>
      <c r="NO18" s="30">
        <v>2</v>
      </c>
      <c r="NP18" s="30">
        <v>2</v>
      </c>
      <c r="NQ18" s="30">
        <v>1</v>
      </c>
      <c r="NR18" s="30">
        <v>1</v>
      </c>
      <c r="NS18" s="31">
        <v>10.5</v>
      </c>
      <c r="NT18" s="32"/>
      <c r="NU18" s="30">
        <v>2</v>
      </c>
      <c r="NV18" s="30">
        <v>1</v>
      </c>
      <c r="NW18" s="30">
        <v>2</v>
      </c>
      <c r="NX18" s="30">
        <v>2</v>
      </c>
      <c r="NY18" s="30">
        <v>4</v>
      </c>
      <c r="NZ18" s="52">
        <v>2</v>
      </c>
      <c r="OA18" s="32"/>
      <c r="OB18" s="32"/>
      <c r="OC18" s="32"/>
      <c r="OD18" s="32"/>
      <c r="OE18" s="32"/>
      <c r="OF18" s="32"/>
      <c r="OG18" s="32"/>
      <c r="OH18" s="32"/>
      <c r="OJ18" s="29">
        <v>45037</v>
      </c>
      <c r="OK18" s="30">
        <v>1</v>
      </c>
      <c r="OL18" s="30">
        <v>2</v>
      </c>
      <c r="OM18" s="30">
        <v>2</v>
      </c>
      <c r="ON18" s="30">
        <v>2</v>
      </c>
      <c r="OO18" s="30">
        <v>1</v>
      </c>
      <c r="OP18" s="30">
        <v>1</v>
      </c>
      <c r="OQ18" s="31">
        <v>10.5</v>
      </c>
      <c r="OR18" s="32"/>
      <c r="OS18" s="30">
        <v>2</v>
      </c>
      <c r="OT18" s="30">
        <v>2</v>
      </c>
      <c r="OU18" s="30">
        <v>2</v>
      </c>
      <c r="OV18" s="30">
        <v>2</v>
      </c>
      <c r="OW18" s="30">
        <v>5</v>
      </c>
      <c r="OX18" s="52">
        <v>2</v>
      </c>
      <c r="OY18" s="32"/>
      <c r="OZ18" s="32"/>
      <c r="PA18" s="32"/>
      <c r="PB18" s="32"/>
      <c r="PC18" s="32"/>
      <c r="PD18" s="32"/>
      <c r="PE18" s="32"/>
      <c r="PF18" s="32"/>
      <c r="PH18" s="29">
        <v>45040</v>
      </c>
      <c r="PI18" s="30">
        <v>1</v>
      </c>
      <c r="PJ18" s="30">
        <v>2</v>
      </c>
      <c r="PK18" s="30">
        <v>1</v>
      </c>
      <c r="PL18" s="30">
        <v>2</v>
      </c>
      <c r="PM18" s="30">
        <v>1</v>
      </c>
      <c r="PN18" s="30">
        <v>1</v>
      </c>
      <c r="PO18" s="31">
        <v>10.5</v>
      </c>
      <c r="PP18" s="32"/>
      <c r="PQ18" s="30">
        <v>2</v>
      </c>
      <c r="PR18" s="30">
        <v>2</v>
      </c>
      <c r="PS18" s="30">
        <v>2</v>
      </c>
      <c r="PT18" s="30">
        <v>1</v>
      </c>
      <c r="PU18" s="30">
        <v>3</v>
      </c>
      <c r="PV18" s="52">
        <v>1</v>
      </c>
      <c r="PW18" s="30">
        <v>2</v>
      </c>
      <c r="PX18" s="32"/>
      <c r="PY18" s="31" t="s">
        <v>800</v>
      </c>
      <c r="PZ18" s="32"/>
      <c r="QA18" s="32"/>
      <c r="QB18" s="32"/>
      <c r="QC18" s="32"/>
      <c r="QD18" s="32"/>
      <c r="QF18" s="29">
        <v>45041</v>
      </c>
      <c r="QG18" s="30">
        <v>1</v>
      </c>
      <c r="QH18" s="30">
        <v>2</v>
      </c>
      <c r="QI18" s="30">
        <v>2</v>
      </c>
      <c r="QJ18" s="30">
        <v>2</v>
      </c>
      <c r="QK18" s="30">
        <v>1</v>
      </c>
      <c r="QL18" s="30">
        <v>1</v>
      </c>
      <c r="QM18" s="31">
        <v>9.5</v>
      </c>
      <c r="QN18" s="32"/>
      <c r="QO18" s="30">
        <v>2</v>
      </c>
      <c r="QP18" s="30">
        <v>1</v>
      </c>
      <c r="QQ18" s="30">
        <v>2</v>
      </c>
      <c r="QR18" s="30">
        <v>2</v>
      </c>
      <c r="QS18" s="30">
        <v>4</v>
      </c>
      <c r="QT18" s="52">
        <v>2</v>
      </c>
      <c r="QU18" s="32"/>
      <c r="QV18" s="32"/>
      <c r="QW18" s="32"/>
      <c r="QX18" s="32"/>
      <c r="QY18" s="32"/>
      <c r="QZ18" s="32"/>
      <c r="RA18" s="32"/>
      <c r="RB18" s="32"/>
      <c r="RD18" s="29">
        <v>45042</v>
      </c>
      <c r="RE18" s="30">
        <v>1</v>
      </c>
      <c r="RF18" s="30">
        <v>2</v>
      </c>
      <c r="RG18" s="30">
        <v>2</v>
      </c>
      <c r="RH18" s="30">
        <v>2</v>
      </c>
      <c r="RI18" s="30">
        <v>1</v>
      </c>
      <c r="RJ18" s="30">
        <v>1</v>
      </c>
      <c r="RK18" s="31">
        <v>8</v>
      </c>
      <c r="RL18" s="31">
        <v>1</v>
      </c>
      <c r="RM18" s="30">
        <v>1</v>
      </c>
      <c r="RN18" s="30">
        <v>2</v>
      </c>
      <c r="RO18" s="30">
        <v>2</v>
      </c>
      <c r="RP18" s="30">
        <v>1</v>
      </c>
      <c r="RQ18" s="30">
        <v>3</v>
      </c>
      <c r="RR18" s="52">
        <v>2</v>
      </c>
      <c r="RS18" s="32"/>
      <c r="RT18" s="32"/>
      <c r="RU18" s="32"/>
      <c r="RV18" s="32"/>
      <c r="RW18" s="32"/>
      <c r="RX18" s="32"/>
      <c r="RY18" s="32"/>
      <c r="RZ18" s="32"/>
      <c r="SB18" s="29">
        <v>45043</v>
      </c>
      <c r="SC18" s="30">
        <v>3</v>
      </c>
      <c r="SD18" s="30">
        <v>2</v>
      </c>
      <c r="SE18" s="30">
        <v>2</v>
      </c>
      <c r="SF18" s="30">
        <v>2</v>
      </c>
      <c r="SG18" s="30">
        <v>1</v>
      </c>
      <c r="SH18" s="30">
        <v>1</v>
      </c>
      <c r="SI18" s="31">
        <v>10</v>
      </c>
      <c r="SJ18" s="32"/>
      <c r="SK18" s="30">
        <v>2</v>
      </c>
      <c r="SL18" s="30">
        <v>2</v>
      </c>
      <c r="SM18" s="30">
        <v>2</v>
      </c>
      <c r="SN18" s="30">
        <v>2</v>
      </c>
      <c r="SO18" s="30">
        <v>4</v>
      </c>
      <c r="SP18" s="52">
        <v>2</v>
      </c>
      <c r="SQ18" s="32"/>
      <c r="SR18" s="32"/>
      <c r="SS18" s="32"/>
      <c r="SU18" s="30">
        <v>1</v>
      </c>
      <c r="SV18" s="32"/>
      <c r="SW18" s="30">
        <v>2</v>
      </c>
      <c r="SX18" s="32"/>
      <c r="SZ18" s="29">
        <v>45044</v>
      </c>
      <c r="TA18" s="30">
        <v>1</v>
      </c>
      <c r="TB18" s="30">
        <v>2</v>
      </c>
      <c r="TC18" s="30">
        <v>2</v>
      </c>
      <c r="TD18" s="30">
        <v>2</v>
      </c>
      <c r="TE18" s="30">
        <v>1</v>
      </c>
      <c r="TF18" s="30">
        <v>1</v>
      </c>
      <c r="TG18" s="31">
        <v>10</v>
      </c>
      <c r="TH18" s="32"/>
      <c r="TI18" s="30">
        <v>2</v>
      </c>
      <c r="TJ18" s="30">
        <v>1</v>
      </c>
      <c r="TK18" s="30">
        <v>2</v>
      </c>
      <c r="TL18" s="30">
        <v>2</v>
      </c>
      <c r="TM18" s="30">
        <v>4</v>
      </c>
      <c r="TN18" s="52">
        <v>2</v>
      </c>
      <c r="TO18" s="32"/>
      <c r="TP18" s="32"/>
      <c r="TQ18" s="32"/>
      <c r="TR18" s="32"/>
      <c r="TS18" s="32"/>
      <c r="TT18" s="32"/>
      <c r="TU18" s="32"/>
      <c r="TV18" s="24"/>
      <c r="TX18" s="29">
        <v>45047</v>
      </c>
      <c r="TY18" s="30">
        <v>1</v>
      </c>
      <c r="TZ18" s="30">
        <v>2</v>
      </c>
      <c r="UA18" s="30">
        <v>2</v>
      </c>
      <c r="UB18" s="30">
        <v>2</v>
      </c>
      <c r="UC18" s="30">
        <v>1</v>
      </c>
      <c r="UD18" s="30">
        <v>1</v>
      </c>
      <c r="UE18" s="31">
        <v>10</v>
      </c>
      <c r="UF18" s="32"/>
      <c r="UG18" s="30">
        <v>2</v>
      </c>
      <c r="UH18" s="30">
        <v>1</v>
      </c>
      <c r="UI18" s="30">
        <v>2</v>
      </c>
      <c r="UJ18" s="30">
        <v>2</v>
      </c>
      <c r="UK18" s="30">
        <v>4</v>
      </c>
      <c r="UL18" s="52">
        <v>2</v>
      </c>
      <c r="UM18" s="32"/>
      <c r="UN18" s="32"/>
      <c r="UO18" s="32"/>
      <c r="UP18" s="32"/>
      <c r="UQ18" s="32"/>
      <c r="UR18" s="32"/>
      <c r="US18" s="32"/>
      <c r="UT18" s="24"/>
      <c r="UV18" s="29">
        <v>45048</v>
      </c>
      <c r="UW18" s="30">
        <v>1</v>
      </c>
      <c r="UX18" s="30">
        <v>2</v>
      </c>
      <c r="UY18" s="30">
        <v>2</v>
      </c>
      <c r="UZ18" s="30">
        <v>2</v>
      </c>
      <c r="VA18" s="30">
        <v>1</v>
      </c>
      <c r="VB18" s="30">
        <v>1</v>
      </c>
      <c r="VC18" s="31">
        <v>10.5</v>
      </c>
      <c r="VD18" s="32"/>
      <c r="VE18" s="30">
        <v>2</v>
      </c>
      <c r="VF18" s="30">
        <v>2</v>
      </c>
      <c r="VG18" s="30">
        <v>2</v>
      </c>
      <c r="VH18" s="30">
        <v>2</v>
      </c>
      <c r="VI18" s="30">
        <v>4</v>
      </c>
      <c r="VJ18" s="52">
        <v>2</v>
      </c>
      <c r="VK18" s="32"/>
      <c r="VL18" s="32"/>
      <c r="VM18" s="32"/>
      <c r="VN18" s="32"/>
      <c r="VO18" s="32"/>
      <c r="VP18" s="32"/>
      <c r="VQ18" s="32"/>
      <c r="VR18" s="24"/>
      <c r="VT18" s="29">
        <v>45049</v>
      </c>
      <c r="VU18" s="30">
        <v>1</v>
      </c>
      <c r="VV18" s="30">
        <v>2</v>
      </c>
      <c r="VW18" s="30">
        <v>2</v>
      </c>
      <c r="VX18" s="30">
        <v>2</v>
      </c>
      <c r="VY18" s="30">
        <v>2</v>
      </c>
      <c r="VZ18" s="30">
        <v>1</v>
      </c>
      <c r="WA18" s="31">
        <v>9</v>
      </c>
      <c r="WB18" s="32"/>
      <c r="WC18" s="30">
        <v>1</v>
      </c>
      <c r="WD18" s="30">
        <v>1</v>
      </c>
      <c r="WE18" s="30">
        <v>2</v>
      </c>
      <c r="WF18" s="30">
        <v>2</v>
      </c>
      <c r="WG18" s="30">
        <v>4</v>
      </c>
      <c r="WH18" s="52">
        <v>2</v>
      </c>
      <c r="WI18" s="32"/>
      <c r="WJ18" s="32"/>
      <c r="WK18" s="32"/>
      <c r="WL18" s="32"/>
      <c r="WM18" s="32"/>
      <c r="WN18" s="32"/>
      <c r="WO18" s="32"/>
      <c r="WP18" s="24"/>
      <c r="WR18" s="29">
        <v>45050</v>
      </c>
      <c r="WS18" s="30">
        <v>1</v>
      </c>
      <c r="WT18" s="30">
        <v>2</v>
      </c>
      <c r="WU18" s="30">
        <v>2</v>
      </c>
      <c r="WV18" s="30">
        <v>2</v>
      </c>
      <c r="WW18" s="30">
        <v>2</v>
      </c>
      <c r="WX18" s="30">
        <v>1</v>
      </c>
      <c r="WY18" s="31">
        <v>9</v>
      </c>
      <c r="WZ18" s="32"/>
      <c r="XA18" s="30">
        <v>2</v>
      </c>
      <c r="XB18" s="30">
        <v>2</v>
      </c>
      <c r="XC18" s="30">
        <v>2</v>
      </c>
      <c r="XD18" s="30">
        <v>2</v>
      </c>
      <c r="XE18" s="30">
        <v>4</v>
      </c>
      <c r="XF18" s="52">
        <v>2</v>
      </c>
      <c r="XG18" s="32"/>
      <c r="XH18" s="32"/>
      <c r="XI18" s="32"/>
      <c r="XJ18" s="32"/>
      <c r="XK18" s="32"/>
      <c r="XL18" s="32"/>
      <c r="XM18" s="32"/>
      <c r="XN18" s="24"/>
      <c r="XP18">
        <f t="shared" si="1"/>
        <v>0</v>
      </c>
      <c r="XQ18">
        <f t="shared" si="2"/>
        <v>1</v>
      </c>
      <c r="XR18">
        <f t="shared" si="3"/>
        <v>2</v>
      </c>
      <c r="XS18">
        <f t="shared" si="8"/>
        <v>3</v>
      </c>
      <c r="XT18">
        <f t="shared" si="4"/>
        <v>17</v>
      </c>
      <c r="XU18">
        <f t="shared" si="5"/>
        <v>20</v>
      </c>
      <c r="XV18">
        <f t="shared" si="11"/>
        <v>0.15000000000000002</v>
      </c>
      <c r="XW18">
        <f t="shared" si="9"/>
        <v>0</v>
      </c>
      <c r="XX18">
        <v>2</v>
      </c>
      <c r="XY18">
        <f t="shared" si="10"/>
        <v>0.1</v>
      </c>
      <c r="YA18">
        <v>1</v>
      </c>
      <c r="YB18">
        <v>0</v>
      </c>
      <c r="YC18">
        <v>2</v>
      </c>
      <c r="YD18">
        <v>0</v>
      </c>
      <c r="YE18">
        <v>0</v>
      </c>
      <c r="YF18">
        <v>0</v>
      </c>
      <c r="YG18">
        <v>0</v>
      </c>
      <c r="YH18">
        <v>0</v>
      </c>
      <c r="YI18">
        <v>0</v>
      </c>
      <c r="YJ18">
        <v>0</v>
      </c>
      <c r="YK18">
        <v>0</v>
      </c>
      <c r="YL18">
        <v>0</v>
      </c>
      <c r="YM18">
        <v>0</v>
      </c>
      <c r="YN18">
        <v>0</v>
      </c>
      <c r="YO18">
        <v>0</v>
      </c>
      <c r="YP18">
        <v>0</v>
      </c>
      <c r="YQ18">
        <v>0</v>
      </c>
      <c r="YR18">
        <v>0</v>
      </c>
      <c r="YS18">
        <v>1</v>
      </c>
      <c r="YT18">
        <v>0</v>
      </c>
      <c r="YU18">
        <v>0</v>
      </c>
      <c r="YV18">
        <v>0</v>
      </c>
      <c r="YW18">
        <v>0</v>
      </c>
      <c r="YX18">
        <v>0</v>
      </c>
      <c r="YY18">
        <v>0</v>
      </c>
      <c r="YZ18">
        <v>0</v>
      </c>
      <c r="ZA18">
        <v>0</v>
      </c>
      <c r="ZB18">
        <v>0</v>
      </c>
      <c r="ZC18">
        <v>0</v>
      </c>
    </row>
    <row r="19" spans="1:679" s="70" customFormat="1" ht="26" customHeight="1">
      <c r="A19" s="77">
        <v>142</v>
      </c>
      <c r="B19" s="67" t="s">
        <v>534</v>
      </c>
      <c r="C19" s="67" t="s">
        <v>3</v>
      </c>
      <c r="D19" s="68"/>
      <c r="E19" s="68"/>
      <c r="F19" s="67">
        <v>33</v>
      </c>
      <c r="G19" s="67" t="s">
        <v>535</v>
      </c>
      <c r="H19" s="67"/>
      <c r="I19" s="67" t="s">
        <v>536</v>
      </c>
      <c r="J19" s="67" t="s">
        <v>737</v>
      </c>
      <c r="K19" s="67">
        <v>14</v>
      </c>
      <c r="L19" s="67">
        <v>2016</v>
      </c>
      <c r="M19" s="67" t="s">
        <v>801</v>
      </c>
      <c r="N19" s="67" t="s">
        <v>694</v>
      </c>
      <c r="O19" s="67" t="s">
        <v>573</v>
      </c>
      <c r="P19" s="67" t="s">
        <v>674</v>
      </c>
      <c r="Q19" s="67" t="s">
        <v>802</v>
      </c>
      <c r="R19" s="67" t="s">
        <v>574</v>
      </c>
      <c r="S19" s="69"/>
      <c r="T19" s="67" t="s">
        <v>541</v>
      </c>
      <c r="U19" s="67" t="s">
        <v>633</v>
      </c>
      <c r="V19" s="67" t="s">
        <v>543</v>
      </c>
      <c r="W19" s="67">
        <v>2</v>
      </c>
      <c r="X19" s="67" t="s">
        <v>543</v>
      </c>
      <c r="Y19" s="69"/>
      <c r="Z19" s="69"/>
      <c r="AA19" s="67" t="s">
        <v>543</v>
      </c>
      <c r="AB19" s="69"/>
      <c r="AC19" s="67" t="s">
        <v>544</v>
      </c>
      <c r="AD19" s="69"/>
      <c r="AE19" s="69"/>
      <c r="AF19" s="67" t="s">
        <v>728</v>
      </c>
      <c r="AG19" s="69"/>
      <c r="AH19" s="67" t="s">
        <v>3</v>
      </c>
      <c r="AI19" s="67" t="s">
        <v>3</v>
      </c>
      <c r="AJ19" s="67" t="s">
        <v>546</v>
      </c>
      <c r="AK19" s="69"/>
      <c r="AL19" s="67" t="s">
        <v>803</v>
      </c>
      <c r="AM19" s="67" t="s">
        <v>804</v>
      </c>
      <c r="AN19" s="67" t="s">
        <v>805</v>
      </c>
      <c r="AO19" s="67" t="s">
        <v>806</v>
      </c>
      <c r="AP19" s="67" t="s">
        <v>579</v>
      </c>
      <c r="AQ19" s="67" t="s">
        <v>551</v>
      </c>
      <c r="AR19" s="67" t="s">
        <v>552</v>
      </c>
      <c r="AS19" s="67" t="s">
        <v>552</v>
      </c>
      <c r="AT19" s="67" t="s">
        <v>807</v>
      </c>
      <c r="AU19" s="69"/>
      <c r="AV19" s="69"/>
      <c r="AW19" s="71">
        <v>2</v>
      </c>
      <c r="AX19" s="71">
        <v>0</v>
      </c>
      <c r="AY19" s="71">
        <v>0</v>
      </c>
      <c r="AZ19" s="72">
        <f t="shared" si="0"/>
        <v>0</v>
      </c>
      <c r="BA19" s="72">
        <v>20</v>
      </c>
      <c r="BB19" s="72">
        <f t="shared" si="6"/>
        <v>0.1</v>
      </c>
      <c r="BC19" s="72">
        <f t="shared" si="7"/>
        <v>0.1</v>
      </c>
      <c r="BD19" s="72">
        <v>1</v>
      </c>
      <c r="BE19" s="71">
        <v>0</v>
      </c>
      <c r="BF19" s="71">
        <v>0</v>
      </c>
      <c r="BG19" s="71">
        <v>0</v>
      </c>
      <c r="BH19" s="71">
        <v>0</v>
      </c>
      <c r="BI19" s="71">
        <v>0</v>
      </c>
      <c r="BJ19" s="71">
        <v>0</v>
      </c>
      <c r="BK19" s="71">
        <v>0</v>
      </c>
      <c r="BL19" s="71">
        <v>0</v>
      </c>
      <c r="BM19" s="71">
        <v>0</v>
      </c>
      <c r="BN19" s="71">
        <v>2</v>
      </c>
      <c r="BO19" s="71">
        <v>0</v>
      </c>
      <c r="BP19" s="71">
        <v>0</v>
      </c>
      <c r="BQ19" s="71">
        <v>0</v>
      </c>
      <c r="BR19" s="71">
        <v>0</v>
      </c>
      <c r="BS19" s="71">
        <v>0</v>
      </c>
      <c r="BT19" s="71">
        <v>0</v>
      </c>
      <c r="BU19" s="71">
        <v>0</v>
      </c>
      <c r="BV19" s="71">
        <v>0</v>
      </c>
      <c r="BW19" s="71">
        <v>0</v>
      </c>
      <c r="BX19" s="71">
        <v>0</v>
      </c>
      <c r="BY19" s="97">
        <v>0</v>
      </c>
      <c r="BZ19" s="97">
        <v>0</v>
      </c>
      <c r="CA19" s="71">
        <v>0</v>
      </c>
      <c r="CB19" s="71">
        <v>0</v>
      </c>
      <c r="CC19" s="71">
        <v>0</v>
      </c>
      <c r="CD19" s="71">
        <v>0</v>
      </c>
      <c r="CE19" s="71">
        <v>0</v>
      </c>
      <c r="CF19" s="71">
        <v>0</v>
      </c>
      <c r="CI19" s="78">
        <v>15</v>
      </c>
      <c r="CJ19" s="78">
        <v>68</v>
      </c>
      <c r="CK19" s="78">
        <v>74</v>
      </c>
      <c r="CL19" s="78">
        <v>72</v>
      </c>
      <c r="CM19" s="78">
        <v>89</v>
      </c>
      <c r="CN19" s="78">
        <v>72</v>
      </c>
      <c r="CO19" s="78">
        <v>29</v>
      </c>
      <c r="CP19" s="78">
        <v>83</v>
      </c>
      <c r="CQ19" s="78">
        <v>5</v>
      </c>
      <c r="CR19" s="78">
        <v>54</v>
      </c>
      <c r="CS19" s="76">
        <v>5</v>
      </c>
      <c r="CT19" s="76">
        <v>48</v>
      </c>
      <c r="CU19" s="76">
        <v>185</v>
      </c>
      <c r="CV19" s="76">
        <v>63</v>
      </c>
      <c r="CW19" s="76">
        <v>26</v>
      </c>
      <c r="CX19" s="76">
        <v>80</v>
      </c>
      <c r="CY19" s="76">
        <v>10</v>
      </c>
      <c r="CZ19" s="76">
        <v>58</v>
      </c>
      <c r="DA19" s="76">
        <v>9</v>
      </c>
      <c r="DB19" s="76">
        <v>61</v>
      </c>
      <c r="DC19" s="76">
        <v>199</v>
      </c>
      <c r="DD19" s="76">
        <v>70</v>
      </c>
      <c r="DE19" s="76">
        <v>17</v>
      </c>
      <c r="DF19" s="76">
        <v>72</v>
      </c>
      <c r="DG19" s="76">
        <v>11</v>
      </c>
      <c r="DH19" s="76">
        <v>64</v>
      </c>
      <c r="DI19" s="76">
        <v>16</v>
      </c>
      <c r="DJ19" s="76">
        <v>78</v>
      </c>
      <c r="DK19" s="76">
        <v>409</v>
      </c>
      <c r="DL19" s="76">
        <v>73</v>
      </c>
      <c r="DM19" s="76">
        <v>9</v>
      </c>
      <c r="DN19" s="76">
        <v>39</v>
      </c>
      <c r="DO19" s="76">
        <v>6</v>
      </c>
      <c r="DP19" s="76">
        <v>27</v>
      </c>
      <c r="DQ19" s="76">
        <v>4</v>
      </c>
      <c r="DR19" s="76">
        <v>33</v>
      </c>
      <c r="DS19" s="76">
        <v>14</v>
      </c>
      <c r="DT19" s="76">
        <v>34</v>
      </c>
      <c r="DU19" s="76">
        <v>8</v>
      </c>
      <c r="DV19" s="76">
        <v>31</v>
      </c>
      <c r="DW19" s="76">
        <v>164</v>
      </c>
      <c r="DX19" s="76">
        <v>30</v>
      </c>
      <c r="DY19" s="76">
        <v>15</v>
      </c>
      <c r="DZ19" s="76">
        <v>68</v>
      </c>
      <c r="EA19" s="76">
        <v>0</v>
      </c>
      <c r="EB19" s="76">
        <v>42</v>
      </c>
      <c r="EC19" s="76">
        <v>23</v>
      </c>
      <c r="ED19" s="76">
        <v>65</v>
      </c>
      <c r="EE19" s="76">
        <v>21</v>
      </c>
      <c r="EF19" s="76">
        <v>75</v>
      </c>
      <c r="EG19" s="76">
        <v>50</v>
      </c>
      <c r="EH19" s="76">
        <v>76</v>
      </c>
      <c r="EI19" s="76">
        <v>10</v>
      </c>
      <c r="EJ19" s="76">
        <v>65</v>
      </c>
      <c r="EK19" s="76">
        <v>8</v>
      </c>
      <c r="EL19" s="76">
        <v>38</v>
      </c>
      <c r="EM19" s="76" t="s">
        <v>1</v>
      </c>
      <c r="EN19" s="76" t="s">
        <v>1</v>
      </c>
      <c r="EO19" s="76">
        <v>28</v>
      </c>
      <c r="EP19" s="76">
        <v>77</v>
      </c>
      <c r="EQ19" s="76">
        <v>18</v>
      </c>
      <c r="ER19" s="76">
        <v>75</v>
      </c>
      <c r="ES19" s="76">
        <v>28</v>
      </c>
      <c r="ET19" s="76">
        <v>59</v>
      </c>
      <c r="EU19" s="76">
        <v>78</v>
      </c>
      <c r="EV19" s="76">
        <v>73</v>
      </c>
      <c r="EW19" s="76">
        <v>62</v>
      </c>
      <c r="EX19" s="76">
        <v>20</v>
      </c>
      <c r="EY19" s="76">
        <v>17</v>
      </c>
      <c r="EZ19" s="76">
        <v>16</v>
      </c>
      <c r="FA19" s="76">
        <v>9</v>
      </c>
      <c r="FB19" s="78">
        <v>27</v>
      </c>
      <c r="FC19" s="78">
        <v>23</v>
      </c>
      <c r="FD19" s="79">
        <v>45033</v>
      </c>
      <c r="FE19" s="80">
        <v>1</v>
      </c>
      <c r="FF19" s="80">
        <v>2</v>
      </c>
      <c r="FG19" s="69"/>
      <c r="FH19" s="69"/>
      <c r="FI19" s="69"/>
      <c r="FJ19" s="69"/>
      <c r="FK19" s="69"/>
      <c r="FL19" s="69"/>
      <c r="FM19" s="69"/>
      <c r="FN19" s="69"/>
      <c r="FO19" s="69"/>
      <c r="FP19" s="69"/>
      <c r="FQ19" s="69"/>
      <c r="FR19" s="81"/>
      <c r="FS19" s="69"/>
      <c r="FT19" s="69"/>
      <c r="FU19" s="69"/>
      <c r="FV19" s="69"/>
      <c r="FW19" s="69"/>
      <c r="GB19" s="90" t="s">
        <v>912</v>
      </c>
      <c r="GC19">
        <v>1</v>
      </c>
      <c r="GD19">
        <v>2</v>
      </c>
      <c r="GE19">
        <v>2</v>
      </c>
      <c r="GF19">
        <v>2</v>
      </c>
      <c r="GG19">
        <v>1</v>
      </c>
      <c r="GH19">
        <v>1</v>
      </c>
      <c r="GI19" s="90" t="s">
        <v>913</v>
      </c>
      <c r="GJ19" s="90" t="s">
        <v>914</v>
      </c>
      <c r="GK19">
        <v>2</v>
      </c>
      <c r="GL19">
        <v>1</v>
      </c>
      <c r="GM19">
        <v>2</v>
      </c>
      <c r="GN19">
        <v>2</v>
      </c>
      <c r="GO19">
        <v>6</v>
      </c>
      <c r="GP19">
        <v>2</v>
      </c>
      <c r="GQ19" s="87"/>
      <c r="GR19" s="87"/>
      <c r="GS19" s="87"/>
      <c r="GT19" s="87"/>
      <c r="GU19" s="87"/>
      <c r="GV19" s="87"/>
      <c r="GW19" s="85"/>
      <c r="GX19" s="85"/>
      <c r="GY19" s="87"/>
      <c r="GZ19" s="90" t="s">
        <v>915</v>
      </c>
      <c r="HA19">
        <v>1</v>
      </c>
      <c r="HB19">
        <v>2</v>
      </c>
      <c r="HC19">
        <v>2</v>
      </c>
      <c r="HD19">
        <v>2</v>
      </c>
      <c r="HE19">
        <v>1</v>
      </c>
      <c r="HF19">
        <v>1</v>
      </c>
      <c r="HG19" s="90" t="s">
        <v>916</v>
      </c>
      <c r="HH19" s="90" t="s">
        <v>909</v>
      </c>
      <c r="HI19">
        <v>2</v>
      </c>
      <c r="HJ19">
        <v>1</v>
      </c>
      <c r="HK19">
        <v>2</v>
      </c>
      <c r="HL19">
        <v>2</v>
      </c>
      <c r="HM19">
        <v>6</v>
      </c>
      <c r="HN19">
        <v>2</v>
      </c>
      <c r="HO19" s="86"/>
      <c r="HP19" s="87"/>
      <c r="HQ19" s="87"/>
      <c r="HR19" s="87"/>
      <c r="HS19" s="87"/>
      <c r="HT19" s="87"/>
      <c r="HU19" s="85"/>
      <c r="HV19" s="85"/>
      <c r="HW19" s="87"/>
      <c r="HX19" s="79">
        <v>45036</v>
      </c>
      <c r="HY19" s="80">
        <v>1</v>
      </c>
      <c r="HZ19" s="80">
        <v>2</v>
      </c>
      <c r="IA19" s="80">
        <v>2</v>
      </c>
      <c r="IB19" s="80">
        <v>2</v>
      </c>
      <c r="IC19" s="80">
        <v>2</v>
      </c>
      <c r="ID19" s="80">
        <v>1</v>
      </c>
      <c r="IE19" s="67">
        <v>10</v>
      </c>
      <c r="IF19" s="69"/>
      <c r="IG19" s="80">
        <v>1</v>
      </c>
      <c r="IH19" s="80">
        <v>1</v>
      </c>
      <c r="II19" s="80">
        <v>2</v>
      </c>
      <c r="IJ19" s="80">
        <v>2</v>
      </c>
      <c r="IK19" s="80">
        <v>6</v>
      </c>
      <c r="IL19" s="82">
        <v>2</v>
      </c>
      <c r="IM19" s="80"/>
      <c r="IS19" s="76"/>
      <c r="IT19" s="76"/>
      <c r="IV19" s="79">
        <v>45037</v>
      </c>
      <c r="IW19" s="80">
        <v>1</v>
      </c>
      <c r="IX19" s="80">
        <v>2</v>
      </c>
      <c r="IY19" s="80">
        <v>2</v>
      </c>
      <c r="IZ19" s="80">
        <v>2</v>
      </c>
      <c r="JA19" s="80">
        <v>1</v>
      </c>
      <c r="JB19" s="80">
        <v>1</v>
      </c>
      <c r="JC19" s="69"/>
      <c r="JD19" s="69"/>
      <c r="JE19" s="69"/>
      <c r="JF19" s="80">
        <v>1</v>
      </c>
      <c r="JG19" s="80">
        <v>2</v>
      </c>
      <c r="JH19" s="80">
        <v>2</v>
      </c>
      <c r="JI19" s="69"/>
      <c r="JJ19" s="82">
        <v>1</v>
      </c>
      <c r="JQ19" s="76"/>
      <c r="JR19" s="76"/>
      <c r="JT19" s="79">
        <v>45037</v>
      </c>
      <c r="JU19" s="80">
        <v>1</v>
      </c>
      <c r="JV19" s="80">
        <v>2</v>
      </c>
      <c r="JW19" s="80">
        <v>2</v>
      </c>
      <c r="JX19" s="80">
        <v>2</v>
      </c>
      <c r="JY19" s="80">
        <v>2</v>
      </c>
      <c r="JZ19" s="80">
        <v>2</v>
      </c>
      <c r="KA19" s="69"/>
      <c r="KB19" s="69"/>
      <c r="KC19" s="69"/>
      <c r="KD19" s="69"/>
      <c r="KE19" s="69"/>
      <c r="KF19" s="69"/>
      <c r="KG19" s="69"/>
      <c r="KH19" s="81"/>
      <c r="KO19" s="76"/>
      <c r="KP19" s="76"/>
      <c r="KR19" s="79">
        <v>45040</v>
      </c>
      <c r="KS19" s="80">
        <v>1</v>
      </c>
      <c r="KT19" s="80">
        <v>2</v>
      </c>
      <c r="KU19" s="80">
        <v>2</v>
      </c>
      <c r="KV19" s="80">
        <v>2</v>
      </c>
      <c r="KW19" s="80">
        <v>2</v>
      </c>
      <c r="KX19" s="80">
        <v>1</v>
      </c>
      <c r="KY19" s="67">
        <v>9</v>
      </c>
      <c r="KZ19" s="69"/>
      <c r="LA19" s="80">
        <v>2</v>
      </c>
      <c r="LB19" s="80">
        <v>1</v>
      </c>
      <c r="LC19" s="80">
        <v>2</v>
      </c>
      <c r="LD19" s="80">
        <v>2</v>
      </c>
      <c r="LE19" s="80">
        <v>6</v>
      </c>
      <c r="LF19" s="82">
        <v>2</v>
      </c>
      <c r="LM19" s="76"/>
      <c r="LN19" s="76"/>
      <c r="LP19" s="79">
        <v>45041</v>
      </c>
      <c r="LQ19" s="80">
        <v>1</v>
      </c>
      <c r="LR19" s="80">
        <v>1</v>
      </c>
      <c r="LS19" s="80">
        <v>2</v>
      </c>
      <c r="LT19" s="80">
        <v>2</v>
      </c>
      <c r="LU19" s="69"/>
      <c r="LV19" s="69"/>
      <c r="LW19" s="69"/>
      <c r="LX19" s="69"/>
      <c r="LY19" s="69"/>
      <c r="LZ19" s="80">
        <v>1</v>
      </c>
      <c r="MA19" s="69"/>
      <c r="MB19" s="69"/>
      <c r="MC19" s="69"/>
      <c r="MD19" s="81"/>
      <c r="MK19" s="76"/>
      <c r="ML19" s="76"/>
      <c r="MN19" s="79">
        <v>45042</v>
      </c>
      <c r="MO19" s="80">
        <v>1</v>
      </c>
      <c r="MP19" s="80">
        <v>2</v>
      </c>
      <c r="MQ19" s="80">
        <v>2</v>
      </c>
      <c r="MR19" s="80">
        <v>2</v>
      </c>
      <c r="MS19" s="69"/>
      <c r="MT19" s="69"/>
      <c r="MU19" s="69"/>
      <c r="MV19" s="69"/>
      <c r="MW19" s="69"/>
      <c r="MX19" s="80">
        <v>1</v>
      </c>
      <c r="MY19" s="69"/>
      <c r="MZ19" s="69"/>
      <c r="NA19" s="69"/>
      <c r="NB19" s="81"/>
      <c r="NI19" s="76"/>
      <c r="NJ19" s="76"/>
      <c r="NL19" s="79">
        <v>45043</v>
      </c>
      <c r="NM19" s="80">
        <v>1</v>
      </c>
      <c r="NN19" s="80">
        <v>2</v>
      </c>
      <c r="NO19" s="80">
        <v>2</v>
      </c>
      <c r="NP19" s="80">
        <v>2</v>
      </c>
      <c r="NQ19" s="80">
        <v>2</v>
      </c>
      <c r="NR19" s="80">
        <v>1</v>
      </c>
      <c r="NS19" s="67">
        <v>9</v>
      </c>
      <c r="NT19" s="69"/>
      <c r="NU19" s="80">
        <v>2</v>
      </c>
      <c r="NV19" s="80">
        <v>1</v>
      </c>
      <c r="NW19" s="80">
        <v>2</v>
      </c>
      <c r="NX19" s="80">
        <v>2</v>
      </c>
      <c r="NY19" s="80">
        <v>5</v>
      </c>
      <c r="NZ19" s="82">
        <v>2</v>
      </c>
      <c r="OG19" s="76"/>
      <c r="OH19" s="76"/>
      <c r="OJ19" s="79">
        <v>45044</v>
      </c>
      <c r="OK19" s="80">
        <v>1</v>
      </c>
      <c r="OL19" s="80">
        <v>2</v>
      </c>
      <c r="OM19" s="80">
        <v>1</v>
      </c>
      <c r="ON19" s="80">
        <v>2</v>
      </c>
      <c r="OO19" s="80">
        <v>1</v>
      </c>
      <c r="OP19" s="80">
        <v>1</v>
      </c>
      <c r="OQ19" s="67">
        <v>9</v>
      </c>
      <c r="OR19" s="69"/>
      <c r="OS19" s="80">
        <v>2</v>
      </c>
      <c r="OT19" s="80">
        <v>1</v>
      </c>
      <c r="OU19" s="80">
        <v>2</v>
      </c>
      <c r="OV19" s="80">
        <v>2</v>
      </c>
      <c r="OW19" s="80">
        <v>5</v>
      </c>
      <c r="OX19" s="82">
        <v>2</v>
      </c>
      <c r="PE19" s="76"/>
      <c r="PF19" s="76"/>
      <c r="PH19" s="79">
        <v>45047</v>
      </c>
      <c r="PI19" s="80">
        <v>1</v>
      </c>
      <c r="PJ19" s="69"/>
      <c r="PK19" s="69"/>
      <c r="PL19" s="69"/>
      <c r="PM19" s="69"/>
      <c r="PN19" s="69"/>
      <c r="PO19" s="69"/>
      <c r="PP19" s="69"/>
      <c r="PQ19" s="69"/>
      <c r="PR19" s="80">
        <v>1</v>
      </c>
      <c r="PS19" s="69"/>
      <c r="PT19" s="69"/>
      <c r="PU19" s="69"/>
      <c r="PV19" s="81"/>
      <c r="QC19" s="76"/>
      <c r="QD19" s="76"/>
      <c r="QF19" s="79">
        <v>45048</v>
      </c>
      <c r="QG19" s="80">
        <v>1</v>
      </c>
      <c r="QH19" s="80">
        <v>2</v>
      </c>
      <c r="QI19" s="80">
        <v>2</v>
      </c>
      <c r="QJ19" s="80">
        <v>2</v>
      </c>
      <c r="QK19" s="80">
        <v>2</v>
      </c>
      <c r="QL19" s="80">
        <v>1</v>
      </c>
      <c r="QM19" s="67">
        <v>9</v>
      </c>
      <c r="QN19" s="69"/>
      <c r="QO19" s="80">
        <v>2</v>
      </c>
      <c r="QP19" s="80">
        <v>1</v>
      </c>
      <c r="QQ19" s="80">
        <v>2</v>
      </c>
      <c r="QR19" s="80">
        <v>2</v>
      </c>
      <c r="QS19" s="80">
        <v>5</v>
      </c>
      <c r="QT19" s="82">
        <v>2</v>
      </c>
      <c r="RA19" s="76"/>
      <c r="RB19" s="76"/>
      <c r="RD19" s="79">
        <v>45049</v>
      </c>
      <c r="RE19" s="80">
        <v>1</v>
      </c>
      <c r="RF19" s="80">
        <v>2</v>
      </c>
      <c r="RG19" s="80">
        <v>2</v>
      </c>
      <c r="RH19" s="80">
        <v>2</v>
      </c>
      <c r="RI19" s="80">
        <v>1</v>
      </c>
      <c r="RJ19" s="80">
        <v>1</v>
      </c>
      <c r="RK19" s="67">
        <v>8</v>
      </c>
      <c r="RL19" s="67">
        <v>1</v>
      </c>
      <c r="RM19" s="80">
        <v>2</v>
      </c>
      <c r="RN19" s="80">
        <v>1</v>
      </c>
      <c r="RO19" s="80">
        <v>2</v>
      </c>
      <c r="RP19" s="80">
        <v>2</v>
      </c>
      <c r="RQ19" s="80">
        <v>5</v>
      </c>
      <c r="RR19" s="82">
        <v>1</v>
      </c>
      <c r="RS19" s="80">
        <v>1</v>
      </c>
      <c r="RT19" s="67" t="s">
        <v>808</v>
      </c>
      <c r="RY19" s="76"/>
      <c r="RZ19" s="76"/>
      <c r="SB19" s="79">
        <v>45050</v>
      </c>
      <c r="SC19" s="80">
        <v>1</v>
      </c>
      <c r="SD19" s="80">
        <v>2</v>
      </c>
      <c r="SE19" s="80">
        <v>2</v>
      </c>
      <c r="SF19" s="80">
        <v>2</v>
      </c>
      <c r="SG19" s="80">
        <v>1</v>
      </c>
      <c r="SH19" s="80">
        <v>1</v>
      </c>
      <c r="SI19" s="67">
        <v>8</v>
      </c>
      <c r="SJ19" s="67">
        <v>1</v>
      </c>
      <c r="SK19" s="80">
        <v>2</v>
      </c>
      <c r="SL19" s="80">
        <v>1</v>
      </c>
      <c r="SM19" s="80">
        <v>2</v>
      </c>
      <c r="SN19" s="80">
        <v>2</v>
      </c>
      <c r="SO19" s="80">
        <v>5</v>
      </c>
      <c r="SP19" s="82">
        <v>1</v>
      </c>
      <c r="SQ19" s="80">
        <v>1</v>
      </c>
      <c r="SR19" s="67" t="s">
        <v>809</v>
      </c>
      <c r="SW19" s="76"/>
      <c r="SX19" s="76"/>
      <c r="SZ19" s="79">
        <v>45051</v>
      </c>
      <c r="TA19" s="80">
        <v>1</v>
      </c>
      <c r="TB19" s="80">
        <v>2</v>
      </c>
      <c r="TC19" s="80">
        <v>2</v>
      </c>
      <c r="TD19" s="69"/>
      <c r="TE19" s="69"/>
      <c r="TF19" s="69"/>
      <c r="TG19" s="69"/>
      <c r="TH19" s="69"/>
      <c r="TI19" s="69"/>
      <c r="TJ19" s="80">
        <v>1</v>
      </c>
      <c r="TK19" s="69"/>
      <c r="TL19" s="69"/>
      <c r="TM19" s="69"/>
      <c r="TN19" s="81"/>
      <c r="TO19" s="69"/>
      <c r="TP19" s="69"/>
      <c r="TU19" s="76"/>
      <c r="TV19" s="76"/>
      <c r="TX19" s="79">
        <v>45054</v>
      </c>
      <c r="TY19" s="80">
        <v>1</v>
      </c>
      <c r="TZ19" s="69"/>
      <c r="UA19" s="69"/>
      <c r="UB19" s="80">
        <v>2</v>
      </c>
      <c r="UC19" s="80">
        <v>1</v>
      </c>
      <c r="UD19" s="80">
        <v>1</v>
      </c>
      <c r="UE19" s="67">
        <v>8</v>
      </c>
      <c r="UF19" s="69"/>
      <c r="UG19" s="80">
        <v>1</v>
      </c>
      <c r="UH19" s="80">
        <v>1</v>
      </c>
      <c r="UI19" s="80">
        <v>2</v>
      </c>
      <c r="UJ19" s="80">
        <v>2</v>
      </c>
      <c r="UK19" s="80">
        <v>6</v>
      </c>
      <c r="UL19" s="82">
        <v>2</v>
      </c>
      <c r="UM19" s="69"/>
      <c r="UN19" s="69"/>
      <c r="US19" s="76"/>
      <c r="UT19" s="76"/>
      <c r="UV19" s="79">
        <v>45055</v>
      </c>
      <c r="UW19" s="80">
        <v>4</v>
      </c>
      <c r="UX19" s="80">
        <v>1</v>
      </c>
      <c r="UY19" s="80">
        <v>1</v>
      </c>
      <c r="UZ19" s="80">
        <v>2</v>
      </c>
      <c r="VA19" s="80">
        <v>2</v>
      </c>
      <c r="VB19" s="80">
        <v>1</v>
      </c>
      <c r="VC19" s="69"/>
      <c r="VD19" s="69"/>
      <c r="VE19" s="69"/>
      <c r="VF19" s="69"/>
      <c r="VG19" s="69"/>
      <c r="VH19" s="69"/>
      <c r="VI19" s="69"/>
      <c r="VJ19" s="81"/>
      <c r="VK19" s="69"/>
      <c r="VL19" s="69"/>
      <c r="VM19" s="69"/>
      <c r="VO19" s="80">
        <v>2</v>
      </c>
      <c r="VP19" s="69"/>
      <c r="VQ19" s="80">
        <v>2</v>
      </c>
      <c r="VR19" s="69"/>
      <c r="VS19" s="67" t="s">
        <v>810</v>
      </c>
      <c r="VT19" s="79">
        <v>45056</v>
      </c>
      <c r="VU19" s="80">
        <v>1</v>
      </c>
      <c r="VV19" s="69"/>
      <c r="VW19" s="69"/>
      <c r="VX19" s="69"/>
      <c r="VY19" s="69"/>
      <c r="VZ19" s="69"/>
      <c r="WA19" s="69"/>
      <c r="WB19" s="69"/>
      <c r="WC19" s="69"/>
      <c r="WD19" s="80">
        <v>1</v>
      </c>
      <c r="WE19" s="69"/>
      <c r="WF19" s="69"/>
      <c r="WG19" s="69"/>
      <c r="WH19" s="81"/>
      <c r="WI19" s="69"/>
      <c r="WJ19" s="69"/>
      <c r="WK19" s="69"/>
      <c r="WL19" s="69"/>
      <c r="WM19" s="69"/>
      <c r="WN19" s="69"/>
      <c r="WO19" s="69"/>
      <c r="WP19" s="69"/>
      <c r="WR19" s="79">
        <v>45057</v>
      </c>
      <c r="WS19" s="80">
        <v>4</v>
      </c>
      <c r="WT19" s="80">
        <v>2</v>
      </c>
      <c r="WU19" s="80">
        <v>2</v>
      </c>
      <c r="WV19" s="80">
        <v>2</v>
      </c>
      <c r="WW19" s="80">
        <v>1</v>
      </c>
      <c r="WX19" s="80">
        <v>1</v>
      </c>
      <c r="WY19" s="67">
        <v>8</v>
      </c>
      <c r="WZ19" s="67">
        <v>4</v>
      </c>
      <c r="XA19" s="80">
        <v>2</v>
      </c>
      <c r="XB19" s="80">
        <v>1</v>
      </c>
      <c r="XC19" s="80">
        <v>2</v>
      </c>
      <c r="XD19" s="80">
        <v>1</v>
      </c>
      <c r="XE19" s="80">
        <v>3</v>
      </c>
      <c r="XF19" s="82">
        <v>1</v>
      </c>
      <c r="XG19" s="80">
        <v>1</v>
      </c>
      <c r="XH19" s="67" t="s">
        <v>809</v>
      </c>
      <c r="XI19" s="69"/>
      <c r="XK19" s="80">
        <v>5</v>
      </c>
      <c r="XL19" s="69"/>
      <c r="XM19" s="80">
        <v>2</v>
      </c>
      <c r="XN19" s="69"/>
      <c r="XO19" s="67" t="s">
        <v>811</v>
      </c>
      <c r="XP19" s="70">
        <f>COUNTIF(FE19, 4)+COUNTIF(GC19, 4)+COUNTIF(GZ19,4)+COUNTIF(HY19,4)+COUNTIF(IW19, 4)+COUNTIF(JU19,4)+COUNTIF(KS19,4)+COUNTIF(LQ19,4)+COUNTIF(MO19,4)+COUNTIF(NM19,4)+COUNTIF(OK19,4)+COUNTIF(PI19,4)+COUNTIF(QG19,4)+COUNTIF(RE19,4)+COUNTIF(SC19,4)+COUNTIF(TA19,4)+COUNTIF(TY19,4)+COUNTIF(UW19,4)+COUNTIF(VU19,4)+COUNTIF(WS19, 4)</f>
        <v>2</v>
      </c>
      <c r="XQ19" s="70">
        <f>COUNTIF(FE19, 2)+COUNTIF(GC19, 2)+COUNTIF(GZ19,2)+COUNTIF(HY19,2)+COUNTIF(IW19, 2)+COUNTIF(JU19,2)+COUNTIF(KS19,2)+COUNTIF(LQ19,2)+COUNTIF(MO19,2)+COUNTIF(NM19,2)+COUNTIF(OK19,2)+COUNTIF(PI19,2)+COUNTIF(QG19,2)+COUNTIF(RE19,2)+COUNTIF(SC19,2)+COUNTIF(TA19,2)+COUNTIF(TY19,2)+COUNTIF(UW19,2)+COUNTIF(VU19,2)+COUNTIF(WS19, 2)</f>
        <v>0</v>
      </c>
      <c r="XR19" s="70">
        <f>COUNTIF(FE19, 3)+COUNTIF(GC19, 3)+COUNTIF(GZ19,3)+COUNTIF(HY19,3)+COUNTIF(IW19, 3)+COUNTIF(JU19,3)+COUNTIF(KS19,3)+COUNTIF(LQ19,3)+COUNTIF(MO19,3)+COUNTIF(NM19,3)+COUNTIF(OK19,3)+COUNTIF(PI19,3)+COUNTIF(QG19,3)+COUNTIF(RE19,3)+COUNTIF(SC19,3)+COUNTIF(TA19,3)+COUNTIF(TY19,3)+COUNTIF(UW19,3)+COUNTIF(VU19,3)+COUNTIF(WS19, 3)</f>
        <v>0</v>
      </c>
      <c r="XS19" s="70">
        <f t="shared" si="8"/>
        <v>0</v>
      </c>
      <c r="XT19" s="70">
        <f>COUNTIF(FE19, 1)+COUNTIF(GC19, 1)+COUNTIF(GZ19,1)+COUNTIF(HY19,1)+COUNTIF(IW19, 1)+COUNTIF(JU19,1)+COUNTIF(KS19,1)+COUNTIF(LQ19,1)+COUNTIF(MO19,1)+COUNTIF(NM19,1)+COUNTIF(OK19,1)+COUNTIF(PI19,1)+COUNTIF(QG19,1)+COUNTIF(RE19,1)+COUNTIF(SC19,1)+COUNTIF(TA19,1)+COUNTIF(TY19,1)+COUNTIF(UW19,1)+COUNTIF(VU19,1)+COUNTIF(WS19, 1)</f>
        <v>17</v>
      </c>
      <c r="XU19" s="70">
        <f t="shared" si="5"/>
        <v>19</v>
      </c>
      <c r="XV19" s="70">
        <f t="shared" si="11"/>
        <v>0.10526315789473684</v>
      </c>
      <c r="XW19" s="70">
        <f t="shared" si="9"/>
        <v>0.10526315789473684</v>
      </c>
      <c r="XX19" s="70">
        <v>4</v>
      </c>
      <c r="XY19" s="70">
        <f t="shared" si="10"/>
        <v>0.21052631578947367</v>
      </c>
      <c r="YA19" s="70">
        <v>1</v>
      </c>
      <c r="YB19" s="70">
        <v>0</v>
      </c>
      <c r="YC19" s="70">
        <v>0</v>
      </c>
      <c r="YD19" s="70">
        <v>1</v>
      </c>
      <c r="YE19" s="70">
        <v>0</v>
      </c>
      <c r="YF19" s="70">
        <v>0</v>
      </c>
      <c r="YG19" s="70">
        <v>0</v>
      </c>
      <c r="YH19" s="70">
        <v>0</v>
      </c>
      <c r="YI19" s="70">
        <v>0</v>
      </c>
      <c r="YJ19" s="70">
        <v>1</v>
      </c>
      <c r="YK19" s="70">
        <v>0</v>
      </c>
      <c r="YL19" s="70">
        <v>0</v>
      </c>
      <c r="YM19" s="70">
        <v>0</v>
      </c>
      <c r="YN19" s="70">
        <v>0</v>
      </c>
      <c r="YO19" s="70">
        <v>0</v>
      </c>
      <c r="YP19" s="70">
        <v>0</v>
      </c>
      <c r="YQ19" s="70">
        <v>0</v>
      </c>
      <c r="YR19" s="70">
        <v>0</v>
      </c>
      <c r="YS19" s="70">
        <v>0</v>
      </c>
      <c r="YT19" s="70">
        <v>0</v>
      </c>
      <c r="YU19" s="70">
        <v>0</v>
      </c>
      <c r="YV19" s="70">
        <v>0</v>
      </c>
      <c r="YW19" s="70">
        <v>0</v>
      </c>
      <c r="YX19" s="70">
        <v>0</v>
      </c>
      <c r="YY19" s="70">
        <v>0</v>
      </c>
      <c r="YZ19" s="70">
        <v>0</v>
      </c>
      <c r="ZA19" s="70">
        <v>0</v>
      </c>
      <c r="ZB19" s="70">
        <v>0</v>
      </c>
      <c r="ZC19" s="70">
        <v>0</v>
      </c>
    </row>
    <row r="20" spans="1:679" s="70" customFormat="1" ht="31" customHeight="1">
      <c r="A20" s="77">
        <v>143</v>
      </c>
      <c r="B20" s="67" t="s">
        <v>534</v>
      </c>
      <c r="C20" s="67" t="s">
        <v>3</v>
      </c>
      <c r="D20" s="68"/>
      <c r="E20" s="68"/>
      <c r="F20" s="67">
        <v>41</v>
      </c>
      <c r="G20" s="67" t="s">
        <v>535</v>
      </c>
      <c r="H20" s="67"/>
      <c r="I20" s="67" t="s">
        <v>535</v>
      </c>
      <c r="J20" s="67" t="s">
        <v>775</v>
      </c>
      <c r="K20" s="67">
        <v>2</v>
      </c>
      <c r="L20" s="67">
        <v>2012</v>
      </c>
      <c r="M20" s="67" t="s">
        <v>812</v>
      </c>
      <c r="N20" s="67" t="s">
        <v>813</v>
      </c>
      <c r="O20" s="67" t="s">
        <v>573</v>
      </c>
      <c r="P20" s="67" t="s">
        <v>814</v>
      </c>
      <c r="Q20" s="67" t="s">
        <v>815</v>
      </c>
      <c r="R20" s="67" t="s">
        <v>816</v>
      </c>
      <c r="S20" s="67" t="s">
        <v>817</v>
      </c>
      <c r="T20" s="67" t="s">
        <v>541</v>
      </c>
      <c r="U20" s="67" t="s">
        <v>575</v>
      </c>
      <c r="V20" s="67" t="s">
        <v>543</v>
      </c>
      <c r="W20" s="67">
        <v>2</v>
      </c>
      <c r="X20" s="67" t="s">
        <v>543</v>
      </c>
      <c r="Y20" s="69"/>
      <c r="Z20" s="69"/>
      <c r="AA20" s="67" t="s">
        <v>543</v>
      </c>
      <c r="AB20" s="69"/>
      <c r="AC20" s="67" t="s">
        <v>544</v>
      </c>
      <c r="AD20" s="69"/>
      <c r="AE20" s="69"/>
      <c r="AF20" s="67" t="s">
        <v>545</v>
      </c>
      <c r="AG20" s="69"/>
      <c r="AH20" s="67" t="s">
        <v>3</v>
      </c>
      <c r="AI20" s="67" t="s">
        <v>3</v>
      </c>
      <c r="AJ20" s="67" t="s">
        <v>576</v>
      </c>
      <c r="AK20" s="69"/>
      <c r="AL20" s="69"/>
      <c r="AM20" s="67" t="s">
        <v>741</v>
      </c>
      <c r="AN20" s="67" t="s">
        <v>818</v>
      </c>
      <c r="AO20" s="67" t="s">
        <v>819</v>
      </c>
      <c r="AP20" s="67" t="s">
        <v>820</v>
      </c>
      <c r="AQ20" s="67" t="s">
        <v>550</v>
      </c>
      <c r="AR20" s="67" t="s">
        <v>552</v>
      </c>
      <c r="AS20" s="67" t="s">
        <v>639</v>
      </c>
      <c r="AT20" s="67" t="s">
        <v>821</v>
      </c>
      <c r="AU20" s="67" t="s">
        <v>822</v>
      </c>
      <c r="AV20" s="67" t="s">
        <v>823</v>
      </c>
      <c r="AW20" s="71">
        <v>2</v>
      </c>
      <c r="AX20" s="71">
        <v>8</v>
      </c>
      <c r="AY20" s="71">
        <v>1</v>
      </c>
      <c r="AZ20" s="72">
        <f t="shared" si="0"/>
        <v>9</v>
      </c>
      <c r="BA20" s="72">
        <v>20</v>
      </c>
      <c r="BB20" s="72">
        <f t="shared" si="6"/>
        <v>0.1</v>
      </c>
      <c r="BC20" s="72">
        <f t="shared" si="7"/>
        <v>0.55000000000000004</v>
      </c>
      <c r="BD20" s="72">
        <v>1</v>
      </c>
      <c r="BE20" s="71">
        <v>0</v>
      </c>
      <c r="BF20" s="71">
        <v>0</v>
      </c>
      <c r="BG20" s="71">
        <v>0</v>
      </c>
      <c r="BH20" s="71">
        <v>0</v>
      </c>
      <c r="BI20" s="71">
        <v>2</v>
      </c>
      <c r="BJ20" s="71">
        <v>7</v>
      </c>
      <c r="BK20" s="71">
        <v>0</v>
      </c>
      <c r="BL20" s="71">
        <v>0</v>
      </c>
      <c r="BM20" s="71">
        <v>0</v>
      </c>
      <c r="BN20" s="71">
        <v>0</v>
      </c>
      <c r="BO20" s="71">
        <v>0</v>
      </c>
      <c r="BP20" s="71">
        <v>0</v>
      </c>
      <c r="BQ20" s="71">
        <v>0</v>
      </c>
      <c r="BR20" s="71">
        <v>0</v>
      </c>
      <c r="BS20" s="71">
        <v>0</v>
      </c>
      <c r="BT20" s="71">
        <v>0</v>
      </c>
      <c r="BU20" s="71">
        <v>1</v>
      </c>
      <c r="BV20" s="71">
        <v>0</v>
      </c>
      <c r="BW20" s="71">
        <v>0</v>
      </c>
      <c r="BX20" s="71">
        <v>0</v>
      </c>
      <c r="BY20" s="97">
        <v>0</v>
      </c>
      <c r="BZ20" s="97">
        <v>0</v>
      </c>
      <c r="CA20" s="71">
        <v>1</v>
      </c>
      <c r="CB20" s="71">
        <v>0</v>
      </c>
      <c r="CC20" s="71">
        <v>0</v>
      </c>
      <c r="CD20" s="71">
        <v>0</v>
      </c>
      <c r="CE20" s="71">
        <v>0</v>
      </c>
      <c r="CF20" s="71">
        <v>0</v>
      </c>
      <c r="CI20" s="78">
        <v>26</v>
      </c>
      <c r="CJ20" s="78">
        <v>94</v>
      </c>
      <c r="CK20" s="78">
        <v>97</v>
      </c>
      <c r="CL20" s="78">
        <v>87</v>
      </c>
      <c r="CM20" s="78">
        <v>123</v>
      </c>
      <c r="CN20" s="78">
        <v>90</v>
      </c>
      <c r="CO20" s="78">
        <v>19</v>
      </c>
      <c r="CP20" s="78">
        <v>74</v>
      </c>
      <c r="CQ20" s="78">
        <v>5</v>
      </c>
      <c r="CR20" s="78">
        <v>58</v>
      </c>
      <c r="CS20" s="76">
        <v>2</v>
      </c>
      <c r="CT20" s="76">
        <v>42</v>
      </c>
      <c r="CU20" s="76">
        <v>174</v>
      </c>
      <c r="CV20" s="76">
        <v>59</v>
      </c>
      <c r="CW20" s="76">
        <v>35</v>
      </c>
      <c r="CX20" s="76">
        <v>88</v>
      </c>
      <c r="CY20" s="76">
        <v>28</v>
      </c>
      <c r="CZ20" s="76">
        <v>96</v>
      </c>
      <c r="DA20" s="76">
        <v>21</v>
      </c>
      <c r="DB20" s="76">
        <v>88</v>
      </c>
      <c r="DC20" s="76">
        <v>272</v>
      </c>
      <c r="DD20" s="76">
        <v>99</v>
      </c>
      <c r="DE20" s="76">
        <v>14</v>
      </c>
      <c r="DF20" s="76">
        <v>67</v>
      </c>
      <c r="DG20" s="76">
        <v>15</v>
      </c>
      <c r="DH20" s="76">
        <v>77</v>
      </c>
      <c r="DI20" s="76">
        <v>122</v>
      </c>
      <c r="DJ20" s="76">
        <v>67</v>
      </c>
      <c r="DK20" s="76">
        <v>439</v>
      </c>
      <c r="DL20" s="76">
        <v>81</v>
      </c>
      <c r="DM20" s="76">
        <v>3</v>
      </c>
      <c r="DN20" s="76">
        <v>23</v>
      </c>
      <c r="DO20" s="76">
        <v>14</v>
      </c>
      <c r="DP20" s="76">
        <v>38</v>
      </c>
      <c r="DQ20" s="76">
        <v>5</v>
      </c>
      <c r="DR20" s="76">
        <v>33</v>
      </c>
      <c r="DS20" s="76">
        <v>8</v>
      </c>
      <c r="DT20" s="76">
        <v>21</v>
      </c>
      <c r="DU20" s="76">
        <v>11</v>
      </c>
      <c r="DV20" s="76">
        <v>34</v>
      </c>
      <c r="DW20" s="76">
        <v>149</v>
      </c>
      <c r="DX20" s="76">
        <v>27</v>
      </c>
      <c r="DY20" s="76">
        <v>15</v>
      </c>
      <c r="DZ20" s="76">
        <v>73</v>
      </c>
      <c r="EA20" s="76">
        <v>3</v>
      </c>
      <c r="EB20" s="76">
        <v>52</v>
      </c>
      <c r="EC20" s="76">
        <v>28</v>
      </c>
      <c r="ED20" s="76">
        <v>74</v>
      </c>
      <c r="EE20" s="76">
        <v>24</v>
      </c>
      <c r="EF20" s="76">
        <v>87</v>
      </c>
      <c r="EG20" s="76">
        <v>48</v>
      </c>
      <c r="EH20" s="76">
        <v>79</v>
      </c>
      <c r="EI20" s="76">
        <v>18</v>
      </c>
      <c r="EJ20" s="76">
        <v>90</v>
      </c>
      <c r="EK20" s="76">
        <v>2</v>
      </c>
      <c r="EL20" s="76">
        <v>24</v>
      </c>
      <c r="EM20" s="76" t="s">
        <v>1</v>
      </c>
      <c r="EN20" s="76" t="s">
        <v>1</v>
      </c>
      <c r="EO20" s="76">
        <v>21</v>
      </c>
      <c r="EP20" s="76">
        <v>71</v>
      </c>
      <c r="EQ20" s="76">
        <v>18</v>
      </c>
      <c r="ER20" s="76">
        <v>75</v>
      </c>
      <c r="ES20" s="76">
        <v>33</v>
      </c>
      <c r="ET20" s="76">
        <v>69</v>
      </c>
      <c r="EU20" s="76">
        <v>86</v>
      </c>
      <c r="EV20" s="76">
        <v>81</v>
      </c>
      <c r="EW20" s="76">
        <v>57</v>
      </c>
      <c r="EX20" s="76">
        <v>24</v>
      </c>
      <c r="EY20" s="76">
        <v>14</v>
      </c>
      <c r="EZ20" s="76">
        <v>8</v>
      </c>
      <c r="FA20" s="76">
        <v>11</v>
      </c>
      <c r="FB20" s="78">
        <v>24</v>
      </c>
      <c r="FC20" s="78">
        <v>24</v>
      </c>
      <c r="FD20" s="79">
        <v>45040</v>
      </c>
      <c r="FE20" s="80">
        <v>1</v>
      </c>
      <c r="FF20" s="80">
        <v>2</v>
      </c>
      <c r="FG20" s="80">
        <v>2</v>
      </c>
      <c r="FH20" s="80">
        <v>2</v>
      </c>
      <c r="FI20" s="80">
        <v>1</v>
      </c>
      <c r="FJ20" s="80">
        <v>1</v>
      </c>
      <c r="FK20" s="83">
        <v>45115</v>
      </c>
      <c r="FL20" s="67" t="s">
        <v>607</v>
      </c>
      <c r="FM20" s="80">
        <v>2</v>
      </c>
      <c r="FN20" s="80">
        <v>1</v>
      </c>
      <c r="FO20" s="80">
        <v>1</v>
      </c>
      <c r="FP20" s="80">
        <v>2</v>
      </c>
      <c r="FQ20" s="80">
        <v>1</v>
      </c>
      <c r="FR20" s="82">
        <v>1</v>
      </c>
      <c r="FS20" s="80">
        <v>1</v>
      </c>
      <c r="FT20" s="67" t="s">
        <v>824</v>
      </c>
      <c r="FU20" s="69"/>
      <c r="FV20" s="69"/>
      <c r="FW20" s="69"/>
      <c r="FX20" s="69"/>
      <c r="FY20" s="69"/>
      <c r="FZ20" s="69"/>
      <c r="GA20" s="69"/>
      <c r="GB20" s="79">
        <v>45041</v>
      </c>
      <c r="GC20" s="80">
        <v>2</v>
      </c>
      <c r="GD20" s="80">
        <v>1</v>
      </c>
      <c r="GE20" s="80">
        <v>2</v>
      </c>
      <c r="GF20" s="80">
        <v>2</v>
      </c>
      <c r="GG20" s="80">
        <v>2</v>
      </c>
      <c r="GH20" s="80">
        <v>1</v>
      </c>
      <c r="GI20" s="67">
        <v>8</v>
      </c>
      <c r="GJ20" s="67">
        <v>1</v>
      </c>
      <c r="GK20" s="80">
        <v>2</v>
      </c>
      <c r="GL20" s="80">
        <v>1</v>
      </c>
      <c r="GM20" s="80">
        <v>1</v>
      </c>
      <c r="GN20" s="80">
        <v>1</v>
      </c>
      <c r="GO20" s="80">
        <v>1</v>
      </c>
      <c r="GP20" s="82">
        <v>1</v>
      </c>
      <c r="GQ20" s="80">
        <v>1</v>
      </c>
      <c r="GR20" s="67" t="s">
        <v>825</v>
      </c>
      <c r="GS20" s="69"/>
      <c r="GT20" s="69"/>
      <c r="GU20" s="80">
        <v>3</v>
      </c>
      <c r="GV20" s="69"/>
      <c r="GW20" s="80">
        <v>2</v>
      </c>
      <c r="GX20" s="69"/>
      <c r="GY20" s="67" t="s">
        <v>826</v>
      </c>
      <c r="GZ20" s="79">
        <v>45042</v>
      </c>
      <c r="HA20" s="80">
        <v>1</v>
      </c>
      <c r="HB20" s="80">
        <v>1</v>
      </c>
      <c r="HC20" s="80">
        <v>2</v>
      </c>
      <c r="HD20" s="80">
        <v>2</v>
      </c>
      <c r="HE20" s="80">
        <v>2</v>
      </c>
      <c r="HF20" s="80">
        <v>1</v>
      </c>
      <c r="HG20" s="67">
        <v>9</v>
      </c>
      <c r="HH20" s="69"/>
      <c r="HI20" s="80">
        <v>2</v>
      </c>
      <c r="HJ20" s="80">
        <v>1</v>
      </c>
      <c r="HK20" s="80">
        <v>1</v>
      </c>
      <c r="HL20" s="80">
        <v>1</v>
      </c>
      <c r="HM20" s="80">
        <v>3</v>
      </c>
      <c r="HN20" s="82">
        <v>1</v>
      </c>
      <c r="HO20" s="80">
        <v>2</v>
      </c>
      <c r="HP20" s="69"/>
      <c r="HQ20" s="67" t="s">
        <v>827</v>
      </c>
      <c r="HR20" s="69"/>
      <c r="HS20" s="69"/>
      <c r="HT20" s="69"/>
      <c r="HU20" s="69"/>
      <c r="HV20" s="69"/>
      <c r="HW20" s="69"/>
      <c r="HX20" s="79">
        <v>45043</v>
      </c>
      <c r="HY20" s="80">
        <v>1</v>
      </c>
      <c r="HZ20" s="80">
        <v>1</v>
      </c>
      <c r="IA20" s="80">
        <v>1</v>
      </c>
      <c r="IB20" s="80">
        <v>1</v>
      </c>
      <c r="IC20" s="80">
        <v>2</v>
      </c>
      <c r="ID20" s="80">
        <v>1</v>
      </c>
      <c r="IE20" s="67">
        <v>7</v>
      </c>
      <c r="IF20" s="67" t="s">
        <v>611</v>
      </c>
      <c r="IG20" s="80">
        <v>1</v>
      </c>
      <c r="IH20" s="80">
        <v>1</v>
      </c>
      <c r="II20" s="80">
        <v>1</v>
      </c>
      <c r="IJ20" s="80">
        <v>2</v>
      </c>
      <c r="IK20" s="80">
        <v>3</v>
      </c>
      <c r="IL20" s="82">
        <v>1</v>
      </c>
      <c r="IM20" s="80">
        <v>2</v>
      </c>
      <c r="IN20" s="69"/>
      <c r="IO20" s="67" t="s">
        <v>828</v>
      </c>
      <c r="IP20" s="69"/>
      <c r="IQ20" s="69"/>
      <c r="IR20" s="69"/>
      <c r="IS20" s="69"/>
      <c r="IT20" s="69"/>
      <c r="IU20" s="69"/>
      <c r="IV20" s="79">
        <v>45044</v>
      </c>
      <c r="IW20" s="80">
        <v>3</v>
      </c>
      <c r="IX20" s="80">
        <v>1</v>
      </c>
      <c r="IY20" s="80">
        <v>2</v>
      </c>
      <c r="IZ20" s="80">
        <v>1</v>
      </c>
      <c r="JA20" s="80">
        <v>2</v>
      </c>
      <c r="JB20" s="80">
        <v>1</v>
      </c>
      <c r="JC20" s="67">
        <v>7</v>
      </c>
      <c r="JD20" s="67" t="s">
        <v>611</v>
      </c>
      <c r="JE20" s="80">
        <v>1</v>
      </c>
      <c r="JF20" s="80">
        <v>1</v>
      </c>
      <c r="JG20" s="80">
        <v>2</v>
      </c>
      <c r="JH20" s="80">
        <v>2</v>
      </c>
      <c r="JI20" s="80">
        <v>3</v>
      </c>
      <c r="JJ20" s="82">
        <v>1</v>
      </c>
      <c r="JK20" s="80">
        <v>2</v>
      </c>
      <c r="JL20" s="69"/>
      <c r="JM20" s="67" t="s">
        <v>829</v>
      </c>
      <c r="JN20" s="80"/>
      <c r="JO20" s="69">
        <v>1</v>
      </c>
      <c r="JP20" s="69"/>
      <c r="JQ20" s="80">
        <v>2</v>
      </c>
      <c r="JR20" s="69"/>
      <c r="JS20" s="67" t="s">
        <v>830</v>
      </c>
      <c r="JT20" s="79">
        <v>45047</v>
      </c>
      <c r="JU20" s="80">
        <v>1</v>
      </c>
      <c r="JV20" s="80">
        <v>2</v>
      </c>
      <c r="JW20" s="80">
        <v>1</v>
      </c>
      <c r="JX20" s="80">
        <v>2</v>
      </c>
      <c r="JY20" s="80">
        <v>1</v>
      </c>
      <c r="JZ20" s="80">
        <v>1</v>
      </c>
      <c r="KA20" s="67">
        <v>8</v>
      </c>
      <c r="KB20" s="67">
        <v>1</v>
      </c>
      <c r="KC20" s="80">
        <v>2</v>
      </c>
      <c r="KD20" s="80">
        <v>1</v>
      </c>
      <c r="KE20" s="80">
        <v>2</v>
      </c>
      <c r="KF20" s="80">
        <v>2</v>
      </c>
      <c r="KG20" s="80">
        <v>4</v>
      </c>
      <c r="KH20" s="82">
        <v>2</v>
      </c>
      <c r="KI20" s="69"/>
      <c r="KJ20" s="69"/>
      <c r="KK20" s="69"/>
      <c r="KL20" s="69"/>
      <c r="KM20" s="69"/>
      <c r="KN20" s="69"/>
      <c r="KO20" s="69"/>
      <c r="KP20" s="76"/>
      <c r="KR20" s="79">
        <v>45050</v>
      </c>
      <c r="KS20" s="80">
        <v>1</v>
      </c>
      <c r="KT20" s="80">
        <v>2</v>
      </c>
      <c r="KU20" s="80">
        <v>1</v>
      </c>
      <c r="KV20" s="80">
        <v>2</v>
      </c>
      <c r="KW20" s="80">
        <v>1</v>
      </c>
      <c r="KX20" s="80">
        <v>1</v>
      </c>
      <c r="KY20" s="67">
        <v>10</v>
      </c>
      <c r="KZ20" s="67">
        <v>4</v>
      </c>
      <c r="LA20" s="80">
        <v>1</v>
      </c>
      <c r="LB20" s="80">
        <v>1</v>
      </c>
      <c r="LC20" s="80">
        <v>2</v>
      </c>
      <c r="LD20" s="80">
        <v>2</v>
      </c>
      <c r="LE20" s="80">
        <v>3</v>
      </c>
      <c r="LF20" s="82">
        <v>2</v>
      </c>
      <c r="LG20" s="69"/>
      <c r="LH20" s="69"/>
      <c r="LI20" s="69"/>
      <c r="LJ20" s="69"/>
      <c r="LK20" s="69"/>
      <c r="LL20" s="69"/>
      <c r="LM20" s="69"/>
      <c r="LN20" s="76"/>
      <c r="LP20" s="79">
        <v>45051</v>
      </c>
      <c r="LQ20" s="80">
        <v>2</v>
      </c>
      <c r="LR20" s="80">
        <v>2</v>
      </c>
      <c r="LS20" s="80">
        <v>2</v>
      </c>
      <c r="LT20" s="80">
        <v>2</v>
      </c>
      <c r="LU20" s="80">
        <v>2</v>
      </c>
      <c r="LV20" s="80">
        <v>1</v>
      </c>
      <c r="LW20" s="67">
        <v>9</v>
      </c>
      <c r="LX20" s="67" t="s">
        <v>612</v>
      </c>
      <c r="LY20" s="80">
        <v>2</v>
      </c>
      <c r="LZ20" s="80">
        <v>1</v>
      </c>
      <c r="MA20" s="80">
        <v>1</v>
      </c>
      <c r="MB20" s="80">
        <v>1</v>
      </c>
      <c r="MC20" s="80">
        <v>3</v>
      </c>
      <c r="MD20" s="82">
        <v>1</v>
      </c>
      <c r="ME20" s="80">
        <v>2</v>
      </c>
      <c r="MF20" s="67" t="s">
        <v>831</v>
      </c>
      <c r="MG20" s="69">
        <v>3</v>
      </c>
      <c r="MI20" s="69"/>
      <c r="MJ20" s="69"/>
      <c r="MK20" s="76"/>
      <c r="ML20" s="76"/>
      <c r="MN20" s="79">
        <v>45054</v>
      </c>
      <c r="MO20" s="80">
        <v>4</v>
      </c>
      <c r="MP20" s="80">
        <v>1</v>
      </c>
      <c r="MQ20" s="80">
        <v>2</v>
      </c>
      <c r="MR20" s="80">
        <v>1</v>
      </c>
      <c r="MS20" s="80">
        <v>1</v>
      </c>
      <c r="MT20" s="80">
        <v>1</v>
      </c>
      <c r="MU20" s="67">
        <v>9</v>
      </c>
      <c r="MV20" s="67">
        <v>4</v>
      </c>
      <c r="MW20" s="80">
        <v>2</v>
      </c>
      <c r="MX20" s="80">
        <v>1</v>
      </c>
      <c r="MY20" s="80">
        <v>1</v>
      </c>
      <c r="MZ20" s="80">
        <v>1</v>
      </c>
      <c r="NA20" s="80">
        <v>1</v>
      </c>
      <c r="NB20" s="82">
        <v>1</v>
      </c>
      <c r="NC20" s="80">
        <v>1</v>
      </c>
      <c r="ND20" s="67" t="s">
        <v>832</v>
      </c>
      <c r="NE20" s="69"/>
      <c r="NF20" s="69"/>
      <c r="NG20" s="80">
        <v>3</v>
      </c>
      <c r="NH20" s="69"/>
      <c r="NI20" s="80">
        <v>2</v>
      </c>
      <c r="NJ20" s="69"/>
      <c r="NK20" s="67" t="s">
        <v>833</v>
      </c>
      <c r="NL20" s="79">
        <v>45055</v>
      </c>
      <c r="NM20" s="80">
        <v>2</v>
      </c>
      <c r="NN20" s="80">
        <v>2</v>
      </c>
      <c r="NO20" s="80">
        <v>2</v>
      </c>
      <c r="NP20" s="80">
        <v>1</v>
      </c>
      <c r="NQ20" s="80">
        <v>1</v>
      </c>
      <c r="NR20" s="80">
        <v>1</v>
      </c>
      <c r="NS20" s="67">
        <v>8</v>
      </c>
      <c r="NT20" s="67">
        <v>4</v>
      </c>
      <c r="NU20" s="80">
        <v>2</v>
      </c>
      <c r="NV20" s="80">
        <v>2</v>
      </c>
      <c r="NW20" s="80">
        <v>1</v>
      </c>
      <c r="NX20" s="80">
        <v>1</v>
      </c>
      <c r="NY20" s="80">
        <v>1</v>
      </c>
      <c r="NZ20" s="82">
        <v>1</v>
      </c>
      <c r="OA20" s="80">
        <v>1</v>
      </c>
      <c r="OB20" s="67" t="s">
        <v>834</v>
      </c>
      <c r="OC20" s="69"/>
      <c r="OD20" s="80"/>
      <c r="OE20" s="80">
        <v>3</v>
      </c>
      <c r="OF20" s="69"/>
      <c r="OG20" s="80">
        <v>2</v>
      </c>
      <c r="OH20" s="69"/>
      <c r="OI20" s="67" t="s">
        <v>835</v>
      </c>
      <c r="OJ20" s="79">
        <v>45056</v>
      </c>
      <c r="OK20" s="80">
        <v>1</v>
      </c>
      <c r="OL20" s="80">
        <v>1</v>
      </c>
      <c r="OM20" s="80">
        <v>2</v>
      </c>
      <c r="ON20" s="80">
        <v>2</v>
      </c>
      <c r="OO20" s="80">
        <v>2</v>
      </c>
      <c r="OP20" s="80">
        <v>1</v>
      </c>
      <c r="OQ20" s="67">
        <v>9</v>
      </c>
      <c r="OR20" s="67">
        <v>4</v>
      </c>
      <c r="OS20" s="80">
        <v>1</v>
      </c>
      <c r="OT20" s="80">
        <v>1</v>
      </c>
      <c r="OU20" s="80">
        <v>2</v>
      </c>
      <c r="OV20" s="80">
        <v>2</v>
      </c>
      <c r="OW20" s="80">
        <v>3</v>
      </c>
      <c r="OX20" s="82">
        <v>1</v>
      </c>
      <c r="OY20" s="80">
        <v>2</v>
      </c>
      <c r="OZ20" s="69"/>
      <c r="PA20" s="67" t="s">
        <v>836</v>
      </c>
      <c r="PB20" s="69"/>
      <c r="PC20" s="69"/>
      <c r="PD20" s="69"/>
      <c r="PE20" s="69"/>
      <c r="PF20" s="69"/>
      <c r="PG20" s="69"/>
      <c r="PH20" s="79">
        <v>45057</v>
      </c>
      <c r="PI20" s="80">
        <v>1</v>
      </c>
      <c r="PJ20" s="80">
        <v>1</v>
      </c>
      <c r="PK20" s="80">
        <v>2</v>
      </c>
      <c r="PL20" s="80">
        <v>2</v>
      </c>
      <c r="PM20" s="80">
        <v>1</v>
      </c>
      <c r="PN20" s="80">
        <v>1</v>
      </c>
      <c r="PO20" s="67">
        <v>8</v>
      </c>
      <c r="PP20" s="67" t="s">
        <v>612</v>
      </c>
      <c r="PQ20" s="80">
        <v>2</v>
      </c>
      <c r="PR20" s="80">
        <v>1</v>
      </c>
      <c r="PS20" s="80">
        <v>2</v>
      </c>
      <c r="PT20" s="80">
        <v>2</v>
      </c>
      <c r="PU20" s="80">
        <v>3</v>
      </c>
      <c r="PV20" s="82">
        <v>1</v>
      </c>
      <c r="PW20" s="69"/>
      <c r="PX20" s="69"/>
      <c r="PY20" s="69"/>
      <c r="PZ20" s="69"/>
      <c r="QA20" s="69"/>
      <c r="QB20" s="69"/>
      <c r="QC20" s="69"/>
      <c r="QD20" s="69"/>
      <c r="QE20" s="69"/>
      <c r="QF20" s="79">
        <v>45058</v>
      </c>
      <c r="QG20" s="80">
        <v>1</v>
      </c>
      <c r="QH20" s="80">
        <v>1</v>
      </c>
      <c r="QI20" s="80">
        <v>1</v>
      </c>
      <c r="QJ20" s="80">
        <v>2</v>
      </c>
      <c r="QK20" s="80">
        <v>1</v>
      </c>
      <c r="QL20" s="80">
        <v>1</v>
      </c>
      <c r="QM20" s="67">
        <v>8.5</v>
      </c>
      <c r="QN20" s="67" t="s">
        <v>612</v>
      </c>
      <c r="QO20" s="80">
        <v>2</v>
      </c>
      <c r="QP20" s="80">
        <v>2</v>
      </c>
      <c r="QQ20" s="80">
        <v>1</v>
      </c>
      <c r="QR20" s="80">
        <v>1</v>
      </c>
      <c r="QS20" s="80">
        <v>2</v>
      </c>
      <c r="QT20" s="82">
        <v>1</v>
      </c>
      <c r="QU20" s="80">
        <v>2</v>
      </c>
      <c r="QV20" s="69"/>
      <c r="QW20" s="67" t="s">
        <v>837</v>
      </c>
      <c r="QX20" s="69"/>
      <c r="QY20" s="69"/>
      <c r="QZ20" s="69"/>
      <c r="RA20" s="69"/>
      <c r="RB20" s="69"/>
      <c r="RC20" s="69"/>
      <c r="RD20" s="79">
        <v>45061</v>
      </c>
      <c r="RE20" s="80">
        <v>2</v>
      </c>
      <c r="RF20" s="80">
        <v>1</v>
      </c>
      <c r="RG20" s="80">
        <v>1</v>
      </c>
      <c r="RH20" s="80">
        <v>1</v>
      </c>
      <c r="RI20" s="80">
        <v>1</v>
      </c>
      <c r="RJ20" s="80">
        <v>1</v>
      </c>
      <c r="RK20" s="67">
        <v>9.5</v>
      </c>
      <c r="RL20" s="67" t="s">
        <v>612</v>
      </c>
      <c r="RM20" s="80">
        <v>2</v>
      </c>
      <c r="RN20" s="80">
        <v>1</v>
      </c>
      <c r="RO20" s="80">
        <v>2</v>
      </c>
      <c r="RP20" s="80">
        <v>2</v>
      </c>
      <c r="RQ20" s="80">
        <v>4</v>
      </c>
      <c r="RR20" s="82">
        <v>2</v>
      </c>
      <c r="RS20" s="69"/>
      <c r="RT20" s="69"/>
      <c r="RU20" s="69"/>
      <c r="RV20" s="80"/>
      <c r="RW20" s="80">
        <v>3</v>
      </c>
      <c r="RX20" s="69"/>
      <c r="RY20" s="80">
        <v>2</v>
      </c>
      <c r="RZ20" s="69"/>
      <c r="SA20" s="67" t="s">
        <v>838</v>
      </c>
      <c r="SB20" s="79">
        <v>45062</v>
      </c>
      <c r="SC20" s="80">
        <v>2</v>
      </c>
      <c r="SD20" s="80">
        <v>2</v>
      </c>
      <c r="SE20" s="80">
        <v>1</v>
      </c>
      <c r="SF20" s="80">
        <v>2</v>
      </c>
      <c r="SG20" s="80">
        <v>1</v>
      </c>
      <c r="SH20" s="80">
        <v>1</v>
      </c>
      <c r="SI20" s="67">
        <v>8</v>
      </c>
      <c r="SJ20" s="67">
        <v>1</v>
      </c>
      <c r="SK20" s="80">
        <v>1</v>
      </c>
      <c r="SL20" s="80">
        <v>1</v>
      </c>
      <c r="SM20" s="80">
        <v>1</v>
      </c>
      <c r="SN20" s="80">
        <v>1</v>
      </c>
      <c r="SO20" s="80">
        <v>3</v>
      </c>
      <c r="SP20" s="82">
        <v>1</v>
      </c>
      <c r="SQ20" s="80">
        <v>2</v>
      </c>
      <c r="SR20" s="69"/>
      <c r="SS20" s="67" t="s">
        <v>839</v>
      </c>
      <c r="ST20" s="80"/>
      <c r="SU20" s="80">
        <v>3</v>
      </c>
      <c r="SV20" s="69"/>
      <c r="SW20" s="80">
        <v>2</v>
      </c>
      <c r="SX20" s="69"/>
      <c r="SY20" s="67" t="s">
        <v>840</v>
      </c>
      <c r="SZ20" s="79">
        <v>45063</v>
      </c>
      <c r="TA20" s="80">
        <v>1</v>
      </c>
      <c r="TB20" s="80">
        <v>2</v>
      </c>
      <c r="TC20" s="80">
        <v>1</v>
      </c>
      <c r="TD20" s="80">
        <v>2</v>
      </c>
      <c r="TE20" s="80">
        <v>2</v>
      </c>
      <c r="TF20" s="80">
        <v>1</v>
      </c>
      <c r="TG20" s="67">
        <v>8.5</v>
      </c>
      <c r="TH20" s="67" t="s">
        <v>612</v>
      </c>
      <c r="TI20" s="80">
        <v>2</v>
      </c>
      <c r="TJ20" s="80">
        <v>1</v>
      </c>
      <c r="TK20" s="80">
        <v>2</v>
      </c>
      <c r="TL20" s="80">
        <v>2</v>
      </c>
      <c r="TM20" s="80">
        <v>4</v>
      </c>
      <c r="TN20" s="82">
        <v>2</v>
      </c>
      <c r="TO20" s="69"/>
      <c r="TP20" s="69"/>
      <c r="TQ20" s="69"/>
      <c r="TR20" s="69"/>
      <c r="TS20" s="69"/>
      <c r="TT20" s="69"/>
      <c r="TU20" s="69"/>
      <c r="TV20" s="69"/>
      <c r="TW20" s="69"/>
      <c r="TX20" s="79">
        <v>45064</v>
      </c>
      <c r="TY20" s="80">
        <v>4</v>
      </c>
      <c r="TZ20" s="80">
        <v>2</v>
      </c>
      <c r="UA20" s="80">
        <v>1</v>
      </c>
      <c r="UB20" s="80">
        <v>2</v>
      </c>
      <c r="UC20" s="80">
        <v>1</v>
      </c>
      <c r="UD20" s="80">
        <v>1</v>
      </c>
      <c r="UE20" s="67">
        <v>9</v>
      </c>
      <c r="UF20" s="69"/>
      <c r="UG20" s="80">
        <v>2</v>
      </c>
      <c r="UH20" s="80">
        <v>2</v>
      </c>
      <c r="UI20" s="80">
        <v>1</v>
      </c>
      <c r="UJ20" s="80">
        <v>1</v>
      </c>
      <c r="UK20" s="80">
        <v>1</v>
      </c>
      <c r="UL20" s="82">
        <v>1</v>
      </c>
      <c r="UM20" s="80">
        <v>1</v>
      </c>
      <c r="UN20" s="67" t="s">
        <v>841</v>
      </c>
      <c r="UO20" s="69"/>
      <c r="UP20" s="69"/>
      <c r="UQ20" s="80">
        <v>12</v>
      </c>
      <c r="UR20" s="69"/>
      <c r="US20" s="80">
        <v>2</v>
      </c>
      <c r="UT20" s="69"/>
      <c r="UU20" s="67" t="s">
        <v>842</v>
      </c>
      <c r="UV20" s="79">
        <v>45065</v>
      </c>
      <c r="UW20" s="80">
        <v>2</v>
      </c>
      <c r="UX20" s="80">
        <v>1</v>
      </c>
      <c r="UY20" s="80">
        <v>2</v>
      </c>
      <c r="UZ20" s="80">
        <v>2</v>
      </c>
      <c r="VA20" s="80">
        <v>2</v>
      </c>
      <c r="VB20" s="80">
        <v>1</v>
      </c>
      <c r="VC20" s="67">
        <v>6</v>
      </c>
      <c r="VD20" s="67" t="s">
        <v>611</v>
      </c>
      <c r="VE20" s="80">
        <v>1</v>
      </c>
      <c r="VF20" s="80">
        <v>1</v>
      </c>
      <c r="VG20" s="80">
        <v>2</v>
      </c>
      <c r="VH20" s="80">
        <v>1</v>
      </c>
      <c r="VI20" s="80">
        <v>2</v>
      </c>
      <c r="VJ20" s="82">
        <v>1</v>
      </c>
      <c r="VK20" s="80">
        <v>1</v>
      </c>
      <c r="VL20" s="67" t="s">
        <v>843</v>
      </c>
      <c r="VM20" s="69"/>
      <c r="VN20" s="80"/>
      <c r="VO20" s="80">
        <v>3</v>
      </c>
      <c r="VP20" s="69"/>
      <c r="VQ20" s="80">
        <v>2</v>
      </c>
      <c r="VR20" s="69"/>
      <c r="VS20" s="67" t="s">
        <v>844</v>
      </c>
      <c r="VT20" s="79">
        <v>45068</v>
      </c>
      <c r="VU20" s="80">
        <v>4</v>
      </c>
      <c r="VV20" s="80">
        <v>1</v>
      </c>
      <c r="VW20" s="80">
        <v>1</v>
      </c>
      <c r="VX20" s="80">
        <v>1</v>
      </c>
      <c r="VY20" s="80">
        <v>2</v>
      </c>
      <c r="VZ20" s="80">
        <v>2</v>
      </c>
      <c r="WA20" s="67">
        <v>10</v>
      </c>
      <c r="WB20" s="67">
        <v>2</v>
      </c>
      <c r="WC20" s="80">
        <v>2</v>
      </c>
      <c r="WD20" s="80">
        <v>2</v>
      </c>
      <c r="WE20" s="80">
        <v>2</v>
      </c>
      <c r="WF20" s="80">
        <v>2</v>
      </c>
      <c r="WG20" s="69"/>
      <c r="WH20" s="81"/>
      <c r="WI20" s="69"/>
      <c r="WJ20" s="69"/>
      <c r="WK20" s="69"/>
      <c r="WL20" s="69"/>
      <c r="WM20" s="80">
        <v>2</v>
      </c>
      <c r="WN20" s="69"/>
      <c r="WO20" s="80">
        <v>2</v>
      </c>
      <c r="WP20" s="69"/>
      <c r="WQ20" s="67" t="s">
        <v>845</v>
      </c>
      <c r="WR20" s="79">
        <v>45071</v>
      </c>
      <c r="WS20" s="80">
        <v>2</v>
      </c>
      <c r="WT20" s="80">
        <v>2</v>
      </c>
      <c r="WU20" s="80">
        <v>2</v>
      </c>
      <c r="WV20" s="80">
        <v>2</v>
      </c>
      <c r="WW20" s="80">
        <v>2</v>
      </c>
      <c r="WX20" s="80">
        <v>1</v>
      </c>
      <c r="WY20" s="67">
        <v>10</v>
      </c>
      <c r="WZ20" s="67">
        <v>4</v>
      </c>
      <c r="XA20" s="80">
        <v>2</v>
      </c>
      <c r="XB20" s="80">
        <v>1</v>
      </c>
      <c r="XC20" s="80">
        <v>1</v>
      </c>
      <c r="XD20" s="80">
        <v>1</v>
      </c>
      <c r="XE20" s="80">
        <v>3</v>
      </c>
      <c r="XF20" s="82">
        <v>1</v>
      </c>
      <c r="XG20" s="80">
        <v>1</v>
      </c>
      <c r="XH20" s="67" t="s">
        <v>846</v>
      </c>
      <c r="XI20" s="69"/>
      <c r="XJ20" s="80"/>
      <c r="XK20" s="69"/>
      <c r="XL20" s="69"/>
      <c r="XM20" s="80">
        <v>2</v>
      </c>
      <c r="XN20" s="69"/>
      <c r="XO20" s="67" t="s">
        <v>847</v>
      </c>
      <c r="XP20" s="70">
        <f>COUNTIF(FE20, 4)+COUNTIF(GC20, 4)+COUNTIF(HA20,4)+COUNTIF(HY20,4)+COUNTIF(IW20, 4)+COUNTIF(JU20,4)+COUNTIF(KS20,4)+COUNTIF(LQ20,4)+COUNTIF(MO20,4)+COUNTIF(NM20,4)+COUNTIF(OK20,4)+COUNTIF(PI20,4)+COUNTIF(QG20,4)+COUNTIF(RE20,4)+COUNTIF(SC20,4)+COUNTIF(TA20,4)+COUNTIF(TY20,4)+COUNTIF(UW20,4)+COUNTIF(VU20,4)+COUNTIF(WS20, 4)</f>
        <v>3</v>
      </c>
      <c r="XQ20" s="70">
        <f>COUNTIF(FE20, 2)+COUNTIF(GC20, 2)+COUNTIF(HA20,2)+COUNTIF(HY20,2)+COUNTIF(IW20, 2)+COUNTIF(JU20,2)+COUNTIF(KS20,2)+COUNTIF(LQ20,2)+COUNTIF(MO20,2)+COUNTIF(NM20,2)+COUNTIF(OK20,2)+COUNTIF(PI20,2)+COUNTIF(QG20,2)+COUNTIF(RE20,2)+COUNTIF(SC20,2)+COUNTIF(TA20,2)+COUNTIF(TY20,2)+COUNTIF(UW20,2)+COUNTIF(VU20,2)+COUNTIF(WS20, 2)</f>
        <v>7</v>
      </c>
      <c r="XR20" s="70">
        <f>COUNTIF(FE20, 3)+COUNTIF(GC20, 3)+COUNTIF(HA20,3)+COUNTIF(HY20,3)+COUNTIF(IW20, 3)+COUNTIF(JU20,3)+COUNTIF(KS20,3)+COUNTIF(LQ20,3)+COUNTIF(MO20,3)+COUNTIF(NM20,3)+COUNTIF(OK20,3)+COUNTIF(PI20,3)+COUNTIF(QG20,3)+COUNTIF(RE20,3)+COUNTIF(SC20,3)+COUNTIF(TA20,3)+COUNTIF(TY20,3)+COUNTIF(UW20,3)+COUNTIF(VU20,3)+COUNTIF(WS20, 3)</f>
        <v>1</v>
      </c>
      <c r="XS20" s="70">
        <f t="shared" si="8"/>
        <v>8</v>
      </c>
      <c r="XT20" s="70">
        <f>COUNTIF(FE20, 1)+COUNTIF(GC20, 1)+COUNTIF(HA20,1)+COUNTIF(HY20,1)+COUNTIF(IW20, 1)+COUNTIF(JU20,1)+COUNTIF(KS20,1)+COUNTIF(LQ20,1)+COUNTIF(MO20,1)+COUNTIF(NM20,1)+COUNTIF(OK20,1)+COUNTIF(PI20,1)+COUNTIF(QG20,1)+COUNTIF(RE20,1)+COUNTIF(SC20,1)+COUNTIF(TA20,1)+COUNTIF(TY20,1)+COUNTIF(UW20,1)+COUNTIF(VU20,1)+COUNTIF(WS20, 1)</f>
        <v>9</v>
      </c>
      <c r="XU20" s="70">
        <f t="shared" si="5"/>
        <v>20</v>
      </c>
      <c r="XV20" s="70">
        <f t="shared" si="11"/>
        <v>0.55000000000000004</v>
      </c>
      <c r="XW20" s="70">
        <f t="shared" si="9"/>
        <v>0.15000000000000002</v>
      </c>
      <c r="XX20" s="70">
        <v>15</v>
      </c>
      <c r="XY20" s="70">
        <f t="shared" si="10"/>
        <v>0.75</v>
      </c>
      <c r="YA20" s="70">
        <v>1</v>
      </c>
      <c r="YB20" s="70">
        <v>0</v>
      </c>
      <c r="YC20" s="70">
        <v>1</v>
      </c>
      <c r="YD20" s="70">
        <v>1</v>
      </c>
      <c r="YE20" s="70">
        <v>0</v>
      </c>
      <c r="YF20" s="70">
        <v>1</v>
      </c>
      <c r="YG20" s="70">
        <v>6</v>
      </c>
      <c r="YH20" s="70">
        <v>0</v>
      </c>
      <c r="YI20" s="70">
        <v>0</v>
      </c>
      <c r="YJ20" s="70">
        <v>0</v>
      </c>
      <c r="YK20" s="70">
        <v>0</v>
      </c>
      <c r="YL20" s="70">
        <v>0</v>
      </c>
      <c r="YM20" s="70">
        <v>0</v>
      </c>
      <c r="YN20" s="70">
        <v>0</v>
      </c>
      <c r="YO20" s="70">
        <v>0</v>
      </c>
      <c r="YP20" s="70">
        <v>0</v>
      </c>
      <c r="YQ20" s="70">
        <v>0</v>
      </c>
      <c r="YR20" s="70">
        <v>0</v>
      </c>
      <c r="YS20" s="70">
        <v>0</v>
      </c>
      <c r="YT20" s="70">
        <v>0</v>
      </c>
      <c r="YU20" s="70">
        <v>0</v>
      </c>
      <c r="YV20" s="70">
        <v>0</v>
      </c>
      <c r="YW20" s="70">
        <v>0</v>
      </c>
      <c r="YX20" s="70">
        <v>1</v>
      </c>
      <c r="YY20" s="70">
        <v>0</v>
      </c>
      <c r="YZ20" s="70">
        <v>0</v>
      </c>
      <c r="ZA20" s="70">
        <v>0</v>
      </c>
      <c r="ZB20" s="70">
        <v>0</v>
      </c>
      <c r="ZC20" s="70">
        <v>0</v>
      </c>
    </row>
    <row r="21" spans="1:679" ht="40" customHeight="1">
      <c r="A21" s="45">
        <v>144</v>
      </c>
      <c r="B21" s="31" t="s">
        <v>534</v>
      </c>
      <c r="C21" s="32"/>
      <c r="D21" s="41"/>
      <c r="E21" s="41"/>
      <c r="F21" s="31">
        <v>40</v>
      </c>
      <c r="G21" s="31" t="s">
        <v>535</v>
      </c>
      <c r="H21" s="31"/>
      <c r="I21" s="31" t="s">
        <v>535</v>
      </c>
      <c r="J21" s="31" t="s">
        <v>599</v>
      </c>
      <c r="K21" s="31">
        <v>15</v>
      </c>
      <c r="L21" s="31">
        <v>2016</v>
      </c>
      <c r="M21" s="31" t="s">
        <v>693</v>
      </c>
      <c r="N21" s="31" t="s">
        <v>694</v>
      </c>
      <c r="O21" s="31" t="s">
        <v>573</v>
      </c>
      <c r="P21" s="31" t="s">
        <v>848</v>
      </c>
      <c r="Q21" s="31" t="s">
        <v>849</v>
      </c>
      <c r="R21" s="31" t="s">
        <v>574</v>
      </c>
      <c r="S21" s="32"/>
      <c r="T21" s="31" t="s">
        <v>541</v>
      </c>
      <c r="U21" s="31" t="s">
        <v>850</v>
      </c>
      <c r="V21" s="31" t="s">
        <v>3</v>
      </c>
      <c r="W21" s="31">
        <v>4</v>
      </c>
      <c r="X21" s="31" t="s">
        <v>3</v>
      </c>
      <c r="Y21" s="31">
        <v>1</v>
      </c>
      <c r="Z21" s="31">
        <v>4</v>
      </c>
      <c r="AA21" s="31" t="s">
        <v>634</v>
      </c>
      <c r="AB21" s="31" t="s">
        <v>577</v>
      </c>
      <c r="AC21" s="31" t="s">
        <v>544</v>
      </c>
      <c r="AD21" s="32"/>
      <c r="AE21" s="32"/>
      <c r="AF21" s="31" t="s">
        <v>545</v>
      </c>
      <c r="AG21" s="32"/>
      <c r="AH21" s="31" t="s">
        <v>3</v>
      </c>
      <c r="AI21" s="31" t="s">
        <v>3</v>
      </c>
      <c r="AJ21" s="31" t="s">
        <v>576</v>
      </c>
      <c r="AK21" s="32"/>
      <c r="AL21" s="31">
        <v>3</v>
      </c>
      <c r="AM21" s="31" t="s">
        <v>851</v>
      </c>
      <c r="AN21" s="32"/>
      <c r="AO21" s="31" t="s">
        <v>666</v>
      </c>
      <c r="AP21" s="31" t="s">
        <v>579</v>
      </c>
      <c r="AQ21" s="31" t="s">
        <v>552</v>
      </c>
      <c r="AR21" s="31" t="s">
        <v>552</v>
      </c>
      <c r="AS21" s="31" t="s">
        <v>550</v>
      </c>
      <c r="AT21" s="32"/>
      <c r="AU21" s="31" t="s">
        <v>543</v>
      </c>
      <c r="AV21" s="31" t="s">
        <v>543</v>
      </c>
      <c r="AW21" s="47">
        <v>2</v>
      </c>
      <c r="AX21" s="47">
        <v>2</v>
      </c>
      <c r="AY21" s="47">
        <v>0</v>
      </c>
      <c r="AZ21" s="19">
        <f t="shared" si="0"/>
        <v>2</v>
      </c>
      <c r="BA21" s="19">
        <v>20</v>
      </c>
      <c r="BB21" s="19">
        <f t="shared" si="6"/>
        <v>0.1</v>
      </c>
      <c r="BC21" s="19">
        <f t="shared" si="7"/>
        <v>0.2</v>
      </c>
      <c r="BD21" s="19">
        <v>1</v>
      </c>
      <c r="BE21" s="47">
        <v>0</v>
      </c>
      <c r="BF21" s="47">
        <v>0</v>
      </c>
      <c r="BG21" s="47">
        <v>2</v>
      </c>
      <c r="BH21" s="47">
        <v>2</v>
      </c>
      <c r="BI21" s="47">
        <v>0</v>
      </c>
      <c r="BJ21" s="47">
        <v>0</v>
      </c>
      <c r="BK21" s="47">
        <v>0</v>
      </c>
      <c r="BL21" s="47">
        <v>0</v>
      </c>
      <c r="BM21" s="47">
        <v>0</v>
      </c>
      <c r="BN21" s="47">
        <v>0</v>
      </c>
      <c r="BO21" s="47">
        <v>0</v>
      </c>
      <c r="BP21" s="47">
        <v>0</v>
      </c>
      <c r="BQ21" s="47">
        <v>0</v>
      </c>
      <c r="BR21" s="47">
        <v>0</v>
      </c>
      <c r="BS21" s="47">
        <v>0</v>
      </c>
      <c r="BT21" s="47">
        <v>0</v>
      </c>
      <c r="BU21" s="47">
        <v>0</v>
      </c>
      <c r="BV21" s="47">
        <v>0</v>
      </c>
      <c r="BW21" s="47">
        <v>0</v>
      </c>
      <c r="BX21" s="47">
        <v>0</v>
      </c>
      <c r="BY21" s="97">
        <v>0</v>
      </c>
      <c r="BZ21" s="97">
        <v>0</v>
      </c>
      <c r="CA21" s="47">
        <v>0</v>
      </c>
      <c r="CB21" s="47">
        <v>0</v>
      </c>
      <c r="CC21" s="47">
        <v>0</v>
      </c>
      <c r="CD21" s="47">
        <v>0</v>
      </c>
      <c r="CE21" s="47">
        <v>0</v>
      </c>
      <c r="CF21" s="47">
        <v>0</v>
      </c>
      <c r="CI21" s="2">
        <v>5</v>
      </c>
      <c r="CJ21" s="2">
        <v>52</v>
      </c>
      <c r="CK21" s="2">
        <v>39</v>
      </c>
      <c r="CL21" s="2">
        <v>57</v>
      </c>
      <c r="CM21" s="2">
        <v>44</v>
      </c>
      <c r="CN21" s="2">
        <v>56</v>
      </c>
      <c r="CO21" s="2">
        <v>9</v>
      </c>
      <c r="CP21" s="2">
        <v>49</v>
      </c>
      <c r="CQ21" s="2">
        <v>2</v>
      </c>
      <c r="CR21" s="2">
        <v>45</v>
      </c>
      <c r="CS21" s="24">
        <v>2</v>
      </c>
      <c r="CT21" s="24">
        <v>40</v>
      </c>
      <c r="CU21" s="24">
        <v>134</v>
      </c>
      <c r="CV21" s="24">
        <v>44</v>
      </c>
      <c r="CW21" s="24">
        <v>10</v>
      </c>
      <c r="CX21" s="24">
        <v>49</v>
      </c>
      <c r="CY21" s="24">
        <v>8</v>
      </c>
      <c r="CZ21" s="24">
        <v>54</v>
      </c>
      <c r="DA21" s="24">
        <v>15</v>
      </c>
      <c r="DB21" s="24">
        <v>76</v>
      </c>
      <c r="DC21" s="24">
        <v>179</v>
      </c>
      <c r="DD21" s="24">
        <v>62</v>
      </c>
      <c r="DE21" s="24">
        <v>9</v>
      </c>
      <c r="DF21" s="24">
        <v>54</v>
      </c>
      <c r="DG21" s="24">
        <v>10</v>
      </c>
      <c r="DH21" s="24">
        <v>62</v>
      </c>
      <c r="DI21" s="24">
        <v>2</v>
      </c>
      <c r="DJ21" s="24">
        <v>43</v>
      </c>
      <c r="DK21" s="24">
        <v>307</v>
      </c>
      <c r="DL21" s="24">
        <v>52</v>
      </c>
      <c r="DM21" s="24">
        <v>13</v>
      </c>
      <c r="DN21" s="24">
        <v>47</v>
      </c>
      <c r="DO21" s="24">
        <v>19</v>
      </c>
      <c r="DP21" s="24">
        <v>48</v>
      </c>
      <c r="DQ21" s="24">
        <v>6</v>
      </c>
      <c r="DR21" s="24">
        <v>38</v>
      </c>
      <c r="DS21" s="24">
        <v>13</v>
      </c>
      <c r="DT21" s="24">
        <v>33</v>
      </c>
      <c r="DU21" s="24">
        <v>17</v>
      </c>
      <c r="DV21" s="24">
        <v>51</v>
      </c>
      <c r="DW21" s="24">
        <v>217</v>
      </c>
      <c r="DX21" s="24">
        <v>42</v>
      </c>
      <c r="DY21" s="24">
        <v>7</v>
      </c>
      <c r="DZ21" s="24">
        <v>51</v>
      </c>
      <c r="EA21" s="24">
        <v>1</v>
      </c>
      <c r="EB21" s="24">
        <v>45</v>
      </c>
      <c r="EC21" s="24">
        <v>16</v>
      </c>
      <c r="ED21" s="24">
        <v>56</v>
      </c>
      <c r="EE21" s="24">
        <v>14</v>
      </c>
      <c r="EF21" s="24">
        <v>62</v>
      </c>
      <c r="EG21" s="24">
        <v>33</v>
      </c>
      <c r="EH21" s="24">
        <v>59</v>
      </c>
      <c r="EI21" s="24">
        <v>6</v>
      </c>
      <c r="EJ21" s="24">
        <v>54</v>
      </c>
      <c r="EK21" s="24">
        <v>12</v>
      </c>
      <c r="EL21" s="24">
        <v>45</v>
      </c>
      <c r="EM21" s="24" t="s">
        <v>1</v>
      </c>
      <c r="EN21" s="24" t="s">
        <v>1</v>
      </c>
      <c r="EO21" s="24">
        <v>12</v>
      </c>
      <c r="EP21" s="24">
        <v>51</v>
      </c>
      <c r="EQ21" s="24">
        <v>4</v>
      </c>
      <c r="ER21" s="24">
        <v>47</v>
      </c>
      <c r="ES21" s="24">
        <v>18</v>
      </c>
      <c r="ET21" s="24">
        <v>49</v>
      </c>
      <c r="EU21" s="24">
        <v>52</v>
      </c>
      <c r="EV21" s="24">
        <v>58</v>
      </c>
      <c r="EW21" s="24">
        <v>40</v>
      </c>
      <c r="EX21" s="24">
        <v>18</v>
      </c>
      <c r="EY21" s="24">
        <v>9</v>
      </c>
      <c r="EZ21" s="24">
        <v>7</v>
      </c>
      <c r="FA21" s="24">
        <v>6</v>
      </c>
      <c r="FB21" s="2">
        <v>12</v>
      </c>
      <c r="FC21" s="2">
        <v>10</v>
      </c>
      <c r="FD21" s="29">
        <v>45057</v>
      </c>
      <c r="FE21" s="30">
        <v>1</v>
      </c>
      <c r="FF21" s="30">
        <v>2</v>
      </c>
      <c r="FG21" s="30">
        <v>2</v>
      </c>
      <c r="FH21" s="30">
        <v>2</v>
      </c>
      <c r="FI21" s="30">
        <v>2</v>
      </c>
      <c r="FJ21" s="30">
        <v>1</v>
      </c>
      <c r="FK21" s="31">
        <v>8</v>
      </c>
      <c r="FL21" s="32"/>
      <c r="FM21" s="30">
        <v>2</v>
      </c>
      <c r="FN21" s="30">
        <v>1</v>
      </c>
      <c r="FO21" s="30">
        <v>2</v>
      </c>
      <c r="FP21" s="30">
        <v>2</v>
      </c>
      <c r="FQ21" s="30">
        <v>6</v>
      </c>
      <c r="FR21" s="52">
        <v>2</v>
      </c>
      <c r="FS21" s="32"/>
      <c r="FT21" s="32"/>
      <c r="FU21" s="32"/>
      <c r="FV21" s="32"/>
      <c r="FW21" s="32"/>
      <c r="GB21" s="29">
        <v>45058</v>
      </c>
      <c r="GC21" s="30">
        <v>1</v>
      </c>
      <c r="GD21" s="30">
        <v>2</v>
      </c>
      <c r="GE21" s="30">
        <v>2</v>
      </c>
      <c r="GF21" s="30">
        <v>2</v>
      </c>
      <c r="GG21" s="30">
        <v>1</v>
      </c>
      <c r="GH21" s="30">
        <v>1</v>
      </c>
      <c r="GI21" s="31">
        <v>8</v>
      </c>
      <c r="GJ21" s="32"/>
      <c r="GK21" s="30">
        <v>2</v>
      </c>
      <c r="GL21" s="30">
        <v>1</v>
      </c>
      <c r="GM21" s="30">
        <v>2</v>
      </c>
      <c r="GN21" s="30">
        <v>2</v>
      </c>
      <c r="GO21" s="30">
        <v>6</v>
      </c>
      <c r="GP21" s="52">
        <v>2</v>
      </c>
      <c r="GQ21" s="32"/>
      <c r="GR21" s="32"/>
      <c r="GS21" s="32"/>
      <c r="GT21" s="32"/>
      <c r="GU21" s="32"/>
      <c r="GW21" s="24"/>
      <c r="GX21" s="24"/>
      <c r="GZ21" s="29">
        <v>45061</v>
      </c>
      <c r="HA21" s="30">
        <v>1</v>
      </c>
      <c r="HB21" s="30">
        <v>2</v>
      </c>
      <c r="HC21" s="30">
        <v>2</v>
      </c>
      <c r="HD21" s="30">
        <v>2</v>
      </c>
      <c r="HE21" s="30">
        <v>2</v>
      </c>
      <c r="HF21" s="30">
        <v>1</v>
      </c>
      <c r="HG21" s="31">
        <v>8</v>
      </c>
      <c r="HH21" s="32"/>
      <c r="HI21" s="30">
        <v>2</v>
      </c>
      <c r="HJ21" s="30">
        <v>1</v>
      </c>
      <c r="HK21" s="30">
        <v>2</v>
      </c>
      <c r="HL21" s="30">
        <v>2</v>
      </c>
      <c r="HM21" s="30">
        <v>6</v>
      </c>
      <c r="HN21" s="52">
        <v>2</v>
      </c>
      <c r="HO21" s="32"/>
      <c r="HP21" s="32"/>
      <c r="HQ21" s="32"/>
      <c r="HR21" s="32"/>
      <c r="HS21" s="32"/>
      <c r="HU21" s="24"/>
      <c r="HV21" s="24"/>
      <c r="HX21" s="29">
        <v>45062</v>
      </c>
      <c r="HY21" s="30">
        <v>1</v>
      </c>
      <c r="HZ21" s="30">
        <v>2</v>
      </c>
      <c r="IA21" s="30">
        <v>1</v>
      </c>
      <c r="IB21" s="30">
        <v>2</v>
      </c>
      <c r="IC21" s="30">
        <v>2</v>
      </c>
      <c r="ID21" s="30">
        <v>1</v>
      </c>
      <c r="IE21" s="31">
        <v>8</v>
      </c>
      <c r="IF21" s="32"/>
      <c r="IG21" s="30">
        <v>2</v>
      </c>
      <c r="IH21" s="30">
        <v>1</v>
      </c>
      <c r="II21" s="30">
        <v>2</v>
      </c>
      <c r="IJ21" s="30">
        <v>2</v>
      </c>
      <c r="IK21" s="30">
        <v>6</v>
      </c>
      <c r="IL21" s="52">
        <v>2</v>
      </c>
      <c r="IM21" s="32"/>
      <c r="IN21" s="32"/>
      <c r="IO21" s="32"/>
      <c r="IP21" s="32"/>
      <c r="IQ21" s="32"/>
      <c r="IS21" s="24"/>
      <c r="IT21" s="24"/>
      <c r="IV21" s="29">
        <v>45063</v>
      </c>
      <c r="IW21" s="30">
        <v>1</v>
      </c>
      <c r="IX21" s="30">
        <v>2</v>
      </c>
      <c r="IY21" s="30">
        <v>2</v>
      </c>
      <c r="IZ21" s="30">
        <v>2</v>
      </c>
      <c r="JA21" s="30">
        <v>1</v>
      </c>
      <c r="JB21" s="30">
        <v>1</v>
      </c>
      <c r="JC21" s="31">
        <v>8</v>
      </c>
      <c r="JD21" s="32"/>
      <c r="JE21" s="30">
        <v>2</v>
      </c>
      <c r="JF21" s="30">
        <v>1</v>
      </c>
      <c r="JG21" s="30">
        <v>2</v>
      </c>
      <c r="JH21" s="30">
        <v>2</v>
      </c>
      <c r="JI21" s="30">
        <v>6</v>
      </c>
      <c r="JJ21" s="52">
        <v>2</v>
      </c>
      <c r="JK21" s="32"/>
      <c r="JL21" s="32"/>
      <c r="JM21" s="32"/>
      <c r="JN21" s="32"/>
      <c r="JO21" s="32"/>
      <c r="JQ21" s="24"/>
      <c r="JR21" s="24"/>
      <c r="JT21" s="29">
        <v>45064</v>
      </c>
      <c r="JU21" s="30">
        <v>1</v>
      </c>
      <c r="JV21" s="30">
        <v>2</v>
      </c>
      <c r="JW21" s="30">
        <v>2</v>
      </c>
      <c r="JX21" s="30">
        <v>2</v>
      </c>
      <c r="JY21" s="30">
        <v>2</v>
      </c>
      <c r="JZ21" s="30">
        <v>1</v>
      </c>
      <c r="KA21" s="31">
        <v>8</v>
      </c>
      <c r="KB21" s="31">
        <v>2</v>
      </c>
      <c r="KC21" s="30">
        <v>2</v>
      </c>
      <c r="KD21" s="30">
        <v>1</v>
      </c>
      <c r="KE21" s="30">
        <v>2</v>
      </c>
      <c r="KF21" s="30">
        <v>2</v>
      </c>
      <c r="KG21" s="30">
        <v>6</v>
      </c>
      <c r="KH21" s="52">
        <v>2</v>
      </c>
      <c r="KI21" s="32"/>
      <c r="KJ21" s="32"/>
      <c r="KK21" s="32"/>
      <c r="KL21" s="32"/>
      <c r="KO21" s="24"/>
      <c r="KP21" s="24"/>
      <c r="KR21" s="29">
        <v>45065</v>
      </c>
      <c r="KS21" s="30">
        <v>1</v>
      </c>
      <c r="KT21" s="30">
        <v>2</v>
      </c>
      <c r="KU21" s="30">
        <v>2</v>
      </c>
      <c r="KV21" s="30">
        <v>2</v>
      </c>
      <c r="KW21" s="30">
        <v>1</v>
      </c>
      <c r="KX21" s="30">
        <v>1</v>
      </c>
      <c r="KY21" s="31">
        <v>8</v>
      </c>
      <c r="KZ21" s="32"/>
      <c r="LA21" s="30">
        <v>2</v>
      </c>
      <c r="LB21" s="30">
        <v>1</v>
      </c>
      <c r="LC21" s="30">
        <v>2</v>
      </c>
      <c r="LD21" s="30">
        <v>2</v>
      </c>
      <c r="LE21" s="30">
        <v>6</v>
      </c>
      <c r="LF21" s="52">
        <v>2</v>
      </c>
      <c r="LG21" s="32"/>
      <c r="LH21" s="32"/>
      <c r="LI21" s="32"/>
      <c r="LJ21" s="32"/>
      <c r="LM21" s="24"/>
      <c r="LN21" s="24"/>
      <c r="LP21" s="29">
        <v>45068</v>
      </c>
      <c r="LQ21" s="30">
        <v>1</v>
      </c>
      <c r="LR21" s="32"/>
      <c r="LS21" s="32"/>
      <c r="LT21" s="30">
        <v>2</v>
      </c>
      <c r="LU21" s="32"/>
      <c r="LV21" s="30">
        <v>1</v>
      </c>
      <c r="LW21" s="31">
        <v>8</v>
      </c>
      <c r="LX21" s="32"/>
      <c r="LY21" s="30">
        <v>2</v>
      </c>
      <c r="LZ21" s="30">
        <v>1</v>
      </c>
      <c r="MA21" s="30">
        <v>2</v>
      </c>
      <c r="MB21" s="30">
        <v>2</v>
      </c>
      <c r="MC21" s="30">
        <v>6</v>
      </c>
      <c r="MD21" s="52">
        <v>2</v>
      </c>
      <c r="ME21" s="32"/>
      <c r="MF21" s="32"/>
      <c r="MG21" s="32"/>
      <c r="MH21" s="32"/>
      <c r="MK21" s="24"/>
      <c r="ML21" s="24"/>
      <c r="MN21" s="29">
        <v>45069</v>
      </c>
      <c r="MO21" s="30">
        <v>1</v>
      </c>
      <c r="MP21" s="30">
        <v>2</v>
      </c>
      <c r="MQ21" s="30">
        <v>2</v>
      </c>
      <c r="MR21" s="30">
        <v>2</v>
      </c>
      <c r="MS21" s="30">
        <v>1</v>
      </c>
      <c r="MT21" s="30">
        <v>1</v>
      </c>
      <c r="MU21" s="31">
        <v>8</v>
      </c>
      <c r="MV21" s="32"/>
      <c r="MW21" s="30">
        <v>2</v>
      </c>
      <c r="MX21" s="30">
        <v>1</v>
      </c>
      <c r="MY21" s="30">
        <v>2</v>
      </c>
      <c r="MZ21" s="30">
        <v>2</v>
      </c>
      <c r="NA21" s="30">
        <v>6</v>
      </c>
      <c r="NB21" s="52">
        <v>2</v>
      </c>
      <c r="NC21" s="32"/>
      <c r="ND21" s="32"/>
      <c r="NE21" s="32"/>
      <c r="NF21" s="32"/>
      <c r="NI21" s="24"/>
      <c r="NJ21" s="24"/>
      <c r="NL21" s="29">
        <v>45070</v>
      </c>
      <c r="NM21" s="30">
        <v>1</v>
      </c>
      <c r="NN21" s="30">
        <v>2</v>
      </c>
      <c r="NO21" s="30">
        <v>2</v>
      </c>
      <c r="NP21" s="30">
        <v>2</v>
      </c>
      <c r="NQ21" s="30">
        <v>1</v>
      </c>
      <c r="NR21" s="30">
        <v>1</v>
      </c>
      <c r="NS21" s="31">
        <v>8</v>
      </c>
      <c r="NT21" s="31">
        <v>4</v>
      </c>
      <c r="NU21" s="30">
        <v>2</v>
      </c>
      <c r="NV21" s="30">
        <v>1</v>
      </c>
      <c r="NW21" s="30">
        <v>2</v>
      </c>
      <c r="NX21" s="30">
        <v>2</v>
      </c>
      <c r="NY21" s="30">
        <v>6</v>
      </c>
      <c r="NZ21" s="52">
        <v>2</v>
      </c>
      <c r="OA21" s="32"/>
      <c r="OB21" s="32"/>
      <c r="OC21" s="32"/>
      <c r="OD21" s="32"/>
      <c r="OG21" s="24"/>
      <c r="OH21" s="24"/>
      <c r="OJ21" s="29">
        <v>45071</v>
      </c>
      <c r="OK21" s="30">
        <v>1</v>
      </c>
      <c r="OL21" s="30">
        <v>2</v>
      </c>
      <c r="OM21" s="30">
        <v>2</v>
      </c>
      <c r="ON21" s="30">
        <v>2</v>
      </c>
      <c r="OO21" s="30">
        <v>1</v>
      </c>
      <c r="OP21" s="30">
        <v>1</v>
      </c>
      <c r="OQ21" s="31">
        <v>7</v>
      </c>
      <c r="OR21" s="31">
        <v>3</v>
      </c>
      <c r="OS21" s="30">
        <v>2</v>
      </c>
      <c r="OT21" s="30">
        <v>1</v>
      </c>
      <c r="OU21" s="30">
        <v>2</v>
      </c>
      <c r="OV21" s="30">
        <v>2</v>
      </c>
      <c r="OW21" s="30">
        <v>6</v>
      </c>
      <c r="OX21" s="52">
        <v>2</v>
      </c>
      <c r="OY21" s="32"/>
      <c r="OZ21" s="32"/>
      <c r="PA21" s="32"/>
      <c r="PB21" s="30">
        <v>14</v>
      </c>
      <c r="PC21" s="31" t="s">
        <v>852</v>
      </c>
      <c r="PD21" s="30">
        <v>2</v>
      </c>
      <c r="PE21" s="24"/>
      <c r="PF21" s="24"/>
      <c r="PH21" s="2" t="s">
        <v>1</v>
      </c>
      <c r="PI21" s="2" t="s">
        <v>1</v>
      </c>
      <c r="PJ21" s="2" t="s">
        <v>1</v>
      </c>
      <c r="PK21" s="2" t="s">
        <v>1</v>
      </c>
      <c r="PL21" s="2" t="s">
        <v>1</v>
      </c>
      <c r="PM21" s="2" t="s">
        <v>1</v>
      </c>
      <c r="PN21" s="2" t="s">
        <v>1</v>
      </c>
      <c r="PO21" s="2" t="s">
        <v>1</v>
      </c>
      <c r="PP21" s="2" t="s">
        <v>1</v>
      </c>
      <c r="PQ21" s="2" t="s">
        <v>1</v>
      </c>
      <c r="PR21" s="2" t="s">
        <v>1</v>
      </c>
      <c r="PS21" s="2" t="s">
        <v>1</v>
      </c>
      <c r="PT21" s="2" t="s">
        <v>1</v>
      </c>
      <c r="PU21" s="2" t="s">
        <v>1</v>
      </c>
      <c r="PV21" s="54" t="s">
        <v>1</v>
      </c>
      <c r="PW21" s="2" t="s">
        <v>1</v>
      </c>
      <c r="PX21" s="2" t="s">
        <v>1</v>
      </c>
      <c r="PY21" s="2" t="s">
        <v>1</v>
      </c>
      <c r="PZ21" s="2" t="s">
        <v>1</v>
      </c>
      <c r="QA21" s="2" t="s">
        <v>1</v>
      </c>
      <c r="QB21" s="2" t="s">
        <v>1</v>
      </c>
      <c r="QC21" s="2" t="s">
        <v>1</v>
      </c>
      <c r="QD21" s="2" t="s">
        <v>1</v>
      </c>
      <c r="QE21" s="2" t="s">
        <v>1</v>
      </c>
      <c r="QF21" s="2" t="s">
        <v>1</v>
      </c>
      <c r="QG21" s="2" t="s">
        <v>1</v>
      </c>
      <c r="QH21" s="2" t="s">
        <v>1</v>
      </c>
      <c r="QI21" s="2" t="s">
        <v>1</v>
      </c>
      <c r="QJ21" s="2" t="s">
        <v>1</v>
      </c>
      <c r="QK21" s="2" t="s">
        <v>1</v>
      </c>
      <c r="QL21" s="2" t="s">
        <v>1</v>
      </c>
      <c r="QM21" s="2" t="s">
        <v>1</v>
      </c>
      <c r="QN21" s="2" t="s">
        <v>1</v>
      </c>
      <c r="QO21" s="2" t="s">
        <v>1</v>
      </c>
      <c r="QP21" s="2" t="s">
        <v>1</v>
      </c>
      <c r="QQ21" s="2" t="s">
        <v>1</v>
      </c>
      <c r="QR21" s="2" t="s">
        <v>1</v>
      </c>
      <c r="QS21" s="2" t="s">
        <v>1</v>
      </c>
      <c r="QT21" s="54" t="s">
        <v>1</v>
      </c>
      <c r="QU21" s="2" t="s">
        <v>1</v>
      </c>
      <c r="QV21" s="2" t="s">
        <v>1</v>
      </c>
      <c r="QW21" s="2" t="s">
        <v>1</v>
      </c>
      <c r="QX21" s="2" t="s">
        <v>1</v>
      </c>
      <c r="QY21" s="2" t="s">
        <v>1</v>
      </c>
      <c r="QZ21" s="2" t="s">
        <v>1</v>
      </c>
      <c r="RA21" s="2" t="s">
        <v>1</v>
      </c>
      <c r="RB21" s="2" t="s">
        <v>1</v>
      </c>
      <c r="RC21" s="2" t="s">
        <v>1</v>
      </c>
      <c r="RD21" s="2" t="s">
        <v>1</v>
      </c>
      <c r="RE21" s="2" t="s">
        <v>1</v>
      </c>
      <c r="RF21" s="2" t="s">
        <v>1</v>
      </c>
      <c r="RG21" s="2" t="s">
        <v>1</v>
      </c>
      <c r="RH21" s="2" t="s">
        <v>1</v>
      </c>
      <c r="RI21" s="2" t="s">
        <v>1</v>
      </c>
      <c r="RJ21" s="2" t="s">
        <v>1</v>
      </c>
      <c r="RK21" s="2" t="s">
        <v>1</v>
      </c>
      <c r="RL21" s="2" t="s">
        <v>1</v>
      </c>
      <c r="RM21" s="2" t="s">
        <v>1</v>
      </c>
      <c r="RN21" s="2" t="s">
        <v>1</v>
      </c>
      <c r="RO21" s="2" t="s">
        <v>1</v>
      </c>
      <c r="RP21" s="2" t="s">
        <v>1</v>
      </c>
      <c r="RQ21" s="2" t="s">
        <v>1</v>
      </c>
      <c r="RR21" s="54" t="s">
        <v>1</v>
      </c>
      <c r="RS21" s="2" t="s">
        <v>1</v>
      </c>
      <c r="RT21" s="2" t="s">
        <v>1</v>
      </c>
      <c r="RU21" s="2" t="s">
        <v>1</v>
      </c>
      <c r="RV21" s="2" t="s">
        <v>1</v>
      </c>
      <c r="RW21" s="2" t="s">
        <v>1</v>
      </c>
      <c r="RX21" s="2" t="s">
        <v>1</v>
      </c>
      <c r="RY21" s="2" t="s">
        <v>1</v>
      </c>
      <c r="RZ21" s="2" t="s">
        <v>1</v>
      </c>
      <c r="SA21" s="2" t="s">
        <v>1</v>
      </c>
      <c r="SB21" s="2" t="s">
        <v>1</v>
      </c>
      <c r="SC21" s="2" t="s">
        <v>1</v>
      </c>
      <c r="SD21" s="2" t="s">
        <v>1</v>
      </c>
      <c r="SE21" s="2" t="s">
        <v>1</v>
      </c>
      <c r="SF21" s="2" t="s">
        <v>1</v>
      </c>
      <c r="SG21" s="2" t="s">
        <v>1</v>
      </c>
      <c r="SH21" s="2" t="s">
        <v>1</v>
      </c>
      <c r="SI21" s="2" t="s">
        <v>1</v>
      </c>
      <c r="SJ21" s="2" t="s">
        <v>1</v>
      </c>
      <c r="SK21" s="2" t="s">
        <v>1</v>
      </c>
      <c r="SL21" s="2" t="s">
        <v>1</v>
      </c>
      <c r="SM21" s="2" t="s">
        <v>1</v>
      </c>
      <c r="SN21" s="2" t="s">
        <v>1</v>
      </c>
      <c r="SO21" s="2" t="s">
        <v>1</v>
      </c>
      <c r="SP21" s="54" t="s">
        <v>1</v>
      </c>
      <c r="SQ21" s="2" t="s">
        <v>1</v>
      </c>
      <c r="SR21" s="2" t="s">
        <v>1</v>
      </c>
      <c r="SS21" s="2" t="s">
        <v>1</v>
      </c>
      <c r="ST21" s="2" t="s">
        <v>1</v>
      </c>
      <c r="SU21" s="2" t="s">
        <v>1</v>
      </c>
      <c r="SV21" s="2" t="s">
        <v>1</v>
      </c>
      <c r="SW21" s="2" t="s">
        <v>1</v>
      </c>
      <c r="SX21" s="2" t="s">
        <v>1</v>
      </c>
      <c r="SY21" s="2" t="s">
        <v>1</v>
      </c>
      <c r="SZ21" s="2" t="s">
        <v>1</v>
      </c>
      <c r="TA21" s="2" t="s">
        <v>1</v>
      </c>
      <c r="TB21" s="2" t="s">
        <v>1</v>
      </c>
      <c r="TC21" s="2" t="s">
        <v>1</v>
      </c>
      <c r="TD21" s="2" t="s">
        <v>1</v>
      </c>
      <c r="TE21" s="2" t="s">
        <v>1</v>
      </c>
      <c r="TF21" s="2" t="s">
        <v>1</v>
      </c>
      <c r="TG21" s="2" t="s">
        <v>1</v>
      </c>
      <c r="TH21" s="2" t="s">
        <v>1</v>
      </c>
      <c r="TI21" s="2" t="s">
        <v>1</v>
      </c>
      <c r="TJ21" s="2" t="s">
        <v>1</v>
      </c>
      <c r="TK21" s="2" t="s">
        <v>1</v>
      </c>
      <c r="TL21" s="2" t="s">
        <v>1</v>
      </c>
      <c r="TM21" s="2" t="s">
        <v>1</v>
      </c>
      <c r="TN21" s="54" t="s">
        <v>1</v>
      </c>
      <c r="TO21" s="2" t="s">
        <v>1</v>
      </c>
      <c r="TP21" s="2" t="s">
        <v>1</v>
      </c>
      <c r="TQ21" s="2" t="s">
        <v>1</v>
      </c>
      <c r="TR21" s="2" t="s">
        <v>1</v>
      </c>
      <c r="TS21" s="2" t="s">
        <v>1</v>
      </c>
      <c r="TT21" s="2" t="s">
        <v>1</v>
      </c>
      <c r="TU21" s="2" t="s">
        <v>1</v>
      </c>
      <c r="TV21" s="2" t="s">
        <v>1</v>
      </c>
      <c r="TW21" s="2" t="s">
        <v>1</v>
      </c>
      <c r="TX21" s="2" t="s">
        <v>1</v>
      </c>
      <c r="TY21" s="2" t="s">
        <v>1</v>
      </c>
      <c r="TZ21" s="2" t="s">
        <v>1</v>
      </c>
      <c r="UA21" s="2" t="s">
        <v>1</v>
      </c>
      <c r="UB21" s="2" t="s">
        <v>1</v>
      </c>
      <c r="UC21" s="2" t="s">
        <v>1</v>
      </c>
      <c r="UD21" s="2" t="s">
        <v>1</v>
      </c>
      <c r="UE21" s="2" t="s">
        <v>1</v>
      </c>
      <c r="UF21" s="2" t="s">
        <v>1</v>
      </c>
      <c r="UG21" s="2" t="s">
        <v>1</v>
      </c>
      <c r="UH21" s="2" t="s">
        <v>1</v>
      </c>
      <c r="UI21" s="2" t="s">
        <v>1</v>
      </c>
      <c r="UJ21" s="2" t="s">
        <v>1</v>
      </c>
      <c r="UK21" s="2" t="s">
        <v>1</v>
      </c>
      <c r="UL21" s="54" t="s">
        <v>1</v>
      </c>
      <c r="UM21" s="2" t="s">
        <v>1</v>
      </c>
      <c r="UN21" s="2" t="s">
        <v>1</v>
      </c>
      <c r="UO21" s="2" t="s">
        <v>1</v>
      </c>
      <c r="UP21" s="2" t="s">
        <v>1</v>
      </c>
      <c r="UQ21" s="2" t="s">
        <v>1</v>
      </c>
      <c r="UR21" s="2" t="s">
        <v>1</v>
      </c>
      <c r="US21" s="2" t="s">
        <v>1</v>
      </c>
      <c r="UT21" s="2" t="s">
        <v>1</v>
      </c>
      <c r="UU21" s="2" t="s">
        <v>1</v>
      </c>
      <c r="UV21" s="2" t="s">
        <v>1</v>
      </c>
      <c r="UW21" s="2" t="s">
        <v>1</v>
      </c>
      <c r="UX21" s="2" t="s">
        <v>1</v>
      </c>
      <c r="UY21" s="2" t="s">
        <v>1</v>
      </c>
      <c r="UZ21" s="2" t="s">
        <v>1</v>
      </c>
      <c r="VA21" s="2" t="s">
        <v>1</v>
      </c>
      <c r="VB21" s="2" t="s">
        <v>1</v>
      </c>
      <c r="VC21" s="2" t="s">
        <v>1</v>
      </c>
      <c r="VD21" s="2" t="s">
        <v>1</v>
      </c>
      <c r="VE21" s="2" t="s">
        <v>1</v>
      </c>
      <c r="VF21" s="2" t="s">
        <v>1</v>
      </c>
      <c r="VG21" s="2" t="s">
        <v>1</v>
      </c>
      <c r="VH21" s="2" t="s">
        <v>1</v>
      </c>
      <c r="VI21" s="2" t="s">
        <v>1</v>
      </c>
      <c r="VJ21" s="54" t="s">
        <v>1</v>
      </c>
      <c r="VK21" s="2" t="s">
        <v>1</v>
      </c>
      <c r="VL21" s="2" t="s">
        <v>1</v>
      </c>
      <c r="VM21" s="2" t="s">
        <v>1</v>
      </c>
      <c r="VN21" s="2" t="s">
        <v>1</v>
      </c>
      <c r="VO21" s="2" t="s">
        <v>1</v>
      </c>
      <c r="VP21" s="2" t="s">
        <v>1</v>
      </c>
      <c r="VQ21" s="2" t="s">
        <v>1</v>
      </c>
      <c r="VR21" s="2" t="s">
        <v>1</v>
      </c>
      <c r="VS21" s="2" t="s">
        <v>1</v>
      </c>
      <c r="VT21" s="2" t="s">
        <v>1</v>
      </c>
      <c r="VU21" s="2" t="s">
        <v>1</v>
      </c>
      <c r="VV21" s="2" t="s">
        <v>1</v>
      </c>
      <c r="VW21" s="2" t="s">
        <v>1</v>
      </c>
      <c r="VX21" s="2" t="s">
        <v>1</v>
      </c>
      <c r="VY21" s="2" t="s">
        <v>1</v>
      </c>
      <c r="VZ21" s="2" t="s">
        <v>1</v>
      </c>
      <c r="WA21" s="2" t="s">
        <v>1</v>
      </c>
      <c r="WB21" s="2" t="s">
        <v>1</v>
      </c>
      <c r="WC21" s="2" t="s">
        <v>1</v>
      </c>
      <c r="WD21" s="2" t="s">
        <v>1</v>
      </c>
      <c r="WE21" s="2" t="s">
        <v>1</v>
      </c>
      <c r="WF21" s="2" t="s">
        <v>1</v>
      </c>
      <c r="WG21" s="2" t="s">
        <v>1</v>
      </c>
      <c r="WH21" s="54" t="s">
        <v>1</v>
      </c>
      <c r="WI21" s="2" t="s">
        <v>1</v>
      </c>
      <c r="WJ21" s="2" t="s">
        <v>1</v>
      </c>
      <c r="WK21" s="2" t="s">
        <v>1</v>
      </c>
      <c r="WL21" s="2" t="s">
        <v>1</v>
      </c>
      <c r="WM21" s="2" t="s">
        <v>1</v>
      </c>
      <c r="WN21" s="2" t="s">
        <v>1</v>
      </c>
      <c r="WO21" s="2" t="s">
        <v>1</v>
      </c>
      <c r="WP21" s="2" t="s">
        <v>1</v>
      </c>
      <c r="WQ21" s="2" t="s">
        <v>1</v>
      </c>
      <c r="WR21" s="2" t="s">
        <v>1</v>
      </c>
      <c r="WS21" s="2" t="s">
        <v>1</v>
      </c>
      <c r="WT21" s="2" t="s">
        <v>1</v>
      </c>
      <c r="WU21" s="2" t="s">
        <v>1</v>
      </c>
      <c r="WV21" s="2" t="s">
        <v>1</v>
      </c>
      <c r="WW21" s="2" t="s">
        <v>1</v>
      </c>
      <c r="WX21" s="2" t="s">
        <v>1</v>
      </c>
      <c r="WY21" s="2" t="s">
        <v>1</v>
      </c>
      <c r="WZ21" s="2" t="s">
        <v>1</v>
      </c>
      <c r="XA21" s="2" t="s">
        <v>1</v>
      </c>
      <c r="XB21" s="2" t="s">
        <v>1</v>
      </c>
      <c r="XC21" s="2" t="s">
        <v>1</v>
      </c>
      <c r="XD21" s="2" t="s">
        <v>1</v>
      </c>
      <c r="XE21" s="2" t="s">
        <v>1</v>
      </c>
      <c r="XF21" s="54" t="s">
        <v>1</v>
      </c>
      <c r="XG21" s="2" t="s">
        <v>1</v>
      </c>
      <c r="XH21" s="2" t="s">
        <v>1</v>
      </c>
      <c r="XI21" s="2" t="s">
        <v>1</v>
      </c>
      <c r="XJ21" s="2" t="s">
        <v>1</v>
      </c>
      <c r="XK21" s="2" t="s">
        <v>1</v>
      </c>
      <c r="XL21" s="2" t="s">
        <v>1</v>
      </c>
      <c r="XM21" s="2" t="s">
        <v>1</v>
      </c>
      <c r="XN21" s="2" t="s">
        <v>1</v>
      </c>
      <c r="XO21" s="2" t="s">
        <v>1</v>
      </c>
      <c r="XP21">
        <f>COUNTIF(FE21, 4)+COUNTIF(GC21, 4)+COUNTIF(HA21,4)+COUNTIF(HY21,4)+COUNTIF(IW21, 4)+COUNTIF(JU21,4)+COUNTIF(KS21,4)+COUNTIF(LQ21,4)+COUNTIF(MO21,4)+COUNTIF(NM21,4)+COUNTIF(OK21,4)+COUNTIF(PI21,4)+COUNTIF(QG21,4)+COUNTIF(RE21,4)+COUNTIF(SC21,4)+COUNTIF(TA21,4)+COUNTIF(TY21,4)+COUNTIF(UW21,4)+COUNTIF(VU21,4)+COUNTIF(WS21, 4)</f>
        <v>0</v>
      </c>
      <c r="XQ21">
        <f>COUNTIF(FE21, 2)+COUNTIF(GC21, 2)+COUNTIF(HA21,2)+COUNTIF(HY21,2)+COUNTIF(IW21, 2)+COUNTIF(JU21,2)+COUNTIF(KS21,2)+COUNTIF(LQ21,2)+COUNTIF(MO21,2)+COUNTIF(NM21,2)+COUNTIF(OK21,2)+COUNTIF(PI21,2)+COUNTIF(QG21,2)+COUNTIF(RE21,2)+COUNTIF(SC21,2)+COUNTIF(TA21,2)+COUNTIF(TY21,2)+COUNTIF(UW21,2)+COUNTIF(VU21,2)+COUNTIF(WS21, 2)</f>
        <v>0</v>
      </c>
      <c r="XR21">
        <f>COUNTIF(FE21, 3)+COUNTIF(GC21, 3)+COUNTIF(HA21,3)+COUNTIF(HY21,3)+COUNTIF(IW21, 3)+COUNTIF(JU21,3)+COUNTIF(KS21,3)+COUNTIF(LQ21,3)+COUNTIF(MO21,3)+COUNTIF(NM21,3)+COUNTIF(OK21,3)+COUNTIF(PI21,3)+COUNTIF(QG21,3)+COUNTIF(RE21,3)+COUNTIF(SC21,3)+COUNTIF(TA21,3)+COUNTIF(TY21,3)+COUNTIF(UW21,3)+COUNTIF(VU21,3)+COUNTIF(WS21, 3)</f>
        <v>0</v>
      </c>
      <c r="XS21">
        <f t="shared" si="8"/>
        <v>0</v>
      </c>
      <c r="XT21">
        <f>COUNTIF(FE21, 1)+COUNTIF(GC21, 1)+COUNTIF(HA21,1)+COUNTIF(HY21,1)+COUNTIF(IW21, 1)+COUNTIF(JU21,1)+COUNTIF(KS21,1)+COUNTIF(LQ21,1)+COUNTIF(MO21,1)+COUNTIF(NM21,1)+COUNTIF(OK21,1)+COUNTIF(PI21,1)+COUNTIF(QG21,1)+COUNTIF(RE21,1)+COUNTIF(SC21,1)+COUNTIF(TA21,1)+COUNTIF(TY21,1)+COUNTIF(UW21,1)+COUNTIF(VU21,1)+COUNTIF(WS21, 1)</f>
        <v>11</v>
      </c>
      <c r="XU21">
        <f t="shared" si="5"/>
        <v>11</v>
      </c>
      <c r="XV21">
        <f t="shared" si="11"/>
        <v>0</v>
      </c>
      <c r="XW21">
        <f t="shared" si="9"/>
        <v>0</v>
      </c>
      <c r="XX21">
        <v>0</v>
      </c>
      <c r="XY21">
        <f t="shared" si="10"/>
        <v>0</v>
      </c>
      <c r="YA21">
        <v>0</v>
      </c>
      <c r="YB21">
        <v>0</v>
      </c>
      <c r="YC21">
        <v>0</v>
      </c>
      <c r="YD21">
        <v>0</v>
      </c>
      <c r="YE21">
        <v>0</v>
      </c>
      <c r="YF21">
        <v>0</v>
      </c>
      <c r="YG21">
        <v>0</v>
      </c>
      <c r="YH21">
        <v>0</v>
      </c>
      <c r="YI21">
        <v>0</v>
      </c>
      <c r="YJ21">
        <v>0</v>
      </c>
      <c r="YK21">
        <v>0</v>
      </c>
      <c r="YL21">
        <v>0</v>
      </c>
      <c r="YM21">
        <v>0</v>
      </c>
      <c r="YN21">
        <v>0</v>
      </c>
      <c r="YO21">
        <v>0</v>
      </c>
      <c r="YP21">
        <v>0</v>
      </c>
      <c r="YQ21">
        <v>0</v>
      </c>
      <c r="YR21">
        <v>0</v>
      </c>
      <c r="YS21">
        <v>0</v>
      </c>
      <c r="YT21">
        <v>0</v>
      </c>
      <c r="YU21">
        <v>0</v>
      </c>
      <c r="YV21">
        <v>0</v>
      </c>
      <c r="YW21">
        <v>0</v>
      </c>
      <c r="YX21">
        <v>0</v>
      </c>
      <c r="YY21">
        <v>0</v>
      </c>
      <c r="YZ21">
        <v>0</v>
      </c>
      <c r="ZA21">
        <v>0</v>
      </c>
      <c r="ZB21">
        <v>0</v>
      </c>
      <c r="ZC21">
        <v>0</v>
      </c>
    </row>
    <row r="22" spans="1:679" ht="15.75" customHeight="1">
      <c r="A22" s="45"/>
      <c r="B22" s="1"/>
      <c r="P22" s="1"/>
      <c r="Q22" s="1"/>
      <c r="R22" s="1"/>
      <c r="U22" s="1"/>
      <c r="AC22" s="1"/>
      <c r="AO22" s="1"/>
      <c r="AP22" s="1"/>
      <c r="AT22" s="1"/>
      <c r="AV22" s="1"/>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GW22" s="24"/>
      <c r="GX22" s="24"/>
      <c r="HU22" s="24"/>
      <c r="HV22" s="24"/>
      <c r="IS22" s="24"/>
      <c r="IT22" s="24"/>
      <c r="JQ22" s="24"/>
      <c r="JR22" s="24"/>
      <c r="KO22" s="24"/>
      <c r="KP22" s="24"/>
      <c r="LM22" s="24"/>
      <c r="LN22" s="24"/>
      <c r="MK22" s="24"/>
      <c r="ML22" s="24"/>
      <c r="NI22" s="24"/>
      <c r="NJ22" s="24"/>
      <c r="OG22" s="24"/>
      <c r="OH22" s="24"/>
      <c r="PE22" s="24"/>
      <c r="PF22" s="24"/>
      <c r="QC22" s="24"/>
      <c r="QD22" s="24"/>
      <c r="RA22" s="24"/>
      <c r="RB22" s="24"/>
      <c r="RY22" s="24"/>
      <c r="RZ22" s="24"/>
      <c r="SW22" s="24"/>
      <c r="SX22" s="24"/>
      <c r="TU22" s="24"/>
      <c r="TV22" s="24"/>
      <c r="US22" s="24"/>
      <c r="UT22" s="24"/>
      <c r="VQ22" s="24"/>
      <c r="VR22" s="24"/>
      <c r="WO22" s="24"/>
      <c r="WP22" s="24"/>
      <c r="XM22" s="24"/>
      <c r="XN22" s="24"/>
    </row>
    <row r="23" spans="1:679" ht="15.75" customHeight="1">
      <c r="A23" s="45"/>
      <c r="B23" s="1"/>
      <c r="P23" s="1"/>
      <c r="Q23" s="1"/>
      <c r="R23" s="1"/>
      <c r="U23" s="1"/>
      <c r="AC23" s="1"/>
      <c r="AO23" s="1"/>
      <c r="AP23" s="1"/>
      <c r="AT23" s="1"/>
      <c r="AV23" s="1"/>
      <c r="BD23">
        <f>COUNTIF(BD2:BD21, 1)</f>
        <v>10</v>
      </c>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GW23" s="24"/>
      <c r="GX23" s="24"/>
      <c r="HU23" s="24"/>
      <c r="HV23" s="24"/>
      <c r="IS23" s="24"/>
      <c r="IT23" s="24"/>
      <c r="JQ23" s="24"/>
      <c r="JR23" s="24"/>
      <c r="KO23" s="24"/>
      <c r="KP23" s="24"/>
      <c r="LM23" s="24"/>
      <c r="LN23" s="24"/>
      <c r="MK23" s="24"/>
      <c r="ML23" s="24"/>
      <c r="NI23" s="24"/>
      <c r="NJ23" s="24"/>
      <c r="OG23" s="24"/>
      <c r="OH23" s="24"/>
      <c r="PE23" s="24"/>
      <c r="PF23" s="24"/>
      <c r="QC23" s="24"/>
      <c r="QD23" s="24"/>
      <c r="RA23" s="24"/>
      <c r="RB23" s="24"/>
      <c r="RY23" s="24"/>
      <c r="RZ23" s="24"/>
      <c r="SW23" s="24"/>
      <c r="SX23" s="24"/>
      <c r="TU23" s="24"/>
      <c r="TV23" s="24"/>
      <c r="US23" s="24"/>
      <c r="UT23" s="24"/>
      <c r="VQ23" s="24"/>
      <c r="VR23" s="24"/>
      <c r="WO23" s="24"/>
      <c r="WP23" s="24"/>
      <c r="XM23" s="24"/>
      <c r="XN23" s="24"/>
      <c r="XP23">
        <f>SUM(XP2:XP21)</f>
        <v>30</v>
      </c>
      <c r="XQ23">
        <f t="shared" ref="XQ23:XU23" si="12">SUM(XQ2:XQ21)</f>
        <v>28</v>
      </c>
      <c r="XR23">
        <f t="shared" si="12"/>
        <v>14</v>
      </c>
      <c r="XS23">
        <f t="shared" si="12"/>
        <v>42</v>
      </c>
      <c r="XT23">
        <f t="shared" si="12"/>
        <v>310</v>
      </c>
      <c r="XU23">
        <f t="shared" si="12"/>
        <v>382</v>
      </c>
      <c r="YA23">
        <f>COUNTIF(YA2:YA21, 1)</f>
        <v>9</v>
      </c>
    </row>
    <row r="24" spans="1:679" ht="15.75" customHeight="1">
      <c r="A24" s="45"/>
      <c r="B24" s="1"/>
      <c r="P24" s="1"/>
      <c r="Q24" s="1"/>
      <c r="R24" s="1"/>
      <c r="U24" s="1"/>
      <c r="AC24" s="1"/>
      <c r="AO24" s="1"/>
      <c r="AP24" s="1"/>
      <c r="AT24" s="1"/>
      <c r="AV24" s="1" t="s">
        <v>886</v>
      </c>
      <c r="AW24">
        <f>SUM(AW2:AW21)</f>
        <v>34</v>
      </c>
      <c r="AX24">
        <f t="shared" ref="AX24:AY24" si="13">SUM(AX2:AX21)</f>
        <v>25</v>
      </c>
      <c r="AY24">
        <f t="shared" si="13"/>
        <v>39</v>
      </c>
      <c r="AZ24">
        <f>SUM(AZ2:AZ21)</f>
        <v>64</v>
      </c>
      <c r="BE24">
        <f>SUM(BE2:BE21)</f>
        <v>1</v>
      </c>
      <c r="BF24">
        <f t="shared" ref="BF24:CF24" si="14">SUM(BF2:BF21)</f>
        <v>5</v>
      </c>
      <c r="BG24">
        <f t="shared" si="14"/>
        <v>13</v>
      </c>
      <c r="BH24">
        <f t="shared" si="14"/>
        <v>19</v>
      </c>
      <c r="BI24">
        <f t="shared" si="14"/>
        <v>8</v>
      </c>
      <c r="BJ24">
        <f t="shared" si="14"/>
        <v>21</v>
      </c>
      <c r="BK24">
        <f t="shared" si="14"/>
        <v>0</v>
      </c>
      <c r="BL24">
        <f t="shared" si="14"/>
        <v>0</v>
      </c>
      <c r="BM24">
        <f t="shared" si="14"/>
        <v>3</v>
      </c>
      <c r="BN24">
        <f t="shared" si="14"/>
        <v>2</v>
      </c>
      <c r="BO24">
        <f t="shared" si="14"/>
        <v>6</v>
      </c>
      <c r="BP24">
        <f t="shared" si="14"/>
        <v>0</v>
      </c>
      <c r="BQ24">
        <f t="shared" si="14"/>
        <v>0</v>
      </c>
      <c r="BR24">
        <f t="shared" si="14"/>
        <v>0</v>
      </c>
      <c r="BS24">
        <f t="shared" si="14"/>
        <v>0</v>
      </c>
      <c r="BT24">
        <f t="shared" si="14"/>
        <v>1</v>
      </c>
      <c r="BU24">
        <f t="shared" si="14"/>
        <v>2</v>
      </c>
      <c r="BV24">
        <f t="shared" si="14"/>
        <v>4</v>
      </c>
      <c r="BW24">
        <f t="shared" si="14"/>
        <v>0</v>
      </c>
      <c r="BX24">
        <f t="shared" si="14"/>
        <v>0</v>
      </c>
      <c r="BY24" s="98">
        <f t="shared" si="14"/>
        <v>0</v>
      </c>
      <c r="BZ24" s="98">
        <f t="shared" si="14"/>
        <v>0</v>
      </c>
      <c r="CA24">
        <f t="shared" si="14"/>
        <v>2</v>
      </c>
      <c r="CB24">
        <f t="shared" si="14"/>
        <v>1</v>
      </c>
      <c r="CC24">
        <f t="shared" si="14"/>
        <v>0</v>
      </c>
      <c r="CD24">
        <f>SUM(CD2:CD21)</f>
        <v>2</v>
      </c>
      <c r="CE24">
        <f t="shared" si="14"/>
        <v>2</v>
      </c>
      <c r="CF24">
        <f t="shared" si="14"/>
        <v>0</v>
      </c>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GW24" s="24"/>
      <c r="GX24" s="24"/>
      <c r="HU24" s="24"/>
      <c r="HV24" s="24"/>
      <c r="IS24" s="24"/>
      <c r="IT24" s="24"/>
      <c r="JQ24" s="24"/>
      <c r="JR24" s="24"/>
      <c r="KO24" s="24"/>
      <c r="KP24" s="24"/>
      <c r="LM24" s="24"/>
      <c r="LN24" s="24"/>
      <c r="MK24" s="24"/>
      <c r="ML24" s="24"/>
      <c r="NI24" s="24"/>
      <c r="NJ24" s="24"/>
      <c r="OG24" s="24"/>
      <c r="OH24" s="24"/>
      <c r="PE24" s="24"/>
      <c r="PF24" s="24"/>
      <c r="QC24" s="24"/>
      <c r="QD24" s="24"/>
      <c r="RA24" s="24"/>
      <c r="RB24" s="24"/>
      <c r="RY24" s="24"/>
      <c r="RZ24" s="24"/>
      <c r="SW24" s="24"/>
      <c r="SX24" s="24"/>
      <c r="TU24" s="24"/>
      <c r="TV24" s="24"/>
      <c r="US24" s="24"/>
      <c r="UT24" s="24"/>
      <c r="VQ24" s="24"/>
      <c r="VR24" s="24"/>
      <c r="WO24" s="24"/>
      <c r="WP24" s="24"/>
      <c r="XM24" s="24"/>
      <c r="XN24" s="24"/>
    </row>
    <row r="25" spans="1:679" ht="15.75" customHeight="1">
      <c r="A25" s="45"/>
      <c r="B25" s="1"/>
      <c r="P25" s="1"/>
      <c r="Q25" s="1"/>
      <c r="R25" s="1"/>
      <c r="U25" s="1"/>
      <c r="AC25" s="1"/>
      <c r="AO25" s="1"/>
      <c r="AP25" s="1"/>
      <c r="AT25" s="1"/>
      <c r="AV25" s="1" t="s">
        <v>887</v>
      </c>
      <c r="BE25">
        <f>BE24/34</f>
        <v>2.9411764705882353E-2</v>
      </c>
      <c r="BF25">
        <f>BF24/64</f>
        <v>7.8125E-2</v>
      </c>
      <c r="BG25">
        <f>BG24/34</f>
        <v>0.38235294117647056</v>
      </c>
      <c r="BH25">
        <f>BH24/64</f>
        <v>0.296875</v>
      </c>
      <c r="BI25">
        <f>BI24/34</f>
        <v>0.23529411764705882</v>
      </c>
      <c r="BJ25">
        <f>BJ24/64</f>
        <v>0.328125</v>
      </c>
      <c r="BK25">
        <f>BK24/34</f>
        <v>0</v>
      </c>
      <c r="BL25">
        <f>BL24/64</f>
        <v>0</v>
      </c>
      <c r="BM25">
        <f>BM24/34</f>
        <v>8.8235294117647065E-2</v>
      </c>
      <c r="BN25">
        <f>BN24/64</f>
        <v>3.125E-2</v>
      </c>
      <c r="BO25">
        <f>BO24/34</f>
        <v>0.17647058823529413</v>
      </c>
      <c r="BP25">
        <f>BP24/64</f>
        <v>0</v>
      </c>
      <c r="BQ25">
        <f>BQ24/34</f>
        <v>0</v>
      </c>
      <c r="BR25">
        <f>BR24/64</f>
        <v>0</v>
      </c>
      <c r="BS25">
        <f>BS24/34</f>
        <v>0</v>
      </c>
      <c r="BT25">
        <f>BT24/64</f>
        <v>1.5625E-2</v>
      </c>
      <c r="BU25">
        <f>BU24/34</f>
        <v>5.8823529411764705E-2</v>
      </c>
      <c r="BV25">
        <f>BV24/64</f>
        <v>6.25E-2</v>
      </c>
      <c r="BW25">
        <f>BW24/34</f>
        <v>0</v>
      </c>
      <c r="BX25">
        <f>BX24/64</f>
        <v>0</v>
      </c>
      <c r="BY25" s="98">
        <f>BY24/36</f>
        <v>0</v>
      </c>
      <c r="BZ25" s="98">
        <f>BZ24/64</f>
        <v>0</v>
      </c>
      <c r="CA25" s="47">
        <f>CA24/34</f>
        <v>5.8823529411764705E-2</v>
      </c>
      <c r="CB25">
        <f>CB24/64</f>
        <v>1.5625E-2</v>
      </c>
      <c r="CC25" s="47">
        <f>CC24/34</f>
        <v>0</v>
      </c>
      <c r="CD25">
        <f>CD24/64</f>
        <v>3.125E-2</v>
      </c>
      <c r="CE25" s="47">
        <f>CE24/34</f>
        <v>5.8823529411764705E-2</v>
      </c>
      <c r="CF25">
        <f>CF24/64</f>
        <v>0</v>
      </c>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GW25" s="24"/>
      <c r="GX25" s="24"/>
      <c r="HU25" s="24"/>
      <c r="HV25" s="24"/>
      <c r="IS25" s="24"/>
      <c r="IT25" s="24"/>
      <c r="JQ25" s="24"/>
      <c r="JR25" s="24"/>
      <c r="KO25" s="24"/>
      <c r="KP25" s="24"/>
      <c r="LM25" s="24"/>
      <c r="LN25" s="24"/>
      <c r="MK25" s="24"/>
      <c r="ML25" s="24"/>
      <c r="NI25" s="24"/>
      <c r="NJ25" s="24"/>
      <c r="OG25" s="24"/>
      <c r="OH25" s="24"/>
      <c r="PE25" s="24"/>
      <c r="PF25" s="24"/>
      <c r="QC25" s="24"/>
      <c r="QD25" s="24"/>
      <c r="RA25" s="24"/>
      <c r="RB25" s="24"/>
      <c r="RY25" s="24"/>
      <c r="RZ25" s="24"/>
      <c r="SW25" s="24"/>
      <c r="SX25" s="24"/>
      <c r="TU25" s="24"/>
      <c r="TV25" s="24"/>
      <c r="US25" s="24"/>
      <c r="UT25" s="24"/>
      <c r="VQ25" s="24"/>
      <c r="VR25" s="24"/>
      <c r="WO25" s="24"/>
      <c r="WP25" s="24"/>
      <c r="XM25" s="24"/>
      <c r="XN25" s="24"/>
      <c r="XP25">
        <f>XP23/XU23</f>
        <v>7.8534031413612565E-2</v>
      </c>
      <c r="XQ25">
        <f>XQ23/XU23</f>
        <v>7.3298429319371722E-2</v>
      </c>
      <c r="XR25">
        <f>XR23/XU23</f>
        <v>3.6649214659685861E-2</v>
      </c>
      <c r="XS25">
        <f>XS23/XU23</f>
        <v>0.1099476439790576</v>
      </c>
      <c r="XT25">
        <f>XT23/XU23</f>
        <v>0.81151832460732987</v>
      </c>
      <c r="XU25" s="47" t="s">
        <v>893</v>
      </c>
      <c r="XV25" s="47"/>
      <c r="XW25" s="47"/>
      <c r="XX25" s="47"/>
      <c r="XY25" s="47"/>
      <c r="XZ25" s="47"/>
      <c r="YA25" s="47"/>
      <c r="YB25">
        <f>SUM(YB2:YB21)</f>
        <v>0</v>
      </c>
      <c r="YC25">
        <f t="shared" ref="YC25:ZC25" si="15">SUM(YC2:YC21)</f>
        <v>6</v>
      </c>
      <c r="YD25">
        <f t="shared" si="15"/>
        <v>12</v>
      </c>
      <c r="YE25">
        <f t="shared" si="15"/>
        <v>6</v>
      </c>
      <c r="YF25">
        <f t="shared" si="15"/>
        <v>6</v>
      </c>
      <c r="YG25">
        <f t="shared" si="15"/>
        <v>21</v>
      </c>
      <c r="YH25">
        <f t="shared" si="15"/>
        <v>0</v>
      </c>
      <c r="YI25">
        <f t="shared" si="15"/>
        <v>0</v>
      </c>
      <c r="YJ25">
        <f>SUM(YJ2:YJ21)</f>
        <v>3</v>
      </c>
      <c r="YK25">
        <f t="shared" si="15"/>
        <v>1</v>
      </c>
      <c r="YL25">
        <f t="shared" si="15"/>
        <v>0</v>
      </c>
      <c r="YM25">
        <f t="shared" si="15"/>
        <v>0</v>
      </c>
      <c r="YN25">
        <f t="shared" si="15"/>
        <v>0</v>
      </c>
      <c r="YO25">
        <f t="shared" si="15"/>
        <v>0</v>
      </c>
      <c r="YP25">
        <f t="shared" si="15"/>
        <v>0</v>
      </c>
      <c r="YQ25">
        <f t="shared" si="15"/>
        <v>1</v>
      </c>
      <c r="YR25">
        <f t="shared" si="15"/>
        <v>0</v>
      </c>
      <c r="YS25">
        <f t="shared" si="15"/>
        <v>3</v>
      </c>
      <c r="YT25">
        <f t="shared" si="15"/>
        <v>0</v>
      </c>
      <c r="YU25">
        <f t="shared" si="15"/>
        <v>0</v>
      </c>
      <c r="YV25">
        <f t="shared" si="15"/>
        <v>0</v>
      </c>
      <c r="YW25">
        <f t="shared" si="15"/>
        <v>0</v>
      </c>
      <c r="YX25">
        <f t="shared" si="15"/>
        <v>1</v>
      </c>
      <c r="YY25">
        <f t="shared" si="15"/>
        <v>1</v>
      </c>
      <c r="YZ25">
        <f t="shared" si="15"/>
        <v>0</v>
      </c>
      <c r="ZA25">
        <f t="shared" si="15"/>
        <v>0</v>
      </c>
      <c r="ZB25">
        <f t="shared" si="15"/>
        <v>6</v>
      </c>
      <c r="ZC25">
        <f t="shared" si="15"/>
        <v>4</v>
      </c>
    </row>
    <row r="26" spans="1:679" ht="15.75" customHeight="1">
      <c r="A26" s="45"/>
      <c r="B26" s="1"/>
      <c r="P26" s="1"/>
      <c r="Q26" s="1"/>
      <c r="R26" s="1"/>
      <c r="U26" s="1"/>
      <c r="AC26" s="1"/>
      <c r="AO26" s="1"/>
      <c r="AP26" s="1"/>
      <c r="AT26" s="1"/>
      <c r="AV26" s="1"/>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GW26" s="24"/>
      <c r="GX26" s="24"/>
      <c r="HU26" s="24"/>
      <c r="HV26" s="24"/>
      <c r="IS26" s="24"/>
      <c r="IT26" s="24"/>
      <c r="JQ26" s="24"/>
      <c r="JR26" s="24"/>
      <c r="KO26" s="24"/>
      <c r="KP26" s="24"/>
      <c r="LM26" s="24"/>
      <c r="LN26" s="24"/>
      <c r="MK26" s="24"/>
      <c r="ML26" s="24"/>
      <c r="NI26" s="24"/>
      <c r="NJ26" s="24"/>
      <c r="OG26" s="24"/>
      <c r="OH26" s="24"/>
      <c r="PE26" s="24"/>
      <c r="PF26" s="24"/>
      <c r="QC26" s="24"/>
      <c r="QD26" s="24"/>
      <c r="RA26" s="24"/>
      <c r="RB26" s="24"/>
      <c r="RY26" s="24"/>
      <c r="RZ26" s="24"/>
      <c r="SW26" s="24"/>
      <c r="SX26" s="24"/>
      <c r="TU26" s="24"/>
      <c r="TV26" s="24"/>
      <c r="US26" s="24"/>
      <c r="UT26" s="24"/>
      <c r="VQ26" s="24"/>
      <c r="VR26" s="24"/>
      <c r="WO26" s="24"/>
      <c r="WP26" s="24"/>
      <c r="XM26" s="24"/>
      <c r="XN26" s="24"/>
      <c r="XU26" s="48" t="s">
        <v>894</v>
      </c>
      <c r="XV26" s="48"/>
      <c r="XW26" s="48"/>
      <c r="XX26" s="48"/>
      <c r="XY26" s="48"/>
      <c r="XZ26" s="48"/>
      <c r="YA26" s="48"/>
      <c r="YB26" s="49">
        <f>YB25/30</f>
        <v>0</v>
      </c>
      <c r="YC26" s="49">
        <f>YC25/42</f>
        <v>0.14285714285714285</v>
      </c>
      <c r="YD26" s="49">
        <f>YD25/30</f>
        <v>0.4</v>
      </c>
      <c r="YE26" s="49">
        <f>YE25/42</f>
        <v>0.14285714285714285</v>
      </c>
      <c r="YF26" s="49">
        <f>YF25/30</f>
        <v>0.2</v>
      </c>
      <c r="YG26" s="49">
        <f>YG25/42</f>
        <v>0.5</v>
      </c>
      <c r="YH26" s="49">
        <v>0</v>
      </c>
      <c r="YI26" s="49">
        <v>0</v>
      </c>
      <c r="YJ26" s="49">
        <f>YJ25/30</f>
        <v>0.1</v>
      </c>
      <c r="YK26" s="49">
        <f>YK25/42</f>
        <v>2.3809523809523808E-2</v>
      </c>
      <c r="YL26" s="49">
        <v>0</v>
      </c>
      <c r="YM26" s="49">
        <v>0</v>
      </c>
      <c r="YN26" s="49">
        <v>0</v>
      </c>
      <c r="YO26" s="49">
        <v>0</v>
      </c>
      <c r="YP26" s="49">
        <v>0</v>
      </c>
      <c r="YQ26" s="49">
        <f>YQ25/42</f>
        <v>2.3809523809523808E-2</v>
      </c>
      <c r="YR26" s="49">
        <v>0</v>
      </c>
      <c r="YS26" s="49">
        <f>YS25/42</f>
        <v>7.1428571428571425E-2</v>
      </c>
      <c r="YT26" s="49">
        <v>0</v>
      </c>
      <c r="YU26" s="49">
        <v>0</v>
      </c>
      <c r="YV26" s="48" t="s">
        <v>605</v>
      </c>
      <c r="YW26" s="48" t="s">
        <v>605</v>
      </c>
      <c r="YX26" s="49">
        <f>YX25/29</f>
        <v>3.4482758620689655E-2</v>
      </c>
      <c r="YY26" s="49">
        <f>YY25/42</f>
        <v>2.3809523809523808E-2</v>
      </c>
      <c r="YZ26" s="49">
        <v>0</v>
      </c>
      <c r="ZA26" s="49">
        <v>0</v>
      </c>
      <c r="ZB26" s="49">
        <f>ZB25/29</f>
        <v>0.20689655172413793</v>
      </c>
      <c r="ZC26" s="49">
        <f>ZC25/42</f>
        <v>9.5238095238095233E-2</v>
      </c>
    </row>
    <row r="27" spans="1:679" ht="15.75" customHeight="1">
      <c r="A27" s="45"/>
      <c r="B27" s="1"/>
      <c r="P27" s="1"/>
      <c r="Q27" s="1"/>
      <c r="R27" s="1"/>
      <c r="U27" s="1"/>
      <c r="AC27" s="1"/>
      <c r="AO27" s="1"/>
      <c r="AP27" s="1"/>
      <c r="AT27" s="1"/>
      <c r="AV27" s="1"/>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GW27" s="24"/>
      <c r="GX27" s="24"/>
      <c r="HU27" s="24"/>
      <c r="HV27" s="24"/>
      <c r="IS27" s="24"/>
      <c r="IT27" s="24"/>
      <c r="JQ27" s="24"/>
      <c r="JR27" s="24"/>
      <c r="KO27" s="24"/>
      <c r="KP27" s="24"/>
      <c r="LM27" s="24"/>
      <c r="LN27" s="24"/>
      <c r="MK27" s="24"/>
      <c r="ML27" s="24"/>
      <c r="NI27" s="24"/>
      <c r="NJ27" s="24"/>
      <c r="OG27" s="24"/>
      <c r="OH27" s="24"/>
      <c r="PE27" s="24"/>
      <c r="PF27" s="24"/>
      <c r="QC27" s="24"/>
      <c r="QD27" s="24"/>
      <c r="RA27" s="24"/>
      <c r="RB27" s="24"/>
      <c r="RY27" s="24"/>
      <c r="RZ27" s="24"/>
      <c r="SW27" s="24"/>
      <c r="SX27" s="24"/>
      <c r="TU27" s="24"/>
      <c r="TV27" s="24"/>
      <c r="US27" s="24"/>
      <c r="UT27" s="24"/>
      <c r="VQ27" s="24"/>
      <c r="VR27" s="24"/>
      <c r="WO27" s="24"/>
      <c r="WP27" s="24"/>
      <c r="XM27" s="24"/>
      <c r="XN27" s="24"/>
    </row>
    <row r="28" spans="1:679" ht="15.75" customHeight="1">
      <c r="A28" s="45"/>
      <c r="B28" s="1"/>
      <c r="P28" s="1"/>
      <c r="Q28" s="1"/>
      <c r="R28" s="1"/>
      <c r="U28" s="1"/>
      <c r="AC28" s="1"/>
      <c r="AO28" s="1"/>
      <c r="AP28" s="1"/>
      <c r="AT28" s="1"/>
      <c r="AV28" s="1"/>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GW28" s="24"/>
      <c r="GX28" s="24"/>
      <c r="HU28" s="24"/>
      <c r="HV28" s="24"/>
      <c r="IS28" s="24"/>
      <c r="IT28" s="24"/>
      <c r="JQ28" s="24"/>
      <c r="JR28" s="24"/>
      <c r="KO28" s="24"/>
      <c r="KP28" s="24"/>
      <c r="LM28" s="24"/>
      <c r="LN28" s="24"/>
      <c r="MK28" s="24"/>
      <c r="ML28" s="24"/>
      <c r="NI28" s="24"/>
      <c r="NJ28" s="24"/>
      <c r="OG28" s="24"/>
      <c r="OH28" s="24"/>
      <c r="PE28" s="24"/>
      <c r="PF28" s="24"/>
      <c r="QC28" s="24"/>
      <c r="QD28" s="24"/>
      <c r="RA28" s="24"/>
      <c r="RB28" s="24"/>
      <c r="RY28" s="24"/>
      <c r="RZ28" s="24"/>
      <c r="SW28" s="24"/>
      <c r="SX28" s="24"/>
      <c r="TU28" s="24"/>
      <c r="TV28" s="24"/>
      <c r="US28" s="24"/>
      <c r="UT28" s="24"/>
      <c r="VQ28" s="24"/>
      <c r="VR28" s="24"/>
      <c r="WO28" s="24"/>
      <c r="WP28" s="24"/>
      <c r="XM28" s="24"/>
      <c r="XN28" s="24"/>
      <c r="XX28" s="47" t="s">
        <v>903</v>
      </c>
      <c r="XY28">
        <f>AVERAGE(XY2:XY21)</f>
        <v>0.235453216374269</v>
      </c>
    </row>
    <row r="29" spans="1:679" ht="15.75" customHeight="1">
      <c r="A29" s="45"/>
      <c r="B29" s="1"/>
      <c r="P29" s="1"/>
      <c r="Q29" s="1"/>
      <c r="R29" s="1"/>
      <c r="U29" s="1"/>
      <c r="AC29" s="1"/>
      <c r="AO29" s="1"/>
      <c r="AP29" s="1"/>
      <c r="AT29" s="1"/>
      <c r="AV29" s="1"/>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GW29" s="24"/>
      <c r="GX29" s="24"/>
      <c r="HU29" s="24"/>
      <c r="HV29" s="24"/>
      <c r="IS29" s="24"/>
      <c r="IT29" s="24"/>
      <c r="JQ29" s="24"/>
      <c r="JR29" s="24"/>
      <c r="KO29" s="24"/>
      <c r="KP29" s="24"/>
      <c r="LM29" s="24"/>
      <c r="LN29" s="24"/>
      <c r="MK29" s="24"/>
      <c r="ML29" s="24"/>
      <c r="NI29" s="24"/>
      <c r="NJ29" s="24"/>
      <c r="OG29" s="24"/>
      <c r="OH29" s="24"/>
      <c r="PE29" s="24"/>
      <c r="PF29" s="24"/>
      <c r="QC29" s="24"/>
      <c r="QD29" s="24"/>
      <c r="RA29" s="24"/>
      <c r="RB29" s="24"/>
      <c r="RY29" s="24"/>
      <c r="RZ29" s="24"/>
      <c r="SW29" s="24"/>
      <c r="SX29" s="24"/>
      <c r="TU29" s="24"/>
      <c r="TV29" s="24"/>
      <c r="US29" s="24"/>
      <c r="UT29" s="24"/>
      <c r="VQ29" s="24"/>
      <c r="VR29" s="24"/>
      <c r="WO29" s="24"/>
      <c r="WP29" s="24"/>
      <c r="XM29" s="24"/>
      <c r="XN29" s="24"/>
      <c r="XX29" s="47" t="s">
        <v>904</v>
      </c>
      <c r="XY29">
        <f>STDEV(XY2:XY21)</f>
        <v>0.26862887719084017</v>
      </c>
    </row>
    <row r="30" spans="1:679" ht="15.75" customHeight="1">
      <c r="A30" s="45"/>
      <c r="B30" s="1"/>
      <c r="P30" s="1"/>
      <c r="Q30" s="1"/>
      <c r="R30" s="1"/>
      <c r="U30" s="1"/>
      <c r="AC30" s="1"/>
      <c r="AO30" s="1"/>
      <c r="AP30" s="1"/>
      <c r="AT30" s="1"/>
      <c r="AV30" s="1"/>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GW30" s="24"/>
      <c r="GX30" s="24"/>
      <c r="HU30" s="24"/>
      <c r="HV30" s="24"/>
      <c r="IS30" s="24"/>
      <c r="IT30" s="24"/>
      <c r="JQ30" s="24"/>
      <c r="JR30" s="24"/>
      <c r="KO30" s="24"/>
      <c r="KP30" s="24"/>
      <c r="LM30" s="24"/>
      <c r="LN30" s="24"/>
      <c r="MK30" s="24"/>
      <c r="ML30" s="24"/>
      <c r="NI30" s="24"/>
      <c r="NJ30" s="24"/>
      <c r="OG30" s="24"/>
      <c r="OH30" s="24"/>
      <c r="PE30" s="24"/>
      <c r="PF30" s="24"/>
      <c r="QC30" s="24"/>
      <c r="QD30" s="24"/>
      <c r="RA30" s="24"/>
      <c r="RB30" s="24"/>
      <c r="RY30" s="24"/>
      <c r="RZ30" s="24"/>
      <c r="SW30" s="24"/>
      <c r="SX30" s="24"/>
      <c r="TU30" s="24"/>
      <c r="TV30" s="24"/>
      <c r="US30" s="24"/>
      <c r="UT30" s="24"/>
      <c r="VQ30" s="24"/>
      <c r="VR30" s="24"/>
      <c r="WO30" s="24"/>
      <c r="WP30" s="24"/>
      <c r="XM30" s="24"/>
      <c r="XN30" s="24"/>
    </row>
    <row r="31" spans="1:679" ht="15.75" customHeight="1">
      <c r="A31" s="45"/>
      <c r="B31" s="1"/>
      <c r="P31" s="1"/>
      <c r="Q31" s="1"/>
      <c r="R31" s="1"/>
      <c r="U31" s="1"/>
      <c r="AC31" s="1"/>
      <c r="AO31" s="1"/>
      <c r="AP31" s="1"/>
      <c r="AT31" s="1"/>
      <c r="AV31" s="1"/>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GW31" s="24"/>
      <c r="GX31" s="24"/>
      <c r="HU31" s="24"/>
      <c r="HV31" s="24"/>
      <c r="IS31" s="24"/>
      <c r="IT31" s="24"/>
      <c r="JQ31" s="24"/>
      <c r="JR31" s="24"/>
      <c r="KO31" s="24"/>
      <c r="KP31" s="24"/>
      <c r="LM31" s="24"/>
      <c r="LN31" s="24"/>
      <c r="MK31" s="24"/>
      <c r="ML31" s="24"/>
      <c r="NI31" s="24"/>
      <c r="NJ31" s="24"/>
      <c r="OG31" s="24"/>
      <c r="OH31" s="24"/>
      <c r="PE31" s="24"/>
      <c r="PF31" s="24"/>
      <c r="QC31" s="24"/>
      <c r="QD31" s="24"/>
      <c r="RA31" s="24"/>
      <c r="RB31" s="24"/>
      <c r="RY31" s="24"/>
      <c r="RZ31" s="24"/>
      <c r="SW31" s="24"/>
      <c r="SX31" s="24"/>
      <c r="TU31" s="24"/>
      <c r="TV31" s="24"/>
      <c r="US31" s="24"/>
      <c r="UT31" s="24"/>
      <c r="VQ31" s="24"/>
      <c r="VR31" s="24"/>
      <c r="WO31" s="24"/>
      <c r="WP31" s="24"/>
      <c r="XM31" s="24"/>
      <c r="XN31" s="24"/>
    </row>
    <row r="32" spans="1:679" ht="15.75" customHeight="1">
      <c r="A32" s="45"/>
      <c r="B32" s="1"/>
      <c r="P32" s="1"/>
      <c r="Q32" s="1"/>
      <c r="R32" s="1"/>
      <c r="U32" s="1"/>
      <c r="AC32" s="1"/>
      <c r="AO32" s="1"/>
      <c r="AP32" s="1"/>
      <c r="AT32" s="1"/>
      <c r="AV32" s="1"/>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GW32" s="24"/>
      <c r="GX32" s="24"/>
      <c r="HU32" s="24"/>
      <c r="HV32" s="24"/>
      <c r="IS32" s="24"/>
      <c r="IT32" s="24"/>
      <c r="JQ32" s="24"/>
      <c r="JR32" s="24"/>
      <c r="KO32" s="24"/>
      <c r="KP32" s="24"/>
      <c r="LM32" s="24"/>
      <c r="LN32" s="24"/>
      <c r="MK32" s="24"/>
      <c r="ML32" s="24"/>
      <c r="NI32" s="24"/>
      <c r="NJ32" s="24"/>
      <c r="OG32" s="24"/>
      <c r="OH32" s="24"/>
      <c r="PE32" s="24"/>
      <c r="PF32" s="24"/>
      <c r="QC32" s="24"/>
      <c r="QD32" s="24"/>
      <c r="RA32" s="24"/>
      <c r="RB32" s="24"/>
      <c r="RY32" s="24"/>
      <c r="RZ32" s="24"/>
      <c r="SW32" s="24"/>
      <c r="SX32" s="24"/>
      <c r="TU32" s="24"/>
      <c r="TV32" s="24"/>
      <c r="US32" s="24"/>
      <c r="UT32" s="24"/>
      <c r="VQ32" s="24"/>
      <c r="VR32" s="24"/>
      <c r="WO32" s="24"/>
      <c r="WP32" s="24"/>
      <c r="XM32" s="24"/>
      <c r="XN32" s="24"/>
    </row>
    <row r="33" spans="1:638" ht="15.75" customHeight="1">
      <c r="A33" s="45"/>
      <c r="B33" s="1"/>
      <c r="P33" s="1"/>
      <c r="Q33" s="1"/>
      <c r="R33" s="1"/>
      <c r="U33" s="1"/>
      <c r="AC33" s="1"/>
      <c r="AO33" s="1"/>
      <c r="AP33" s="1"/>
      <c r="AT33" s="1"/>
      <c r="AV33" s="1"/>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GW33" s="24"/>
      <c r="GX33" s="24"/>
      <c r="HU33" s="24"/>
      <c r="HV33" s="24"/>
      <c r="IS33" s="24"/>
      <c r="IT33" s="24"/>
      <c r="JQ33" s="24"/>
      <c r="JR33" s="24"/>
      <c r="KO33" s="24"/>
      <c r="KP33" s="24"/>
      <c r="LM33" s="24"/>
      <c r="LN33" s="24"/>
      <c r="MK33" s="24"/>
      <c r="ML33" s="24"/>
      <c r="NI33" s="24"/>
      <c r="NJ33" s="24"/>
      <c r="OG33" s="24"/>
      <c r="OH33" s="24"/>
      <c r="PE33" s="24"/>
      <c r="PF33" s="24"/>
      <c r="QC33" s="24"/>
      <c r="QD33" s="24"/>
      <c r="RA33" s="24"/>
      <c r="RB33" s="24"/>
      <c r="RY33" s="24"/>
      <c r="RZ33" s="24"/>
      <c r="SW33" s="24"/>
      <c r="SX33" s="24"/>
      <c r="TU33" s="24"/>
      <c r="TV33" s="24"/>
      <c r="US33" s="24"/>
      <c r="UT33" s="24"/>
      <c r="VQ33" s="24"/>
      <c r="VR33" s="24"/>
      <c r="WO33" s="24"/>
      <c r="WP33" s="24"/>
      <c r="XM33" s="24"/>
      <c r="XN33" s="24"/>
    </row>
    <row r="34" spans="1:638" ht="15.75" customHeight="1">
      <c r="A34" s="45"/>
      <c r="B34" s="1"/>
      <c r="P34" s="1"/>
      <c r="Q34" s="1"/>
      <c r="R34" s="1"/>
      <c r="U34" s="1"/>
      <c r="AC34" s="1"/>
      <c r="AO34" s="1"/>
      <c r="AP34" s="1"/>
      <c r="AT34" s="1"/>
      <c r="AV34" s="1"/>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GW34" s="24"/>
      <c r="GX34" s="24"/>
      <c r="HU34" s="24"/>
      <c r="HV34" s="24"/>
      <c r="IS34" s="24"/>
      <c r="IT34" s="24"/>
      <c r="JQ34" s="24"/>
      <c r="JR34" s="24"/>
      <c r="KO34" s="24"/>
      <c r="KP34" s="24"/>
      <c r="LM34" s="24"/>
      <c r="LN34" s="24"/>
      <c r="MK34" s="24"/>
      <c r="ML34" s="24"/>
      <c r="NI34" s="24"/>
      <c r="NJ34" s="24"/>
      <c r="OG34" s="24"/>
      <c r="OH34" s="24"/>
      <c r="PE34" s="24"/>
      <c r="PF34" s="24"/>
      <c r="QC34" s="24"/>
      <c r="QD34" s="24"/>
      <c r="RA34" s="24"/>
      <c r="RB34" s="24"/>
      <c r="RY34" s="24"/>
      <c r="RZ34" s="24"/>
      <c r="SW34" s="24"/>
      <c r="SX34" s="24"/>
      <c r="TU34" s="24"/>
      <c r="TV34" s="24"/>
      <c r="US34" s="24"/>
      <c r="UT34" s="24"/>
      <c r="VQ34" s="24"/>
      <c r="VR34" s="24"/>
      <c r="WO34" s="24"/>
      <c r="WP34" s="24"/>
      <c r="XM34" s="24"/>
      <c r="XN34" s="24"/>
    </row>
    <row r="35" spans="1:638" ht="15.75" customHeight="1">
      <c r="A35" s="45"/>
      <c r="B35" s="1"/>
      <c r="P35" s="1"/>
      <c r="Q35" s="1"/>
      <c r="R35" s="1"/>
      <c r="U35" s="1"/>
      <c r="AC35" s="1"/>
      <c r="AO35" s="1"/>
      <c r="AP35" s="1"/>
      <c r="AT35" s="1"/>
      <c r="AV35" s="1"/>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GW35" s="24"/>
      <c r="GX35" s="24"/>
      <c r="HU35" s="24"/>
      <c r="HV35" s="24"/>
      <c r="IS35" s="24"/>
      <c r="IT35" s="24"/>
      <c r="JQ35" s="24"/>
      <c r="JR35" s="24"/>
      <c r="KO35" s="24"/>
      <c r="KP35" s="24"/>
      <c r="LM35" s="24"/>
      <c r="LN35" s="24"/>
      <c r="MK35" s="24"/>
      <c r="ML35" s="24"/>
      <c r="NI35" s="24"/>
      <c r="NJ35" s="24"/>
      <c r="OG35" s="24"/>
      <c r="OH35" s="24"/>
      <c r="PE35" s="24"/>
      <c r="PF35" s="24"/>
      <c r="QC35" s="24"/>
      <c r="QD35" s="24"/>
      <c r="RA35" s="24"/>
      <c r="RB35" s="24"/>
      <c r="RY35" s="24"/>
      <c r="RZ35" s="24"/>
      <c r="SW35" s="24"/>
      <c r="SX35" s="24"/>
      <c r="TU35" s="24"/>
      <c r="TV35" s="24"/>
      <c r="US35" s="24"/>
      <c r="UT35" s="24"/>
      <c r="VQ35" s="24"/>
      <c r="VR35" s="24"/>
      <c r="WO35" s="24"/>
      <c r="WP35" s="24"/>
      <c r="XM35" s="24"/>
      <c r="XN35" s="24"/>
    </row>
    <row r="36" spans="1:638" ht="15.75" customHeight="1">
      <c r="A36" s="45"/>
      <c r="B36" s="1"/>
      <c r="P36" s="1"/>
      <c r="Q36" s="1"/>
      <c r="R36" s="1"/>
      <c r="U36" s="1"/>
      <c r="AC36" s="1"/>
      <c r="AO36" s="1"/>
      <c r="AP36" s="1"/>
      <c r="AT36" s="1"/>
      <c r="AV36" s="1"/>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GW36" s="24"/>
      <c r="GX36" s="24"/>
      <c r="HU36" s="24"/>
      <c r="HV36" s="24"/>
      <c r="IS36" s="24"/>
      <c r="IT36" s="24"/>
      <c r="JQ36" s="24"/>
      <c r="JR36" s="24"/>
      <c r="KO36" s="24"/>
      <c r="KP36" s="24"/>
      <c r="LM36" s="24"/>
      <c r="LN36" s="24"/>
      <c r="MK36" s="24"/>
      <c r="ML36" s="24"/>
      <c r="NI36" s="24"/>
      <c r="NJ36" s="24"/>
      <c r="OG36" s="24"/>
      <c r="OH36" s="24"/>
      <c r="PE36" s="24"/>
      <c r="PF36" s="24"/>
      <c r="QC36" s="24"/>
      <c r="QD36" s="24"/>
      <c r="RA36" s="24"/>
      <c r="RB36" s="24"/>
      <c r="RY36" s="24"/>
      <c r="RZ36" s="24"/>
      <c r="SW36" s="24"/>
      <c r="SX36" s="24"/>
      <c r="TU36" s="24"/>
      <c r="TV36" s="24"/>
      <c r="US36" s="24"/>
      <c r="UT36" s="24"/>
      <c r="VQ36" s="24"/>
      <c r="VR36" s="24"/>
      <c r="WO36" s="24"/>
      <c r="WP36" s="24"/>
      <c r="XM36" s="24"/>
      <c r="XN36" s="24"/>
    </row>
    <row r="37" spans="1:638" ht="15.75" customHeight="1">
      <c r="A37" s="45"/>
      <c r="B37" s="1"/>
      <c r="P37" s="1"/>
      <c r="Q37" s="1"/>
      <c r="R37" s="1"/>
      <c r="U37" s="1"/>
      <c r="AC37" s="1"/>
      <c r="AO37" s="1"/>
      <c r="AP37" s="1"/>
      <c r="AT37" s="1"/>
      <c r="AV37" s="1"/>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GW37" s="24"/>
      <c r="GX37" s="24"/>
      <c r="HU37" s="24"/>
      <c r="HV37" s="24"/>
      <c r="IS37" s="24"/>
      <c r="IT37" s="24"/>
      <c r="JQ37" s="24"/>
      <c r="JR37" s="24"/>
      <c r="KO37" s="24"/>
      <c r="KP37" s="24"/>
      <c r="LM37" s="24"/>
      <c r="LN37" s="24"/>
      <c r="MK37" s="24"/>
      <c r="ML37" s="24"/>
      <c r="NI37" s="24"/>
      <c r="NJ37" s="24"/>
      <c r="OG37" s="24"/>
      <c r="OH37" s="24"/>
      <c r="PE37" s="24"/>
      <c r="PF37" s="24"/>
      <c r="QC37" s="24"/>
      <c r="QD37" s="24"/>
      <c r="RA37" s="24"/>
      <c r="RB37" s="24"/>
      <c r="RY37" s="24"/>
      <c r="RZ37" s="24"/>
      <c r="SW37" s="24"/>
      <c r="SX37" s="24"/>
      <c r="TU37" s="24"/>
      <c r="TV37" s="24"/>
      <c r="US37" s="24"/>
      <c r="UT37" s="24"/>
      <c r="VQ37" s="24"/>
      <c r="VR37" s="24"/>
      <c r="WO37" s="24"/>
      <c r="WP37" s="24"/>
      <c r="XM37" s="24"/>
      <c r="XN37" s="24"/>
    </row>
    <row r="38" spans="1:638" ht="15.75" customHeight="1">
      <c r="A38" s="45"/>
      <c r="B38" s="1"/>
      <c r="P38" s="1"/>
      <c r="Q38" s="1"/>
      <c r="R38" s="1"/>
      <c r="U38" s="1"/>
      <c r="AC38" s="1"/>
      <c r="AO38" s="1"/>
      <c r="AP38" s="1"/>
      <c r="AT38" s="1"/>
      <c r="AV38" s="1"/>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GW38" s="24"/>
      <c r="GX38" s="24"/>
      <c r="HU38" s="24"/>
      <c r="HV38" s="24"/>
      <c r="IS38" s="24"/>
      <c r="IT38" s="24"/>
      <c r="JQ38" s="24"/>
      <c r="JR38" s="24"/>
      <c r="KO38" s="24"/>
      <c r="KP38" s="24"/>
      <c r="LM38" s="24"/>
      <c r="LN38" s="24"/>
      <c r="MK38" s="24"/>
      <c r="ML38" s="24"/>
      <c r="NI38" s="24"/>
      <c r="NJ38" s="24"/>
      <c r="OG38" s="24"/>
      <c r="OH38" s="24"/>
      <c r="PE38" s="24"/>
      <c r="PF38" s="24"/>
      <c r="QC38" s="24"/>
      <c r="QD38" s="24"/>
      <c r="RA38" s="24"/>
      <c r="RB38" s="24"/>
      <c r="RY38" s="24"/>
      <c r="RZ38" s="24"/>
      <c r="SW38" s="24"/>
      <c r="SX38" s="24"/>
      <c r="TU38" s="24"/>
      <c r="TV38" s="24"/>
      <c r="US38" s="24"/>
      <c r="UT38" s="24"/>
      <c r="VQ38" s="24"/>
      <c r="VR38" s="24"/>
      <c r="WO38" s="24"/>
      <c r="WP38" s="24"/>
      <c r="XM38" s="24"/>
      <c r="XN38" s="24"/>
    </row>
    <row r="39" spans="1:638" ht="15.75" customHeight="1">
      <c r="A39" s="45"/>
      <c r="B39" s="1"/>
      <c r="P39" s="1"/>
      <c r="Q39" s="1"/>
      <c r="R39" s="1"/>
      <c r="U39" s="1"/>
      <c r="AC39" s="1"/>
      <c r="AO39" s="1"/>
      <c r="AP39" s="1"/>
      <c r="AT39" s="1"/>
      <c r="AV39" s="1"/>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GW39" s="24"/>
      <c r="GX39" s="24"/>
      <c r="HU39" s="24"/>
      <c r="HV39" s="24"/>
      <c r="IS39" s="24"/>
      <c r="IT39" s="24"/>
      <c r="JQ39" s="24"/>
      <c r="JR39" s="24"/>
      <c r="KO39" s="24"/>
      <c r="KP39" s="24"/>
      <c r="LM39" s="24"/>
      <c r="LN39" s="24"/>
      <c r="MK39" s="24"/>
      <c r="ML39" s="24"/>
      <c r="NI39" s="24"/>
      <c r="NJ39" s="24"/>
      <c r="OG39" s="24"/>
      <c r="OH39" s="24"/>
      <c r="PE39" s="24"/>
      <c r="PF39" s="24"/>
      <c r="QC39" s="24"/>
      <c r="QD39" s="24"/>
      <c r="RA39" s="24"/>
      <c r="RB39" s="24"/>
      <c r="RY39" s="24"/>
      <c r="RZ39" s="24"/>
      <c r="SW39" s="24"/>
      <c r="SX39" s="24"/>
      <c r="TU39" s="24"/>
      <c r="TV39" s="24"/>
      <c r="US39" s="24"/>
      <c r="UT39" s="24"/>
      <c r="VQ39" s="24"/>
      <c r="VR39" s="24"/>
      <c r="WO39" s="24"/>
      <c r="WP39" s="24"/>
      <c r="XM39" s="24"/>
      <c r="XN39" s="24"/>
    </row>
    <row r="40" spans="1:638" ht="15.75" customHeight="1">
      <c r="A40" s="45"/>
      <c r="B40" s="1"/>
      <c r="P40" s="1"/>
      <c r="Q40" s="1"/>
      <c r="R40" s="1"/>
      <c r="U40" s="1"/>
      <c r="AC40" s="1"/>
      <c r="AO40" s="1"/>
      <c r="AP40" s="1"/>
      <c r="AT40" s="1"/>
      <c r="AV40" s="1"/>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GW40" s="24"/>
      <c r="GX40" s="24"/>
      <c r="HU40" s="24"/>
      <c r="HV40" s="24"/>
      <c r="IS40" s="24"/>
      <c r="IT40" s="24"/>
      <c r="JQ40" s="24"/>
      <c r="JR40" s="24"/>
      <c r="KO40" s="24"/>
      <c r="KP40" s="24"/>
      <c r="LM40" s="24"/>
      <c r="LN40" s="24"/>
      <c r="MK40" s="24"/>
      <c r="ML40" s="24"/>
      <c r="NI40" s="24"/>
      <c r="NJ40" s="24"/>
      <c r="OG40" s="24"/>
      <c r="OH40" s="24"/>
      <c r="PE40" s="24"/>
      <c r="PF40" s="24"/>
      <c r="QC40" s="24"/>
      <c r="QD40" s="24"/>
      <c r="RA40" s="24"/>
      <c r="RB40" s="24"/>
      <c r="RY40" s="24"/>
      <c r="RZ40" s="24"/>
      <c r="SW40" s="24"/>
      <c r="SX40" s="24"/>
      <c r="TU40" s="24"/>
      <c r="TV40" s="24"/>
      <c r="US40" s="24"/>
      <c r="UT40" s="24"/>
      <c r="VQ40" s="24"/>
      <c r="VR40" s="24"/>
      <c r="WO40" s="24"/>
      <c r="WP40" s="24"/>
      <c r="XM40" s="24"/>
      <c r="XN40" s="24"/>
    </row>
    <row r="41" spans="1:638" ht="15.75" customHeight="1">
      <c r="A41" s="45"/>
      <c r="B41" s="1"/>
      <c r="P41" s="1"/>
      <c r="Q41" s="1"/>
      <c r="R41" s="1"/>
      <c r="U41" s="1"/>
      <c r="AC41" s="1"/>
      <c r="AO41" s="1"/>
      <c r="AP41" s="1"/>
      <c r="AT41" s="1"/>
      <c r="AV41" s="1"/>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GW41" s="24"/>
      <c r="GX41" s="24"/>
      <c r="HU41" s="24"/>
      <c r="HV41" s="24"/>
      <c r="IS41" s="24"/>
      <c r="IT41" s="24"/>
      <c r="JQ41" s="24"/>
      <c r="JR41" s="24"/>
      <c r="KO41" s="24"/>
      <c r="KP41" s="24"/>
      <c r="LM41" s="24"/>
      <c r="LN41" s="24"/>
      <c r="MK41" s="24"/>
      <c r="ML41" s="24"/>
      <c r="NI41" s="24"/>
      <c r="NJ41" s="24"/>
      <c r="OG41" s="24"/>
      <c r="OH41" s="24"/>
      <c r="PE41" s="24"/>
      <c r="PF41" s="24"/>
      <c r="QC41" s="24"/>
      <c r="QD41" s="24"/>
      <c r="RA41" s="24"/>
      <c r="RB41" s="24"/>
      <c r="RY41" s="24"/>
      <c r="RZ41" s="24"/>
      <c r="SW41" s="24"/>
      <c r="SX41" s="24"/>
      <c r="TU41" s="24"/>
      <c r="TV41" s="24"/>
      <c r="US41" s="24"/>
      <c r="UT41" s="24"/>
      <c r="VQ41" s="24"/>
      <c r="VR41" s="24"/>
      <c r="WO41" s="24"/>
      <c r="WP41" s="24"/>
      <c r="XM41" s="24"/>
      <c r="XN41" s="24"/>
    </row>
    <row r="42" spans="1:638" ht="15.75" customHeight="1">
      <c r="A42" s="45"/>
      <c r="B42" s="1"/>
      <c r="P42" s="1"/>
      <c r="Q42" s="1"/>
      <c r="R42" s="1"/>
      <c r="U42" s="1"/>
      <c r="AC42" s="1"/>
      <c r="AO42" s="1"/>
      <c r="AP42" s="1"/>
      <c r="AT42" s="1"/>
      <c r="AV42" s="1"/>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GW42" s="24"/>
      <c r="GX42" s="24"/>
      <c r="HU42" s="24"/>
      <c r="HV42" s="24"/>
      <c r="IS42" s="24"/>
      <c r="IT42" s="24"/>
      <c r="JQ42" s="24"/>
      <c r="JR42" s="24"/>
      <c r="KO42" s="24"/>
      <c r="KP42" s="24"/>
      <c r="LM42" s="24"/>
      <c r="LN42" s="24"/>
      <c r="MK42" s="24"/>
      <c r="ML42" s="24"/>
      <c r="NI42" s="24"/>
      <c r="NJ42" s="24"/>
      <c r="OG42" s="24"/>
      <c r="OH42" s="24"/>
      <c r="PE42" s="24"/>
      <c r="PF42" s="24"/>
      <c r="QC42" s="24"/>
      <c r="QD42" s="24"/>
      <c r="RA42" s="24"/>
      <c r="RB42" s="24"/>
      <c r="RY42" s="24"/>
      <c r="RZ42" s="24"/>
      <c r="SW42" s="24"/>
      <c r="SX42" s="24"/>
      <c r="TU42" s="24"/>
      <c r="TV42" s="24"/>
      <c r="US42" s="24"/>
      <c r="UT42" s="24"/>
      <c r="VQ42" s="24"/>
      <c r="VR42" s="24"/>
      <c r="WO42" s="24"/>
      <c r="WP42" s="24"/>
      <c r="XM42" s="24"/>
      <c r="XN42" s="24"/>
    </row>
    <row r="43" spans="1:638" ht="15.75" customHeight="1">
      <c r="A43" s="45"/>
      <c r="B43" s="1"/>
      <c r="P43" s="1"/>
      <c r="Q43" s="1"/>
      <c r="R43" s="1"/>
      <c r="U43" s="1"/>
      <c r="AC43" s="1"/>
      <c r="AO43" s="1"/>
      <c r="AP43" s="1"/>
      <c r="AT43" s="1"/>
      <c r="AV43" s="1"/>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GW43" s="24"/>
      <c r="GX43" s="24"/>
      <c r="HU43" s="24"/>
      <c r="HV43" s="24"/>
      <c r="IS43" s="24"/>
      <c r="IT43" s="24"/>
      <c r="JQ43" s="24"/>
      <c r="JR43" s="24"/>
      <c r="KO43" s="24"/>
      <c r="KP43" s="24"/>
      <c r="LM43" s="24"/>
      <c r="LN43" s="24"/>
      <c r="MK43" s="24"/>
      <c r="ML43" s="24"/>
      <c r="NI43" s="24"/>
      <c r="NJ43" s="24"/>
      <c r="OG43" s="24"/>
      <c r="OH43" s="24"/>
      <c r="PE43" s="24"/>
      <c r="PF43" s="24"/>
      <c r="QC43" s="24"/>
      <c r="QD43" s="24"/>
      <c r="RA43" s="24"/>
      <c r="RB43" s="24"/>
      <c r="RY43" s="24"/>
      <c r="RZ43" s="24"/>
      <c r="SW43" s="24"/>
      <c r="SX43" s="24"/>
      <c r="TU43" s="24"/>
      <c r="TV43" s="24"/>
      <c r="US43" s="24"/>
      <c r="UT43" s="24"/>
      <c r="VQ43" s="24"/>
      <c r="VR43" s="24"/>
      <c r="WO43" s="24"/>
      <c r="WP43" s="24"/>
      <c r="XM43" s="24"/>
      <c r="XN43" s="24"/>
    </row>
    <row r="44" spans="1:638" ht="15.75" customHeight="1">
      <c r="A44" s="45"/>
      <c r="B44" s="1"/>
      <c r="P44" s="1"/>
      <c r="Q44" s="1"/>
      <c r="R44" s="1"/>
      <c r="U44" s="1"/>
      <c r="AC44" s="1"/>
      <c r="AO44" s="1"/>
      <c r="AP44" s="1"/>
      <c r="AT44" s="1"/>
      <c r="AV44" s="1"/>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GW44" s="24"/>
      <c r="GX44" s="24"/>
      <c r="HU44" s="24"/>
      <c r="HV44" s="24"/>
      <c r="IS44" s="24"/>
      <c r="IT44" s="24"/>
      <c r="JQ44" s="24"/>
      <c r="JR44" s="24"/>
      <c r="KO44" s="24"/>
      <c r="KP44" s="24"/>
      <c r="LM44" s="24"/>
      <c r="LN44" s="24"/>
      <c r="MK44" s="24"/>
      <c r="ML44" s="24"/>
      <c r="NI44" s="24"/>
      <c r="NJ44" s="24"/>
      <c r="OG44" s="24"/>
      <c r="OH44" s="24"/>
      <c r="PE44" s="24"/>
      <c r="PF44" s="24"/>
      <c r="QC44" s="24"/>
      <c r="QD44" s="24"/>
      <c r="RA44" s="24"/>
      <c r="RB44" s="24"/>
      <c r="RY44" s="24"/>
      <c r="RZ44" s="24"/>
      <c r="SW44" s="24"/>
      <c r="SX44" s="24"/>
      <c r="TU44" s="24"/>
      <c r="TV44" s="24"/>
      <c r="US44" s="24"/>
      <c r="UT44" s="24"/>
      <c r="VQ44" s="24"/>
      <c r="VR44" s="24"/>
      <c r="WO44" s="24"/>
      <c r="WP44" s="24"/>
      <c r="XM44" s="24"/>
      <c r="XN44" s="24"/>
    </row>
    <row r="45" spans="1:638" ht="15.75" customHeight="1">
      <c r="A45" s="45"/>
      <c r="B45" s="1"/>
      <c r="P45" s="1"/>
      <c r="Q45" s="1"/>
      <c r="R45" s="1"/>
      <c r="U45" s="1"/>
      <c r="AC45" s="1"/>
      <c r="AO45" s="1"/>
      <c r="AP45" s="1"/>
      <c r="AT45" s="1"/>
      <c r="AV45" s="1"/>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GW45" s="24"/>
      <c r="GX45" s="24"/>
      <c r="HU45" s="24"/>
      <c r="HV45" s="24"/>
      <c r="IS45" s="24"/>
      <c r="IT45" s="24"/>
      <c r="JQ45" s="24"/>
      <c r="JR45" s="24"/>
      <c r="KO45" s="24"/>
      <c r="KP45" s="24"/>
      <c r="LM45" s="24"/>
      <c r="LN45" s="24"/>
      <c r="MK45" s="24"/>
      <c r="ML45" s="24"/>
      <c r="NI45" s="24"/>
      <c r="NJ45" s="24"/>
      <c r="OG45" s="24"/>
      <c r="OH45" s="24"/>
      <c r="PE45" s="24"/>
      <c r="PF45" s="24"/>
      <c r="QC45" s="24"/>
      <c r="QD45" s="24"/>
      <c r="RA45" s="24"/>
      <c r="RB45" s="24"/>
      <c r="RY45" s="24"/>
      <c r="RZ45" s="24"/>
      <c r="SW45" s="24"/>
      <c r="SX45" s="24"/>
      <c r="TU45" s="24"/>
      <c r="TV45" s="24"/>
      <c r="US45" s="24"/>
      <c r="UT45" s="24"/>
      <c r="VQ45" s="24"/>
      <c r="VR45" s="24"/>
      <c r="WO45" s="24"/>
      <c r="WP45" s="24"/>
      <c r="XM45" s="24"/>
      <c r="XN45" s="24"/>
    </row>
    <row r="46" spans="1:638" ht="15.75" customHeight="1">
      <c r="A46" s="45"/>
      <c r="B46" s="1"/>
      <c r="P46" s="1"/>
      <c r="Q46" s="1"/>
      <c r="R46" s="1"/>
      <c r="U46" s="1"/>
      <c r="AC46" s="1"/>
      <c r="AO46" s="1"/>
      <c r="AP46" s="1"/>
      <c r="AT46" s="1"/>
      <c r="AV46" s="1"/>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GW46" s="24"/>
      <c r="GX46" s="24"/>
      <c r="HU46" s="24"/>
      <c r="HV46" s="24"/>
      <c r="IS46" s="24"/>
      <c r="IT46" s="24"/>
      <c r="JQ46" s="24"/>
      <c r="JR46" s="24"/>
      <c r="KO46" s="24"/>
      <c r="KP46" s="24"/>
      <c r="LM46" s="24"/>
      <c r="LN46" s="24"/>
      <c r="MK46" s="24"/>
      <c r="ML46" s="24"/>
      <c r="NI46" s="24"/>
      <c r="NJ46" s="24"/>
      <c r="OG46" s="24"/>
      <c r="OH46" s="24"/>
      <c r="PE46" s="24"/>
      <c r="PF46" s="24"/>
      <c r="QC46" s="24"/>
      <c r="QD46" s="24"/>
      <c r="RA46" s="24"/>
      <c r="RB46" s="24"/>
      <c r="RY46" s="24"/>
      <c r="RZ46" s="24"/>
      <c r="SW46" s="24"/>
      <c r="SX46" s="24"/>
      <c r="TU46" s="24"/>
      <c r="TV46" s="24"/>
      <c r="US46" s="24"/>
      <c r="UT46" s="24"/>
      <c r="VQ46" s="24"/>
      <c r="VR46" s="24"/>
      <c r="WO46" s="24"/>
      <c r="WP46" s="24"/>
      <c r="XM46" s="24"/>
      <c r="XN46" s="24"/>
    </row>
    <row r="47" spans="1:638" ht="15.75" customHeight="1">
      <c r="A47" s="45"/>
      <c r="B47" s="1"/>
      <c r="P47" s="1"/>
      <c r="Q47" s="1"/>
      <c r="R47" s="1"/>
      <c r="U47" s="1"/>
      <c r="AC47" s="1"/>
      <c r="AO47" s="1"/>
      <c r="AP47" s="1"/>
      <c r="AT47" s="1"/>
      <c r="AV47" s="1"/>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GW47" s="24"/>
      <c r="GX47" s="24"/>
      <c r="HU47" s="24"/>
      <c r="HV47" s="24"/>
      <c r="IS47" s="24"/>
      <c r="IT47" s="24"/>
      <c r="JQ47" s="24"/>
      <c r="JR47" s="24"/>
      <c r="KO47" s="24"/>
      <c r="KP47" s="24"/>
      <c r="LM47" s="24"/>
      <c r="LN47" s="24"/>
      <c r="MK47" s="24"/>
      <c r="ML47" s="24"/>
      <c r="NI47" s="24"/>
      <c r="NJ47" s="24"/>
      <c r="OG47" s="24"/>
      <c r="OH47" s="24"/>
      <c r="PE47" s="24"/>
      <c r="PF47" s="24"/>
      <c r="QC47" s="24"/>
      <c r="QD47" s="24"/>
      <c r="RA47" s="24"/>
      <c r="RB47" s="24"/>
      <c r="RY47" s="24"/>
      <c r="RZ47" s="24"/>
      <c r="SW47" s="24"/>
      <c r="SX47" s="24"/>
      <c r="TU47" s="24"/>
      <c r="TV47" s="24"/>
      <c r="US47" s="24"/>
      <c r="UT47" s="24"/>
      <c r="VQ47" s="24"/>
      <c r="VR47" s="24"/>
      <c r="WO47" s="24"/>
      <c r="WP47" s="24"/>
      <c r="XM47" s="24"/>
      <c r="XN47" s="24"/>
    </row>
    <row r="48" spans="1:638" ht="15.75" customHeight="1">
      <c r="A48" s="45"/>
      <c r="B48" s="1"/>
      <c r="P48" s="1"/>
      <c r="Q48" s="1"/>
      <c r="R48" s="1"/>
      <c r="U48" s="1"/>
      <c r="AC48" s="1"/>
      <c r="AO48" s="1"/>
      <c r="AP48" s="1"/>
      <c r="AT48" s="1"/>
      <c r="AV48" s="1"/>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GW48" s="24"/>
      <c r="GX48" s="24"/>
      <c r="HU48" s="24"/>
      <c r="HV48" s="24"/>
      <c r="IS48" s="24"/>
      <c r="IT48" s="24"/>
      <c r="JQ48" s="24"/>
      <c r="JR48" s="24"/>
      <c r="KO48" s="24"/>
      <c r="KP48" s="24"/>
      <c r="LM48" s="24"/>
      <c r="LN48" s="24"/>
      <c r="MK48" s="24"/>
      <c r="ML48" s="24"/>
      <c r="NI48" s="24"/>
      <c r="NJ48" s="24"/>
      <c r="OG48" s="24"/>
      <c r="OH48" s="24"/>
      <c r="PE48" s="24"/>
      <c r="PF48" s="24"/>
      <c r="QC48" s="24"/>
      <c r="QD48" s="24"/>
      <c r="RA48" s="24"/>
      <c r="RB48" s="24"/>
      <c r="RY48" s="24"/>
      <c r="RZ48" s="24"/>
      <c r="SW48" s="24"/>
      <c r="SX48" s="24"/>
      <c r="TU48" s="24"/>
      <c r="TV48" s="24"/>
      <c r="US48" s="24"/>
      <c r="UT48" s="24"/>
      <c r="VQ48" s="24"/>
      <c r="VR48" s="24"/>
      <c r="WO48" s="24"/>
      <c r="WP48" s="24"/>
      <c r="XM48" s="24"/>
      <c r="XN48" s="24"/>
    </row>
    <row r="49" spans="1:638" ht="15.75" customHeight="1">
      <c r="A49" s="45"/>
      <c r="B49" s="1"/>
      <c r="P49" s="1"/>
      <c r="Q49" s="1"/>
      <c r="R49" s="1"/>
      <c r="U49" s="1"/>
      <c r="AC49" s="1"/>
      <c r="AO49" s="1"/>
      <c r="AP49" s="1"/>
      <c r="AT49" s="1"/>
      <c r="AV49" s="1"/>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GW49" s="24"/>
      <c r="GX49" s="24"/>
      <c r="HU49" s="24"/>
      <c r="HV49" s="24"/>
      <c r="IS49" s="24"/>
      <c r="IT49" s="24"/>
      <c r="JQ49" s="24"/>
      <c r="JR49" s="24"/>
      <c r="KO49" s="24"/>
      <c r="KP49" s="24"/>
      <c r="LM49" s="24"/>
      <c r="LN49" s="24"/>
      <c r="MK49" s="24"/>
      <c r="ML49" s="24"/>
      <c r="NI49" s="24"/>
      <c r="NJ49" s="24"/>
      <c r="OG49" s="24"/>
      <c r="OH49" s="24"/>
      <c r="PE49" s="24"/>
      <c r="PF49" s="24"/>
      <c r="QC49" s="24"/>
      <c r="QD49" s="24"/>
      <c r="RA49" s="24"/>
      <c r="RB49" s="24"/>
      <c r="RY49" s="24"/>
      <c r="RZ49" s="24"/>
      <c r="SW49" s="24"/>
      <c r="SX49" s="24"/>
      <c r="TU49" s="24"/>
      <c r="TV49" s="24"/>
      <c r="US49" s="24"/>
      <c r="UT49" s="24"/>
      <c r="VQ49" s="24"/>
      <c r="VR49" s="24"/>
      <c r="WO49" s="24"/>
      <c r="WP49" s="24"/>
      <c r="XM49" s="24"/>
      <c r="XN49" s="24"/>
    </row>
    <row r="50" spans="1:638" ht="15.75" customHeight="1">
      <c r="A50" s="45"/>
      <c r="B50" s="1"/>
      <c r="P50" s="1"/>
      <c r="Q50" s="1"/>
      <c r="R50" s="1"/>
      <c r="U50" s="1"/>
      <c r="AC50" s="1"/>
      <c r="AO50" s="1"/>
      <c r="AP50" s="1"/>
      <c r="AT50" s="1"/>
      <c r="AV50" s="1"/>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GW50" s="24"/>
      <c r="GX50" s="24"/>
      <c r="HU50" s="24"/>
      <c r="HV50" s="24"/>
      <c r="IS50" s="24"/>
      <c r="IT50" s="24"/>
      <c r="JQ50" s="24"/>
      <c r="JR50" s="24"/>
      <c r="KO50" s="24"/>
      <c r="KP50" s="24"/>
      <c r="LM50" s="24"/>
      <c r="LN50" s="24"/>
      <c r="MK50" s="24"/>
      <c r="ML50" s="24"/>
      <c r="NI50" s="24"/>
      <c r="NJ50" s="24"/>
      <c r="OG50" s="24"/>
      <c r="OH50" s="24"/>
      <c r="PE50" s="24"/>
      <c r="PF50" s="24"/>
      <c r="QC50" s="24"/>
      <c r="QD50" s="24"/>
      <c r="RA50" s="24"/>
      <c r="RB50" s="24"/>
      <c r="RY50" s="24"/>
      <c r="RZ50" s="24"/>
      <c r="SW50" s="24"/>
      <c r="SX50" s="24"/>
      <c r="TU50" s="24"/>
      <c r="TV50" s="24"/>
      <c r="US50" s="24"/>
      <c r="UT50" s="24"/>
      <c r="VQ50" s="24"/>
      <c r="VR50" s="24"/>
      <c r="WO50" s="24"/>
      <c r="WP50" s="24"/>
      <c r="XM50" s="24"/>
      <c r="XN50" s="24"/>
    </row>
    <row r="51" spans="1:638" ht="15.75" customHeight="1">
      <c r="A51" s="45"/>
      <c r="B51" s="1"/>
      <c r="P51" s="1"/>
      <c r="Q51" s="1"/>
      <c r="R51" s="1"/>
      <c r="U51" s="1"/>
      <c r="AC51" s="1"/>
      <c r="AO51" s="1"/>
      <c r="AP51" s="1"/>
      <c r="AT51" s="1"/>
      <c r="AV51" s="1"/>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GW51" s="24"/>
      <c r="GX51" s="24"/>
      <c r="HU51" s="24"/>
      <c r="HV51" s="24"/>
      <c r="IS51" s="24"/>
      <c r="IT51" s="24"/>
      <c r="JQ51" s="24"/>
      <c r="JR51" s="24"/>
      <c r="KO51" s="24"/>
      <c r="KP51" s="24"/>
      <c r="LM51" s="24"/>
      <c r="LN51" s="24"/>
      <c r="MK51" s="24"/>
      <c r="ML51" s="24"/>
      <c r="NI51" s="24"/>
      <c r="NJ51" s="24"/>
      <c r="OG51" s="24"/>
      <c r="OH51" s="24"/>
      <c r="PE51" s="24"/>
      <c r="PF51" s="24"/>
      <c r="QC51" s="24"/>
      <c r="QD51" s="24"/>
      <c r="RA51" s="24"/>
      <c r="RB51" s="24"/>
      <c r="RY51" s="24"/>
      <c r="RZ51" s="24"/>
      <c r="SW51" s="24"/>
      <c r="SX51" s="24"/>
      <c r="TU51" s="24"/>
      <c r="TV51" s="24"/>
      <c r="US51" s="24"/>
      <c r="UT51" s="24"/>
      <c r="VQ51" s="24"/>
      <c r="VR51" s="24"/>
      <c r="WO51" s="24"/>
      <c r="WP51" s="24"/>
      <c r="XM51" s="24"/>
      <c r="XN51" s="24"/>
    </row>
    <row r="52" spans="1:638" ht="15.75" customHeight="1">
      <c r="A52" s="45"/>
      <c r="B52" s="1"/>
      <c r="P52" s="1"/>
      <c r="Q52" s="1"/>
      <c r="R52" s="1"/>
      <c r="U52" s="1"/>
      <c r="AC52" s="1"/>
      <c r="AO52" s="1"/>
      <c r="AP52" s="1"/>
      <c r="AT52" s="1"/>
      <c r="AV52" s="1"/>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GW52" s="24"/>
      <c r="GX52" s="24"/>
      <c r="HU52" s="24"/>
      <c r="HV52" s="24"/>
      <c r="IS52" s="24"/>
      <c r="IT52" s="24"/>
      <c r="JQ52" s="24"/>
      <c r="JR52" s="24"/>
      <c r="KO52" s="24"/>
      <c r="KP52" s="24"/>
      <c r="LM52" s="24"/>
      <c r="LN52" s="24"/>
      <c r="MK52" s="24"/>
      <c r="ML52" s="24"/>
      <c r="NI52" s="24"/>
      <c r="NJ52" s="24"/>
      <c r="OG52" s="24"/>
      <c r="OH52" s="24"/>
      <c r="PE52" s="24"/>
      <c r="PF52" s="24"/>
      <c r="QC52" s="24"/>
      <c r="QD52" s="24"/>
      <c r="RA52" s="24"/>
      <c r="RB52" s="24"/>
      <c r="RY52" s="24"/>
      <c r="RZ52" s="24"/>
      <c r="SW52" s="24"/>
      <c r="SX52" s="24"/>
      <c r="TU52" s="24"/>
      <c r="TV52" s="24"/>
      <c r="US52" s="24"/>
      <c r="UT52" s="24"/>
      <c r="VQ52" s="24"/>
      <c r="VR52" s="24"/>
      <c r="WO52" s="24"/>
      <c r="WP52" s="24"/>
      <c r="XM52" s="24"/>
      <c r="XN52" s="24"/>
    </row>
    <row r="53" spans="1:638" ht="15.75" customHeight="1">
      <c r="A53" s="45"/>
      <c r="B53" s="1"/>
      <c r="P53" s="1"/>
      <c r="Q53" s="1"/>
      <c r="R53" s="1"/>
      <c r="U53" s="1"/>
      <c r="AC53" s="1"/>
      <c r="AO53" s="1"/>
      <c r="AP53" s="1"/>
      <c r="AT53" s="1"/>
      <c r="AV53" s="1"/>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GW53" s="24"/>
      <c r="GX53" s="24"/>
      <c r="HU53" s="24"/>
      <c r="HV53" s="24"/>
      <c r="IS53" s="24"/>
      <c r="IT53" s="24"/>
      <c r="JQ53" s="24"/>
      <c r="JR53" s="24"/>
      <c r="KO53" s="24"/>
      <c r="KP53" s="24"/>
      <c r="LM53" s="24"/>
      <c r="LN53" s="24"/>
      <c r="MK53" s="24"/>
      <c r="ML53" s="24"/>
      <c r="NI53" s="24"/>
      <c r="NJ53" s="24"/>
      <c r="OG53" s="24"/>
      <c r="OH53" s="24"/>
      <c r="PE53" s="24"/>
      <c r="PF53" s="24"/>
      <c r="QC53" s="24"/>
      <c r="QD53" s="24"/>
      <c r="RA53" s="24"/>
      <c r="RB53" s="24"/>
      <c r="RY53" s="24"/>
      <c r="RZ53" s="24"/>
      <c r="SW53" s="24"/>
      <c r="SX53" s="24"/>
      <c r="TU53" s="24"/>
      <c r="TV53" s="24"/>
      <c r="US53" s="24"/>
      <c r="UT53" s="24"/>
      <c r="VQ53" s="24"/>
      <c r="VR53" s="24"/>
      <c r="WO53" s="24"/>
      <c r="WP53" s="24"/>
      <c r="XM53" s="24"/>
      <c r="XN53" s="24"/>
    </row>
    <row r="54" spans="1:638" ht="15.75" customHeight="1">
      <c r="A54" s="45"/>
      <c r="B54" s="1"/>
      <c r="P54" s="1"/>
      <c r="Q54" s="1"/>
      <c r="R54" s="1"/>
      <c r="U54" s="1"/>
      <c r="AC54" s="1"/>
      <c r="AO54" s="1"/>
      <c r="AP54" s="1"/>
      <c r="AT54" s="1"/>
      <c r="AV54" s="1"/>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GW54" s="24"/>
      <c r="GX54" s="24"/>
      <c r="HU54" s="24"/>
      <c r="HV54" s="24"/>
      <c r="IS54" s="24"/>
      <c r="IT54" s="24"/>
      <c r="JQ54" s="24"/>
      <c r="JR54" s="24"/>
      <c r="KO54" s="24"/>
      <c r="KP54" s="24"/>
      <c r="LM54" s="24"/>
      <c r="LN54" s="24"/>
      <c r="MK54" s="24"/>
      <c r="ML54" s="24"/>
      <c r="NI54" s="24"/>
      <c r="NJ54" s="24"/>
      <c r="OG54" s="24"/>
      <c r="OH54" s="24"/>
      <c r="PE54" s="24"/>
      <c r="PF54" s="24"/>
      <c r="QC54" s="24"/>
      <c r="QD54" s="24"/>
      <c r="RA54" s="24"/>
      <c r="RB54" s="24"/>
      <c r="RY54" s="24"/>
      <c r="RZ54" s="24"/>
      <c r="SW54" s="24"/>
      <c r="SX54" s="24"/>
      <c r="TU54" s="24"/>
      <c r="TV54" s="24"/>
      <c r="US54" s="24"/>
      <c r="UT54" s="24"/>
      <c r="VQ54" s="24"/>
      <c r="VR54" s="24"/>
      <c r="WO54" s="24"/>
      <c r="WP54" s="24"/>
      <c r="XM54" s="24"/>
      <c r="XN54" s="24"/>
    </row>
    <row r="55" spans="1:638" ht="15.75" customHeight="1">
      <c r="A55" s="45"/>
      <c r="B55" s="1"/>
      <c r="P55" s="1"/>
      <c r="Q55" s="1"/>
      <c r="R55" s="1"/>
      <c r="U55" s="1"/>
      <c r="AC55" s="1"/>
      <c r="AO55" s="1"/>
      <c r="AP55" s="1"/>
      <c r="AT55" s="1"/>
      <c r="AV55" s="1"/>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GW55" s="24"/>
      <c r="GX55" s="24"/>
      <c r="HU55" s="24"/>
      <c r="HV55" s="24"/>
      <c r="IS55" s="24"/>
      <c r="IT55" s="24"/>
      <c r="JQ55" s="24"/>
      <c r="JR55" s="24"/>
      <c r="KO55" s="24"/>
      <c r="KP55" s="24"/>
      <c r="LM55" s="24"/>
      <c r="LN55" s="24"/>
      <c r="MK55" s="24"/>
      <c r="ML55" s="24"/>
      <c r="NI55" s="24"/>
      <c r="NJ55" s="24"/>
      <c r="OG55" s="24"/>
      <c r="OH55" s="24"/>
      <c r="PE55" s="24"/>
      <c r="PF55" s="24"/>
      <c r="QC55" s="24"/>
      <c r="QD55" s="24"/>
      <c r="RA55" s="24"/>
      <c r="RB55" s="24"/>
      <c r="RY55" s="24"/>
      <c r="RZ55" s="24"/>
      <c r="SW55" s="24"/>
      <c r="SX55" s="24"/>
      <c r="TU55" s="24"/>
      <c r="TV55" s="24"/>
      <c r="US55" s="24"/>
      <c r="UT55" s="24"/>
      <c r="VQ55" s="24"/>
      <c r="VR55" s="24"/>
      <c r="WO55" s="24"/>
      <c r="WP55" s="24"/>
      <c r="XM55" s="24"/>
      <c r="XN55" s="24"/>
    </row>
    <row r="56" spans="1:638" ht="15.75" customHeight="1">
      <c r="A56" s="45"/>
      <c r="B56" s="1"/>
      <c r="P56" s="1"/>
      <c r="Q56" s="1"/>
      <c r="R56" s="1"/>
      <c r="U56" s="1"/>
      <c r="AC56" s="1"/>
      <c r="AO56" s="1"/>
      <c r="AP56" s="1"/>
      <c r="AT56" s="1"/>
      <c r="AV56" s="1"/>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GW56" s="24"/>
      <c r="GX56" s="24"/>
      <c r="HU56" s="24"/>
      <c r="HV56" s="24"/>
      <c r="IS56" s="24"/>
      <c r="IT56" s="24"/>
      <c r="JQ56" s="24"/>
      <c r="JR56" s="24"/>
      <c r="KO56" s="24"/>
      <c r="KP56" s="24"/>
      <c r="LM56" s="24"/>
      <c r="LN56" s="24"/>
      <c r="MK56" s="24"/>
      <c r="ML56" s="24"/>
      <c r="NI56" s="24"/>
      <c r="NJ56" s="24"/>
      <c r="OG56" s="24"/>
      <c r="OH56" s="24"/>
      <c r="PE56" s="24"/>
      <c r="PF56" s="24"/>
      <c r="QC56" s="24"/>
      <c r="QD56" s="24"/>
      <c r="RA56" s="24"/>
      <c r="RB56" s="24"/>
      <c r="RY56" s="24"/>
      <c r="RZ56" s="24"/>
      <c r="SW56" s="24"/>
      <c r="SX56" s="24"/>
      <c r="TU56" s="24"/>
      <c r="TV56" s="24"/>
      <c r="US56" s="24"/>
      <c r="UT56" s="24"/>
      <c r="VQ56" s="24"/>
      <c r="VR56" s="24"/>
      <c r="WO56" s="24"/>
      <c r="WP56" s="24"/>
      <c r="XM56" s="24"/>
      <c r="XN56" s="24"/>
    </row>
    <row r="57" spans="1:638" ht="15.75" customHeight="1">
      <c r="A57" s="45"/>
      <c r="B57" s="1"/>
      <c r="P57" s="1"/>
      <c r="Q57" s="1"/>
      <c r="R57" s="1"/>
      <c r="U57" s="1"/>
      <c r="AC57" s="1"/>
      <c r="AO57" s="1"/>
      <c r="AP57" s="1"/>
      <c r="AT57" s="1"/>
      <c r="AV57" s="1"/>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GW57" s="24"/>
      <c r="GX57" s="24"/>
      <c r="HU57" s="24"/>
      <c r="HV57" s="24"/>
      <c r="IS57" s="24"/>
      <c r="IT57" s="24"/>
      <c r="JQ57" s="24"/>
      <c r="JR57" s="24"/>
      <c r="KO57" s="24"/>
      <c r="KP57" s="24"/>
      <c r="LM57" s="24"/>
      <c r="LN57" s="24"/>
      <c r="MK57" s="24"/>
      <c r="ML57" s="24"/>
      <c r="NI57" s="24"/>
      <c r="NJ57" s="24"/>
      <c r="OG57" s="24"/>
      <c r="OH57" s="24"/>
      <c r="PE57" s="24"/>
      <c r="PF57" s="24"/>
      <c r="QC57" s="24"/>
      <c r="QD57" s="24"/>
      <c r="RA57" s="24"/>
      <c r="RB57" s="24"/>
      <c r="RY57" s="24"/>
      <c r="RZ57" s="24"/>
      <c r="SW57" s="24"/>
      <c r="SX57" s="24"/>
      <c r="TU57" s="24"/>
      <c r="TV57" s="24"/>
      <c r="US57" s="24"/>
      <c r="UT57" s="24"/>
      <c r="VQ57" s="24"/>
      <c r="VR57" s="24"/>
      <c r="WO57" s="24"/>
      <c r="WP57" s="24"/>
      <c r="XM57" s="24"/>
      <c r="XN57" s="24"/>
    </row>
    <row r="58" spans="1:638" ht="15.75" customHeight="1">
      <c r="A58" s="45"/>
      <c r="B58" s="1"/>
      <c r="P58" s="1"/>
      <c r="Q58" s="1"/>
      <c r="R58" s="1"/>
      <c r="U58" s="1"/>
      <c r="AC58" s="1"/>
      <c r="AO58" s="1"/>
      <c r="AP58" s="1"/>
      <c r="AT58" s="1"/>
      <c r="AV58" s="1"/>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GW58" s="24"/>
      <c r="GX58" s="24"/>
      <c r="HU58" s="24"/>
      <c r="HV58" s="24"/>
      <c r="IS58" s="24"/>
      <c r="IT58" s="24"/>
      <c r="JQ58" s="24"/>
      <c r="JR58" s="24"/>
      <c r="KO58" s="24"/>
      <c r="KP58" s="24"/>
      <c r="LM58" s="24"/>
      <c r="LN58" s="24"/>
      <c r="MK58" s="24"/>
      <c r="ML58" s="24"/>
      <c r="NI58" s="24"/>
      <c r="NJ58" s="24"/>
      <c r="OG58" s="24"/>
      <c r="OH58" s="24"/>
      <c r="PE58" s="24"/>
      <c r="PF58" s="24"/>
      <c r="QC58" s="24"/>
      <c r="QD58" s="24"/>
      <c r="RA58" s="24"/>
      <c r="RB58" s="24"/>
      <c r="RY58" s="24"/>
      <c r="RZ58" s="24"/>
      <c r="SW58" s="24"/>
      <c r="SX58" s="24"/>
      <c r="TU58" s="24"/>
      <c r="TV58" s="24"/>
      <c r="US58" s="24"/>
      <c r="UT58" s="24"/>
      <c r="VQ58" s="24"/>
      <c r="VR58" s="24"/>
      <c r="WO58" s="24"/>
      <c r="WP58" s="24"/>
      <c r="XM58" s="24"/>
      <c r="XN58" s="24"/>
    </row>
    <row r="59" spans="1:638" ht="15.75" customHeight="1">
      <c r="A59" s="45"/>
      <c r="B59" s="1"/>
      <c r="P59" s="1"/>
      <c r="Q59" s="1"/>
      <c r="R59" s="1"/>
      <c r="U59" s="1"/>
      <c r="AC59" s="1"/>
      <c r="AO59" s="1"/>
      <c r="AP59" s="1"/>
      <c r="AT59" s="1"/>
      <c r="AV59" s="1"/>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GW59" s="24"/>
      <c r="GX59" s="24"/>
      <c r="HU59" s="24"/>
      <c r="HV59" s="24"/>
      <c r="IS59" s="24"/>
      <c r="IT59" s="24"/>
      <c r="JQ59" s="24"/>
      <c r="JR59" s="24"/>
      <c r="KO59" s="24"/>
      <c r="KP59" s="24"/>
      <c r="LM59" s="24"/>
      <c r="LN59" s="24"/>
      <c r="MK59" s="24"/>
      <c r="ML59" s="24"/>
      <c r="NI59" s="24"/>
      <c r="NJ59" s="24"/>
      <c r="OG59" s="24"/>
      <c r="OH59" s="24"/>
      <c r="PE59" s="24"/>
      <c r="PF59" s="24"/>
      <c r="QC59" s="24"/>
      <c r="QD59" s="24"/>
      <c r="RA59" s="24"/>
      <c r="RB59" s="24"/>
      <c r="RY59" s="24"/>
      <c r="RZ59" s="24"/>
      <c r="SW59" s="24"/>
      <c r="SX59" s="24"/>
      <c r="TU59" s="24"/>
      <c r="TV59" s="24"/>
      <c r="US59" s="24"/>
      <c r="UT59" s="24"/>
      <c r="VQ59" s="24"/>
      <c r="VR59" s="24"/>
      <c r="WO59" s="24"/>
      <c r="WP59" s="24"/>
      <c r="XM59" s="24"/>
      <c r="XN59" s="24"/>
    </row>
    <row r="60" spans="1:638" ht="15.75" customHeight="1">
      <c r="A60" s="45"/>
      <c r="B60" s="1"/>
      <c r="P60" s="1"/>
      <c r="Q60" s="1"/>
      <c r="R60" s="1"/>
      <c r="U60" s="1"/>
      <c r="AC60" s="1"/>
      <c r="AO60" s="1"/>
      <c r="AP60" s="1"/>
      <c r="AT60" s="1"/>
      <c r="AV60" s="1"/>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GW60" s="24"/>
      <c r="GX60" s="24"/>
      <c r="HU60" s="24"/>
      <c r="HV60" s="24"/>
      <c r="IS60" s="24"/>
      <c r="IT60" s="24"/>
      <c r="JQ60" s="24"/>
      <c r="JR60" s="24"/>
      <c r="KO60" s="24"/>
      <c r="KP60" s="24"/>
      <c r="LM60" s="24"/>
      <c r="LN60" s="24"/>
      <c r="MK60" s="24"/>
      <c r="ML60" s="24"/>
      <c r="NI60" s="24"/>
      <c r="NJ60" s="24"/>
      <c r="OG60" s="24"/>
      <c r="OH60" s="24"/>
      <c r="PE60" s="24"/>
      <c r="PF60" s="24"/>
      <c r="QC60" s="24"/>
      <c r="QD60" s="24"/>
      <c r="RA60" s="24"/>
      <c r="RB60" s="24"/>
      <c r="RY60" s="24"/>
      <c r="RZ60" s="24"/>
      <c r="SW60" s="24"/>
      <c r="SX60" s="24"/>
      <c r="TU60" s="24"/>
      <c r="TV60" s="24"/>
      <c r="US60" s="24"/>
      <c r="UT60" s="24"/>
      <c r="VQ60" s="24"/>
      <c r="VR60" s="24"/>
      <c r="WO60" s="24"/>
      <c r="WP60" s="24"/>
      <c r="XM60" s="24"/>
      <c r="XN60" s="24"/>
    </row>
    <row r="61" spans="1:638" ht="15.75" customHeight="1">
      <c r="A61" s="45"/>
      <c r="B61" s="1"/>
      <c r="P61" s="1"/>
      <c r="Q61" s="1"/>
      <c r="R61" s="1"/>
      <c r="U61" s="1"/>
      <c r="AC61" s="1"/>
      <c r="AO61" s="1"/>
      <c r="AP61" s="1"/>
      <c r="AT61" s="1"/>
      <c r="AV61" s="1"/>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GW61" s="24"/>
      <c r="GX61" s="24"/>
      <c r="HU61" s="24"/>
      <c r="HV61" s="24"/>
      <c r="IS61" s="24"/>
      <c r="IT61" s="24"/>
      <c r="JQ61" s="24"/>
      <c r="JR61" s="24"/>
      <c r="KO61" s="24"/>
      <c r="KP61" s="24"/>
      <c r="LM61" s="24"/>
      <c r="LN61" s="24"/>
      <c r="MK61" s="24"/>
      <c r="ML61" s="24"/>
      <c r="NI61" s="24"/>
      <c r="NJ61" s="24"/>
      <c r="OG61" s="24"/>
      <c r="OH61" s="24"/>
      <c r="PE61" s="24"/>
      <c r="PF61" s="24"/>
      <c r="QC61" s="24"/>
      <c r="QD61" s="24"/>
      <c r="RA61" s="24"/>
      <c r="RB61" s="24"/>
      <c r="RY61" s="24"/>
      <c r="RZ61" s="24"/>
      <c r="SW61" s="24"/>
      <c r="SX61" s="24"/>
      <c r="TU61" s="24"/>
      <c r="TV61" s="24"/>
      <c r="US61" s="24"/>
      <c r="UT61" s="24"/>
      <c r="VQ61" s="24"/>
      <c r="VR61" s="24"/>
      <c r="WO61" s="24"/>
      <c r="WP61" s="24"/>
      <c r="XM61" s="24"/>
      <c r="XN61" s="24"/>
    </row>
    <row r="62" spans="1:638" ht="15.75" customHeight="1">
      <c r="A62" s="45"/>
      <c r="B62" s="1"/>
      <c r="P62" s="1"/>
      <c r="Q62" s="1"/>
      <c r="R62" s="1"/>
      <c r="U62" s="1"/>
      <c r="AC62" s="1"/>
      <c r="AO62" s="1"/>
      <c r="AP62" s="1"/>
      <c r="AT62" s="1"/>
      <c r="AV62" s="1"/>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GW62" s="24"/>
      <c r="GX62" s="24"/>
      <c r="HU62" s="24"/>
      <c r="HV62" s="24"/>
      <c r="IS62" s="24"/>
      <c r="IT62" s="24"/>
      <c r="JQ62" s="24"/>
      <c r="JR62" s="24"/>
      <c r="KO62" s="24"/>
      <c r="KP62" s="24"/>
      <c r="LM62" s="24"/>
      <c r="LN62" s="24"/>
      <c r="MK62" s="24"/>
      <c r="ML62" s="24"/>
      <c r="NI62" s="24"/>
      <c r="NJ62" s="24"/>
      <c r="OG62" s="24"/>
      <c r="OH62" s="24"/>
      <c r="PE62" s="24"/>
      <c r="PF62" s="24"/>
      <c r="QC62" s="24"/>
      <c r="QD62" s="24"/>
      <c r="RA62" s="24"/>
      <c r="RB62" s="24"/>
      <c r="RY62" s="24"/>
      <c r="RZ62" s="24"/>
      <c r="SW62" s="24"/>
      <c r="SX62" s="24"/>
      <c r="TU62" s="24"/>
      <c r="TV62" s="24"/>
      <c r="US62" s="24"/>
      <c r="UT62" s="24"/>
      <c r="VQ62" s="24"/>
      <c r="VR62" s="24"/>
      <c r="WO62" s="24"/>
      <c r="WP62" s="24"/>
      <c r="XM62" s="24"/>
      <c r="XN62" s="24"/>
    </row>
    <row r="63" spans="1:638" ht="13">
      <c r="A63" s="45"/>
      <c r="B63" s="1"/>
      <c r="P63" s="1"/>
      <c r="Q63" s="1"/>
      <c r="R63" s="1"/>
      <c r="U63" s="1"/>
      <c r="AC63" s="1"/>
      <c r="AO63" s="1"/>
      <c r="AP63" s="1"/>
      <c r="AT63" s="1"/>
      <c r="AV63" s="1"/>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GW63" s="24"/>
      <c r="GX63" s="24"/>
      <c r="HU63" s="24"/>
      <c r="HV63" s="24"/>
      <c r="IS63" s="24"/>
      <c r="IT63" s="24"/>
      <c r="JQ63" s="24"/>
      <c r="JR63" s="24"/>
      <c r="KO63" s="24"/>
      <c r="KP63" s="24"/>
      <c r="LM63" s="24"/>
      <c r="LN63" s="24"/>
      <c r="MK63" s="24"/>
      <c r="ML63" s="24"/>
      <c r="NI63" s="24"/>
      <c r="NJ63" s="24"/>
      <c r="OG63" s="24"/>
      <c r="OH63" s="24"/>
      <c r="PE63" s="24"/>
      <c r="PF63" s="24"/>
      <c r="QC63" s="24"/>
      <c r="QD63" s="24"/>
      <c r="RA63" s="24"/>
      <c r="RB63" s="24"/>
      <c r="RY63" s="24"/>
      <c r="RZ63" s="24"/>
      <c r="SW63" s="24"/>
      <c r="SX63" s="24"/>
      <c r="TU63" s="24"/>
      <c r="TV63" s="24"/>
      <c r="US63" s="24"/>
      <c r="UT63" s="24"/>
      <c r="VQ63" s="24"/>
      <c r="VR63" s="24"/>
      <c r="WO63" s="24"/>
      <c r="WP63" s="24"/>
      <c r="XM63" s="24"/>
      <c r="XN63" s="24"/>
    </row>
    <row r="64" spans="1:638" ht="13">
      <c r="A64" s="45"/>
      <c r="B64" s="1"/>
      <c r="P64" s="1"/>
      <c r="Q64" s="1"/>
      <c r="R64" s="1"/>
      <c r="U64" s="1"/>
      <c r="AC64" s="1"/>
      <c r="AO64" s="1"/>
      <c r="AP64" s="1"/>
      <c r="AT64" s="1"/>
      <c r="AV64" s="1"/>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GW64" s="24"/>
      <c r="GX64" s="24"/>
      <c r="HU64" s="24"/>
      <c r="HV64" s="24"/>
      <c r="IS64" s="24"/>
      <c r="IT64" s="24"/>
      <c r="JQ64" s="24"/>
      <c r="JR64" s="24"/>
      <c r="KO64" s="24"/>
      <c r="KP64" s="24"/>
      <c r="LM64" s="24"/>
      <c r="LN64" s="24"/>
      <c r="MK64" s="24"/>
      <c r="ML64" s="24"/>
      <c r="NI64" s="24"/>
      <c r="NJ64" s="24"/>
      <c r="OG64" s="24"/>
      <c r="OH64" s="24"/>
      <c r="PE64" s="24"/>
      <c r="PF64" s="24"/>
      <c r="QC64" s="24"/>
      <c r="QD64" s="24"/>
      <c r="RA64" s="24"/>
      <c r="RB64" s="24"/>
      <c r="RY64" s="24"/>
      <c r="RZ64" s="24"/>
      <c r="SW64" s="24"/>
      <c r="SX64" s="24"/>
      <c r="TU64" s="24"/>
      <c r="TV64" s="24"/>
      <c r="US64" s="24"/>
      <c r="UT64" s="24"/>
      <c r="VQ64" s="24"/>
      <c r="VR64" s="24"/>
      <c r="WO64" s="24"/>
      <c r="WP64" s="24"/>
      <c r="XM64" s="24"/>
      <c r="XN64" s="24"/>
    </row>
    <row r="65" spans="1:638" ht="13">
      <c r="A65" s="45"/>
      <c r="B65" s="1"/>
      <c r="P65" s="1"/>
      <c r="Q65" s="1"/>
      <c r="R65" s="1"/>
      <c r="U65" s="1"/>
      <c r="AC65" s="1"/>
      <c r="AO65" s="1"/>
      <c r="AP65" s="1"/>
      <c r="AT65" s="1"/>
      <c r="AV65" s="1"/>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GW65" s="24"/>
      <c r="GX65" s="24"/>
      <c r="HU65" s="24"/>
      <c r="HV65" s="24"/>
      <c r="IS65" s="24"/>
      <c r="IT65" s="24"/>
      <c r="JQ65" s="24"/>
      <c r="JR65" s="24"/>
      <c r="KO65" s="24"/>
      <c r="KP65" s="24"/>
      <c r="LM65" s="24"/>
      <c r="LN65" s="24"/>
      <c r="MK65" s="24"/>
      <c r="ML65" s="24"/>
      <c r="NI65" s="24"/>
      <c r="NJ65" s="24"/>
      <c r="OG65" s="24"/>
      <c r="OH65" s="24"/>
      <c r="PE65" s="24"/>
      <c r="PF65" s="24"/>
      <c r="QC65" s="24"/>
      <c r="QD65" s="24"/>
      <c r="RA65" s="24"/>
      <c r="RB65" s="24"/>
      <c r="RY65" s="24"/>
      <c r="RZ65" s="24"/>
      <c r="SW65" s="24"/>
      <c r="SX65" s="24"/>
      <c r="TU65" s="24"/>
      <c r="TV65" s="24"/>
      <c r="US65" s="24"/>
      <c r="UT65" s="24"/>
      <c r="VQ65" s="24"/>
      <c r="VR65" s="24"/>
      <c r="WO65" s="24"/>
      <c r="WP65" s="24"/>
      <c r="XM65" s="24"/>
      <c r="XN65" s="24"/>
    </row>
    <row r="66" spans="1:638" ht="13">
      <c r="A66" s="45"/>
      <c r="B66" s="1"/>
      <c r="P66" s="1"/>
      <c r="Q66" s="1"/>
      <c r="R66" s="1"/>
      <c r="U66" s="1"/>
      <c r="AC66" s="1"/>
      <c r="AO66" s="1"/>
      <c r="AP66" s="1"/>
      <c r="AT66" s="1"/>
      <c r="AV66" s="1"/>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c r="FA66" s="24"/>
      <c r="GW66" s="24"/>
      <c r="GX66" s="24"/>
      <c r="HU66" s="24"/>
      <c r="HV66" s="24"/>
      <c r="IS66" s="24"/>
      <c r="IT66" s="24"/>
      <c r="JQ66" s="24"/>
      <c r="JR66" s="24"/>
      <c r="KO66" s="24"/>
      <c r="KP66" s="24"/>
      <c r="LM66" s="24"/>
      <c r="LN66" s="24"/>
      <c r="MK66" s="24"/>
      <c r="ML66" s="24"/>
      <c r="NI66" s="24"/>
      <c r="NJ66" s="24"/>
      <c r="OG66" s="24"/>
      <c r="OH66" s="24"/>
      <c r="PE66" s="24"/>
      <c r="PF66" s="24"/>
      <c r="QC66" s="24"/>
      <c r="QD66" s="24"/>
      <c r="RA66" s="24"/>
      <c r="RB66" s="24"/>
      <c r="RY66" s="24"/>
      <c r="RZ66" s="24"/>
      <c r="SW66" s="24"/>
      <c r="SX66" s="24"/>
      <c r="TU66" s="24"/>
      <c r="TV66" s="24"/>
      <c r="US66" s="24"/>
      <c r="UT66" s="24"/>
      <c r="VQ66" s="24"/>
      <c r="VR66" s="24"/>
      <c r="WO66" s="24"/>
      <c r="WP66" s="24"/>
      <c r="XM66" s="24"/>
      <c r="XN66" s="24"/>
    </row>
    <row r="67" spans="1:638" ht="13">
      <c r="A67" s="45"/>
      <c r="B67" s="1"/>
      <c r="P67" s="1"/>
      <c r="Q67" s="1"/>
      <c r="R67" s="1"/>
      <c r="U67" s="1"/>
      <c r="AC67" s="1"/>
      <c r="AO67" s="1"/>
      <c r="AP67" s="1"/>
      <c r="AT67" s="1"/>
      <c r="AV67" s="1"/>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GW67" s="24"/>
      <c r="GX67" s="24"/>
      <c r="HU67" s="24"/>
      <c r="HV67" s="24"/>
      <c r="IS67" s="24"/>
      <c r="IT67" s="24"/>
      <c r="JQ67" s="24"/>
      <c r="JR67" s="24"/>
      <c r="KO67" s="24"/>
      <c r="KP67" s="24"/>
      <c r="LM67" s="24"/>
      <c r="LN67" s="24"/>
      <c r="MK67" s="24"/>
      <c r="ML67" s="24"/>
      <c r="NI67" s="24"/>
      <c r="NJ67" s="24"/>
      <c r="OG67" s="24"/>
      <c r="OH67" s="24"/>
      <c r="PE67" s="24"/>
      <c r="PF67" s="24"/>
      <c r="QC67" s="24"/>
      <c r="QD67" s="24"/>
      <c r="RA67" s="24"/>
      <c r="RB67" s="24"/>
      <c r="RY67" s="24"/>
      <c r="RZ67" s="24"/>
      <c r="SW67" s="24"/>
      <c r="SX67" s="24"/>
      <c r="TU67" s="24"/>
      <c r="TV67" s="24"/>
      <c r="US67" s="24"/>
      <c r="UT67" s="24"/>
      <c r="VQ67" s="24"/>
      <c r="VR67" s="24"/>
      <c r="WO67" s="24"/>
      <c r="WP67" s="24"/>
      <c r="XM67" s="24"/>
      <c r="XN67" s="24"/>
    </row>
    <row r="68" spans="1:638" ht="13">
      <c r="A68" s="45"/>
      <c r="B68" s="1"/>
      <c r="P68" s="1"/>
      <c r="Q68" s="1"/>
      <c r="R68" s="1"/>
      <c r="U68" s="1"/>
      <c r="AC68" s="1"/>
      <c r="AO68" s="1"/>
      <c r="AP68" s="1"/>
      <c r="AT68" s="1"/>
      <c r="AV68" s="1"/>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GW68" s="24"/>
      <c r="GX68" s="24"/>
      <c r="HU68" s="24"/>
      <c r="HV68" s="24"/>
      <c r="IS68" s="24"/>
      <c r="IT68" s="24"/>
      <c r="JQ68" s="24"/>
      <c r="JR68" s="24"/>
      <c r="KO68" s="24"/>
      <c r="KP68" s="24"/>
      <c r="LM68" s="24"/>
      <c r="LN68" s="24"/>
      <c r="MK68" s="24"/>
      <c r="ML68" s="24"/>
      <c r="NI68" s="24"/>
      <c r="NJ68" s="24"/>
      <c r="OG68" s="24"/>
      <c r="OH68" s="24"/>
      <c r="PE68" s="24"/>
      <c r="PF68" s="24"/>
      <c r="QC68" s="24"/>
      <c r="QD68" s="24"/>
      <c r="RA68" s="24"/>
      <c r="RB68" s="24"/>
      <c r="RY68" s="24"/>
      <c r="RZ68" s="24"/>
      <c r="SW68" s="24"/>
      <c r="SX68" s="24"/>
      <c r="TU68" s="24"/>
      <c r="TV68" s="24"/>
      <c r="US68" s="24"/>
      <c r="UT68" s="24"/>
      <c r="VQ68" s="24"/>
      <c r="VR68" s="24"/>
      <c r="WO68" s="24"/>
      <c r="WP68" s="24"/>
      <c r="XM68" s="24"/>
      <c r="XN68" s="24"/>
    </row>
    <row r="69" spans="1:638" ht="13">
      <c r="A69" s="45"/>
      <c r="B69" s="1"/>
      <c r="P69" s="1"/>
      <c r="Q69" s="1"/>
      <c r="R69" s="1"/>
      <c r="U69" s="1"/>
      <c r="AC69" s="1"/>
      <c r="AO69" s="1"/>
      <c r="AP69" s="1"/>
      <c r="AT69" s="1"/>
      <c r="AV69" s="1"/>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c r="EE69" s="24"/>
      <c r="EF69" s="24"/>
      <c r="EG69" s="24"/>
      <c r="EH69" s="24"/>
      <c r="EI69" s="24"/>
      <c r="EJ69" s="24"/>
      <c r="EK69" s="24"/>
      <c r="EL69" s="24"/>
      <c r="EM69" s="24"/>
      <c r="EN69" s="24"/>
      <c r="EO69" s="24"/>
      <c r="EP69" s="24"/>
      <c r="EQ69" s="24"/>
      <c r="ER69" s="24"/>
      <c r="ES69" s="24"/>
      <c r="ET69" s="24"/>
      <c r="EU69" s="24"/>
      <c r="EV69" s="24"/>
      <c r="EW69" s="24"/>
      <c r="EX69" s="24"/>
      <c r="EY69" s="24"/>
      <c r="EZ69" s="24"/>
      <c r="FA69" s="24"/>
      <c r="GW69" s="24"/>
      <c r="GX69" s="24"/>
      <c r="HU69" s="24"/>
      <c r="HV69" s="24"/>
      <c r="IS69" s="24"/>
      <c r="IT69" s="24"/>
      <c r="JQ69" s="24"/>
      <c r="JR69" s="24"/>
      <c r="KO69" s="24"/>
      <c r="KP69" s="24"/>
      <c r="LM69" s="24"/>
      <c r="LN69" s="24"/>
      <c r="MK69" s="24"/>
      <c r="ML69" s="24"/>
      <c r="NI69" s="24"/>
      <c r="NJ69" s="24"/>
      <c r="OG69" s="24"/>
      <c r="OH69" s="24"/>
      <c r="PE69" s="24"/>
      <c r="PF69" s="24"/>
      <c r="QC69" s="24"/>
      <c r="QD69" s="24"/>
      <c r="RA69" s="24"/>
      <c r="RB69" s="24"/>
      <c r="RY69" s="24"/>
      <c r="RZ69" s="24"/>
      <c r="SW69" s="24"/>
      <c r="SX69" s="24"/>
      <c r="TU69" s="24"/>
      <c r="TV69" s="24"/>
      <c r="US69" s="24"/>
      <c r="UT69" s="24"/>
      <c r="VQ69" s="24"/>
      <c r="VR69" s="24"/>
      <c r="WO69" s="24"/>
      <c r="WP69" s="24"/>
      <c r="XM69" s="24"/>
      <c r="XN69" s="24"/>
    </row>
    <row r="70" spans="1:638" ht="13">
      <c r="A70" s="45"/>
      <c r="B70" s="1"/>
      <c r="P70" s="1"/>
      <c r="Q70" s="1"/>
      <c r="R70" s="1"/>
      <c r="U70" s="1"/>
      <c r="AC70" s="1"/>
      <c r="AO70" s="1"/>
      <c r="AP70" s="1"/>
      <c r="AT70" s="1"/>
      <c r="AV70" s="1"/>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GW70" s="24"/>
      <c r="GX70" s="24"/>
      <c r="HU70" s="24"/>
      <c r="HV70" s="24"/>
      <c r="IS70" s="24"/>
      <c r="IT70" s="24"/>
      <c r="JQ70" s="24"/>
      <c r="JR70" s="24"/>
      <c r="KO70" s="24"/>
      <c r="KP70" s="24"/>
      <c r="LM70" s="24"/>
      <c r="LN70" s="24"/>
      <c r="MK70" s="24"/>
      <c r="ML70" s="24"/>
      <c r="NI70" s="24"/>
      <c r="NJ70" s="24"/>
      <c r="OG70" s="24"/>
      <c r="OH70" s="24"/>
      <c r="PE70" s="24"/>
      <c r="PF70" s="24"/>
      <c r="QC70" s="24"/>
      <c r="QD70" s="24"/>
      <c r="RA70" s="24"/>
      <c r="RB70" s="24"/>
      <c r="RY70" s="24"/>
      <c r="RZ70" s="24"/>
      <c r="SW70" s="24"/>
      <c r="SX70" s="24"/>
      <c r="TU70" s="24"/>
      <c r="TV70" s="24"/>
      <c r="US70" s="24"/>
      <c r="UT70" s="24"/>
      <c r="VQ70" s="24"/>
      <c r="VR70" s="24"/>
      <c r="WO70" s="24"/>
      <c r="WP70" s="24"/>
      <c r="XM70" s="24"/>
      <c r="XN70" s="24"/>
    </row>
    <row r="71" spans="1:638" ht="13">
      <c r="A71" s="45"/>
      <c r="B71" s="1"/>
      <c r="P71" s="1"/>
      <c r="Q71" s="1"/>
      <c r="R71" s="1"/>
      <c r="U71" s="1"/>
      <c r="AC71" s="1"/>
      <c r="AO71" s="1"/>
      <c r="AP71" s="1"/>
      <c r="AT71" s="1"/>
      <c r="AV71" s="1"/>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c r="FA71" s="24"/>
      <c r="GW71" s="24"/>
      <c r="GX71" s="24"/>
      <c r="HU71" s="24"/>
      <c r="HV71" s="24"/>
      <c r="IS71" s="24"/>
      <c r="IT71" s="24"/>
      <c r="JQ71" s="24"/>
      <c r="JR71" s="24"/>
      <c r="KO71" s="24"/>
      <c r="KP71" s="24"/>
      <c r="LM71" s="24"/>
      <c r="LN71" s="24"/>
      <c r="MK71" s="24"/>
      <c r="ML71" s="24"/>
      <c r="NI71" s="24"/>
      <c r="NJ71" s="24"/>
      <c r="OG71" s="24"/>
      <c r="OH71" s="24"/>
      <c r="PE71" s="24"/>
      <c r="PF71" s="24"/>
      <c r="QC71" s="24"/>
      <c r="QD71" s="24"/>
      <c r="RA71" s="24"/>
      <c r="RB71" s="24"/>
      <c r="RY71" s="24"/>
      <c r="RZ71" s="24"/>
      <c r="SW71" s="24"/>
      <c r="SX71" s="24"/>
      <c r="TU71" s="24"/>
      <c r="TV71" s="24"/>
      <c r="US71" s="24"/>
      <c r="UT71" s="24"/>
      <c r="VQ71" s="24"/>
      <c r="VR71" s="24"/>
      <c r="WO71" s="24"/>
      <c r="WP71" s="24"/>
      <c r="XM71" s="24"/>
      <c r="XN71" s="24"/>
    </row>
    <row r="72" spans="1:638" ht="13">
      <c r="A72" s="45"/>
      <c r="B72" s="1"/>
      <c r="P72" s="1"/>
      <c r="Q72" s="1"/>
      <c r="R72" s="1"/>
      <c r="U72" s="1"/>
      <c r="AC72" s="1"/>
      <c r="AO72" s="1"/>
      <c r="AP72" s="1"/>
      <c r="AT72" s="1"/>
      <c r="AV72" s="1"/>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GW72" s="24"/>
      <c r="GX72" s="24"/>
      <c r="HU72" s="24"/>
      <c r="HV72" s="24"/>
      <c r="IS72" s="24"/>
      <c r="IT72" s="24"/>
      <c r="JQ72" s="24"/>
      <c r="JR72" s="24"/>
      <c r="KO72" s="24"/>
      <c r="KP72" s="24"/>
      <c r="LM72" s="24"/>
      <c r="LN72" s="24"/>
      <c r="MK72" s="24"/>
      <c r="ML72" s="24"/>
      <c r="NI72" s="24"/>
      <c r="NJ72" s="24"/>
      <c r="OG72" s="24"/>
      <c r="OH72" s="24"/>
      <c r="PE72" s="24"/>
      <c r="PF72" s="24"/>
      <c r="QC72" s="24"/>
      <c r="QD72" s="24"/>
      <c r="RA72" s="24"/>
      <c r="RB72" s="24"/>
      <c r="RY72" s="24"/>
      <c r="RZ72" s="24"/>
      <c r="SW72" s="24"/>
      <c r="SX72" s="24"/>
      <c r="TU72" s="24"/>
      <c r="TV72" s="24"/>
      <c r="US72" s="24"/>
      <c r="UT72" s="24"/>
      <c r="VQ72" s="24"/>
      <c r="VR72" s="24"/>
      <c r="WO72" s="24"/>
      <c r="WP72" s="24"/>
      <c r="XM72" s="24"/>
      <c r="XN72" s="24"/>
    </row>
    <row r="73" spans="1:638" ht="13">
      <c r="A73" s="45"/>
      <c r="B73" s="1"/>
      <c r="P73" s="1"/>
      <c r="Q73" s="1"/>
      <c r="R73" s="1"/>
      <c r="U73" s="1"/>
      <c r="AC73" s="1"/>
      <c r="AO73" s="1"/>
      <c r="AP73" s="1"/>
      <c r="AT73" s="1"/>
      <c r="AV73" s="1"/>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GW73" s="24"/>
      <c r="GX73" s="24"/>
      <c r="HU73" s="24"/>
      <c r="HV73" s="24"/>
      <c r="IS73" s="24"/>
      <c r="IT73" s="24"/>
      <c r="JQ73" s="24"/>
      <c r="JR73" s="24"/>
      <c r="KO73" s="24"/>
      <c r="KP73" s="24"/>
      <c r="LM73" s="24"/>
      <c r="LN73" s="24"/>
      <c r="MK73" s="24"/>
      <c r="ML73" s="24"/>
      <c r="NI73" s="24"/>
      <c r="NJ73" s="24"/>
      <c r="OG73" s="24"/>
      <c r="OH73" s="24"/>
      <c r="PE73" s="24"/>
      <c r="PF73" s="24"/>
      <c r="QC73" s="24"/>
      <c r="QD73" s="24"/>
      <c r="RA73" s="24"/>
      <c r="RB73" s="24"/>
      <c r="RY73" s="24"/>
      <c r="RZ73" s="24"/>
      <c r="SW73" s="24"/>
      <c r="SX73" s="24"/>
      <c r="TU73" s="24"/>
      <c r="TV73" s="24"/>
      <c r="US73" s="24"/>
      <c r="UT73" s="24"/>
      <c r="VQ73" s="24"/>
      <c r="VR73" s="24"/>
      <c r="WO73" s="24"/>
      <c r="WP73" s="24"/>
      <c r="XM73" s="24"/>
      <c r="XN73" s="24"/>
    </row>
    <row r="74" spans="1:638" ht="13">
      <c r="A74" s="45"/>
      <c r="B74" s="1"/>
      <c r="P74" s="1"/>
      <c r="Q74" s="1"/>
      <c r="R74" s="1"/>
      <c r="U74" s="1"/>
      <c r="AC74" s="1"/>
      <c r="AO74" s="1"/>
      <c r="AP74" s="1"/>
      <c r="AT74" s="1"/>
      <c r="AV74" s="1"/>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GW74" s="24"/>
      <c r="GX74" s="24"/>
      <c r="HU74" s="24"/>
      <c r="HV74" s="24"/>
      <c r="IS74" s="24"/>
      <c r="IT74" s="24"/>
      <c r="JQ74" s="24"/>
      <c r="JR74" s="24"/>
      <c r="KO74" s="24"/>
      <c r="KP74" s="24"/>
      <c r="LM74" s="24"/>
      <c r="LN74" s="24"/>
      <c r="MK74" s="24"/>
      <c r="ML74" s="24"/>
      <c r="NI74" s="24"/>
      <c r="NJ74" s="24"/>
      <c r="OG74" s="24"/>
      <c r="OH74" s="24"/>
      <c r="PE74" s="24"/>
      <c r="PF74" s="24"/>
      <c r="QC74" s="24"/>
      <c r="QD74" s="24"/>
      <c r="RA74" s="24"/>
      <c r="RB74" s="24"/>
      <c r="RY74" s="24"/>
      <c r="RZ74" s="24"/>
      <c r="SW74" s="24"/>
      <c r="SX74" s="24"/>
      <c r="TU74" s="24"/>
      <c r="TV74" s="24"/>
      <c r="US74" s="24"/>
      <c r="UT74" s="24"/>
      <c r="VQ74" s="24"/>
      <c r="VR74" s="24"/>
      <c r="WO74" s="24"/>
      <c r="WP74" s="24"/>
      <c r="XM74" s="24"/>
      <c r="XN74" s="24"/>
    </row>
    <row r="75" spans="1:638" ht="13">
      <c r="A75" s="45"/>
      <c r="B75" s="1"/>
      <c r="P75" s="1"/>
      <c r="Q75" s="1"/>
      <c r="R75" s="1"/>
      <c r="U75" s="1"/>
      <c r="AC75" s="1"/>
      <c r="AO75" s="1"/>
      <c r="AP75" s="1"/>
      <c r="AT75" s="1"/>
      <c r="AV75" s="1"/>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GW75" s="24"/>
      <c r="GX75" s="24"/>
      <c r="HU75" s="24"/>
      <c r="HV75" s="24"/>
      <c r="IS75" s="24"/>
      <c r="IT75" s="24"/>
      <c r="JQ75" s="24"/>
      <c r="JR75" s="24"/>
      <c r="KO75" s="24"/>
      <c r="KP75" s="24"/>
      <c r="LM75" s="24"/>
      <c r="LN75" s="24"/>
      <c r="MK75" s="24"/>
      <c r="ML75" s="24"/>
      <c r="NI75" s="24"/>
      <c r="NJ75" s="24"/>
      <c r="OG75" s="24"/>
      <c r="OH75" s="24"/>
      <c r="PE75" s="24"/>
      <c r="PF75" s="24"/>
      <c r="QC75" s="24"/>
      <c r="QD75" s="24"/>
      <c r="RA75" s="24"/>
      <c r="RB75" s="24"/>
      <c r="RY75" s="24"/>
      <c r="RZ75" s="24"/>
      <c r="SW75" s="24"/>
      <c r="SX75" s="24"/>
      <c r="TU75" s="24"/>
      <c r="TV75" s="24"/>
      <c r="US75" s="24"/>
      <c r="UT75" s="24"/>
      <c r="VQ75" s="24"/>
      <c r="VR75" s="24"/>
      <c r="WO75" s="24"/>
      <c r="WP75" s="24"/>
      <c r="XM75" s="24"/>
      <c r="XN75" s="24"/>
    </row>
    <row r="76" spans="1:638" ht="13">
      <c r="A76" s="45"/>
      <c r="B76" s="1"/>
      <c r="P76" s="1"/>
      <c r="Q76" s="1"/>
      <c r="R76" s="1"/>
      <c r="U76" s="1"/>
      <c r="AC76" s="1"/>
      <c r="AO76" s="1"/>
      <c r="AP76" s="1"/>
      <c r="AT76" s="1"/>
      <c r="AV76" s="1"/>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GW76" s="24"/>
      <c r="GX76" s="24"/>
      <c r="HU76" s="24"/>
      <c r="HV76" s="24"/>
      <c r="IS76" s="24"/>
      <c r="IT76" s="24"/>
      <c r="JQ76" s="24"/>
      <c r="JR76" s="24"/>
      <c r="KO76" s="24"/>
      <c r="KP76" s="24"/>
      <c r="LM76" s="24"/>
      <c r="LN76" s="24"/>
      <c r="MK76" s="24"/>
      <c r="ML76" s="24"/>
      <c r="NI76" s="24"/>
      <c r="NJ76" s="24"/>
      <c r="OG76" s="24"/>
      <c r="OH76" s="24"/>
      <c r="PE76" s="24"/>
      <c r="PF76" s="24"/>
      <c r="QC76" s="24"/>
      <c r="QD76" s="24"/>
      <c r="RA76" s="24"/>
      <c r="RB76" s="24"/>
      <c r="RY76" s="24"/>
      <c r="RZ76" s="24"/>
      <c r="SW76" s="24"/>
      <c r="SX76" s="24"/>
      <c r="TU76" s="24"/>
      <c r="TV76" s="24"/>
      <c r="US76" s="24"/>
      <c r="UT76" s="24"/>
      <c r="VQ76" s="24"/>
      <c r="VR76" s="24"/>
      <c r="WO76" s="24"/>
      <c r="WP76" s="24"/>
      <c r="XM76" s="24"/>
      <c r="XN76" s="24"/>
    </row>
    <row r="77" spans="1:638" ht="13">
      <c r="A77" s="45"/>
      <c r="B77" s="1"/>
      <c r="P77" s="1"/>
      <c r="Q77" s="1"/>
      <c r="R77" s="1"/>
      <c r="U77" s="1"/>
      <c r="AC77" s="1"/>
      <c r="AO77" s="1"/>
      <c r="AP77" s="1"/>
      <c r="AT77" s="1"/>
      <c r="AV77" s="1"/>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GW77" s="24"/>
      <c r="GX77" s="24"/>
      <c r="HU77" s="24"/>
      <c r="HV77" s="24"/>
      <c r="IS77" s="24"/>
      <c r="IT77" s="24"/>
      <c r="JQ77" s="24"/>
      <c r="JR77" s="24"/>
      <c r="KO77" s="24"/>
      <c r="KP77" s="24"/>
      <c r="LM77" s="24"/>
      <c r="LN77" s="24"/>
      <c r="MK77" s="24"/>
      <c r="ML77" s="24"/>
      <c r="NI77" s="24"/>
      <c r="NJ77" s="24"/>
      <c r="OG77" s="24"/>
      <c r="OH77" s="24"/>
      <c r="PE77" s="24"/>
      <c r="PF77" s="24"/>
      <c r="QC77" s="24"/>
      <c r="QD77" s="24"/>
      <c r="RA77" s="24"/>
      <c r="RB77" s="24"/>
      <c r="RY77" s="24"/>
      <c r="RZ77" s="24"/>
      <c r="SW77" s="24"/>
      <c r="SX77" s="24"/>
      <c r="TU77" s="24"/>
      <c r="TV77" s="24"/>
      <c r="US77" s="24"/>
      <c r="UT77" s="24"/>
      <c r="VQ77" s="24"/>
      <c r="VR77" s="24"/>
      <c r="WO77" s="24"/>
      <c r="WP77" s="24"/>
      <c r="XM77" s="24"/>
      <c r="XN77" s="24"/>
    </row>
    <row r="78" spans="1:638" ht="13">
      <c r="A78" s="45"/>
      <c r="B78" s="1"/>
      <c r="P78" s="1"/>
      <c r="Q78" s="1"/>
      <c r="R78" s="1"/>
      <c r="U78" s="1"/>
      <c r="AC78" s="1"/>
      <c r="AO78" s="1"/>
      <c r="AP78" s="1"/>
      <c r="AT78" s="1"/>
      <c r="AV78" s="1"/>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GW78" s="24"/>
      <c r="GX78" s="24"/>
      <c r="HU78" s="24"/>
      <c r="HV78" s="24"/>
      <c r="IS78" s="24"/>
      <c r="IT78" s="24"/>
      <c r="JQ78" s="24"/>
      <c r="JR78" s="24"/>
      <c r="KO78" s="24"/>
      <c r="KP78" s="24"/>
      <c r="LM78" s="24"/>
      <c r="LN78" s="24"/>
      <c r="MK78" s="24"/>
      <c r="ML78" s="24"/>
      <c r="NI78" s="24"/>
      <c r="NJ78" s="24"/>
      <c r="OG78" s="24"/>
      <c r="OH78" s="24"/>
      <c r="PE78" s="24"/>
      <c r="PF78" s="24"/>
      <c r="QC78" s="24"/>
      <c r="QD78" s="24"/>
      <c r="RA78" s="24"/>
      <c r="RB78" s="24"/>
      <c r="RY78" s="24"/>
      <c r="RZ78" s="24"/>
      <c r="SW78" s="24"/>
      <c r="SX78" s="24"/>
      <c r="TU78" s="24"/>
      <c r="TV78" s="24"/>
      <c r="US78" s="24"/>
      <c r="UT78" s="24"/>
      <c r="VQ78" s="24"/>
      <c r="VR78" s="24"/>
      <c r="WO78" s="24"/>
      <c r="WP78" s="24"/>
      <c r="XM78" s="24"/>
      <c r="XN78" s="24"/>
    </row>
    <row r="79" spans="1:638" ht="13">
      <c r="A79" s="45"/>
      <c r="B79" s="1"/>
      <c r="P79" s="1"/>
      <c r="Q79" s="1"/>
      <c r="R79" s="1"/>
      <c r="U79" s="1"/>
      <c r="AC79" s="1"/>
      <c r="AO79" s="1"/>
      <c r="AP79" s="1"/>
      <c r="AT79" s="1"/>
      <c r="AV79" s="1"/>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GW79" s="24"/>
      <c r="GX79" s="24"/>
      <c r="HU79" s="24"/>
      <c r="HV79" s="24"/>
      <c r="IS79" s="24"/>
      <c r="IT79" s="24"/>
      <c r="JQ79" s="24"/>
      <c r="JR79" s="24"/>
      <c r="KO79" s="24"/>
      <c r="KP79" s="24"/>
      <c r="LM79" s="24"/>
      <c r="LN79" s="24"/>
      <c r="MK79" s="24"/>
      <c r="ML79" s="24"/>
      <c r="NI79" s="24"/>
      <c r="NJ79" s="24"/>
      <c r="OG79" s="24"/>
      <c r="OH79" s="24"/>
      <c r="PE79" s="24"/>
      <c r="PF79" s="24"/>
      <c r="QC79" s="24"/>
      <c r="QD79" s="24"/>
      <c r="RA79" s="24"/>
      <c r="RB79" s="24"/>
      <c r="RY79" s="24"/>
      <c r="RZ79" s="24"/>
      <c r="SW79" s="24"/>
      <c r="SX79" s="24"/>
      <c r="TU79" s="24"/>
      <c r="TV79" s="24"/>
      <c r="US79" s="24"/>
      <c r="UT79" s="24"/>
      <c r="VQ79" s="24"/>
      <c r="VR79" s="24"/>
      <c r="WO79" s="24"/>
      <c r="WP79" s="24"/>
      <c r="XM79" s="24"/>
      <c r="XN79" s="24"/>
    </row>
    <row r="80" spans="1:638" ht="13">
      <c r="A80" s="45"/>
      <c r="B80" s="1"/>
      <c r="P80" s="1"/>
      <c r="Q80" s="1"/>
      <c r="R80" s="1"/>
      <c r="U80" s="1"/>
      <c r="AC80" s="1"/>
      <c r="AO80" s="1"/>
      <c r="AP80" s="1"/>
      <c r="AT80" s="1"/>
      <c r="AV80" s="1"/>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GW80" s="24"/>
      <c r="GX80" s="24"/>
      <c r="HU80" s="24"/>
      <c r="HV80" s="24"/>
      <c r="IS80" s="24"/>
      <c r="IT80" s="24"/>
      <c r="JQ80" s="24"/>
      <c r="JR80" s="24"/>
      <c r="KO80" s="24"/>
      <c r="KP80" s="24"/>
      <c r="LM80" s="24"/>
      <c r="LN80" s="24"/>
      <c r="MK80" s="24"/>
      <c r="ML80" s="24"/>
      <c r="NI80" s="24"/>
      <c r="NJ80" s="24"/>
      <c r="OG80" s="24"/>
      <c r="OH80" s="24"/>
      <c r="PE80" s="24"/>
      <c r="PF80" s="24"/>
      <c r="QC80" s="24"/>
      <c r="QD80" s="24"/>
      <c r="RA80" s="24"/>
      <c r="RB80" s="24"/>
      <c r="RY80" s="24"/>
      <c r="RZ80" s="24"/>
      <c r="SW80" s="24"/>
      <c r="SX80" s="24"/>
      <c r="TU80" s="24"/>
      <c r="TV80" s="24"/>
      <c r="US80" s="24"/>
      <c r="UT80" s="24"/>
      <c r="VQ80" s="24"/>
      <c r="VR80" s="24"/>
      <c r="WO80" s="24"/>
      <c r="WP80" s="24"/>
      <c r="XM80" s="24"/>
      <c r="XN80" s="24"/>
    </row>
    <row r="81" spans="1:638" ht="13">
      <c r="A81" s="45"/>
      <c r="B81" s="1"/>
      <c r="P81" s="1"/>
      <c r="Q81" s="1"/>
      <c r="R81" s="1"/>
      <c r="U81" s="1"/>
      <c r="AC81" s="1"/>
      <c r="AO81" s="1"/>
      <c r="AP81" s="1"/>
      <c r="AT81" s="1"/>
      <c r="AV81" s="1"/>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GW81" s="24"/>
      <c r="GX81" s="24"/>
      <c r="HU81" s="24"/>
      <c r="HV81" s="24"/>
      <c r="IS81" s="24"/>
      <c r="IT81" s="24"/>
      <c r="JQ81" s="24"/>
      <c r="JR81" s="24"/>
      <c r="KO81" s="24"/>
      <c r="KP81" s="24"/>
      <c r="LM81" s="24"/>
      <c r="LN81" s="24"/>
      <c r="MK81" s="24"/>
      <c r="ML81" s="24"/>
      <c r="NI81" s="24"/>
      <c r="NJ81" s="24"/>
      <c r="OG81" s="24"/>
      <c r="OH81" s="24"/>
      <c r="PE81" s="24"/>
      <c r="PF81" s="24"/>
      <c r="QC81" s="24"/>
      <c r="QD81" s="24"/>
      <c r="RA81" s="24"/>
      <c r="RB81" s="24"/>
      <c r="RY81" s="24"/>
      <c r="RZ81" s="24"/>
      <c r="SW81" s="24"/>
      <c r="SX81" s="24"/>
      <c r="TU81" s="24"/>
      <c r="TV81" s="24"/>
      <c r="US81" s="24"/>
      <c r="UT81" s="24"/>
      <c r="VQ81" s="24"/>
      <c r="VR81" s="24"/>
      <c r="WO81" s="24"/>
      <c r="WP81" s="24"/>
      <c r="XM81" s="24"/>
      <c r="XN81" s="24"/>
    </row>
    <row r="82" spans="1:638" ht="13">
      <c r="A82" s="45"/>
      <c r="B82" s="1"/>
      <c r="P82" s="1"/>
      <c r="Q82" s="1"/>
      <c r="R82" s="1"/>
      <c r="U82" s="1"/>
      <c r="AC82" s="1"/>
      <c r="AO82" s="1"/>
      <c r="AP82" s="1"/>
      <c r="AT82" s="1"/>
      <c r="AV82" s="1"/>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GW82" s="24"/>
      <c r="GX82" s="24"/>
      <c r="HU82" s="24"/>
      <c r="HV82" s="24"/>
      <c r="IS82" s="24"/>
      <c r="IT82" s="24"/>
      <c r="JQ82" s="24"/>
      <c r="JR82" s="24"/>
      <c r="KO82" s="24"/>
      <c r="KP82" s="24"/>
      <c r="LM82" s="24"/>
      <c r="LN82" s="24"/>
      <c r="MK82" s="24"/>
      <c r="ML82" s="24"/>
      <c r="NI82" s="24"/>
      <c r="NJ82" s="24"/>
      <c r="OG82" s="24"/>
      <c r="OH82" s="24"/>
      <c r="PE82" s="24"/>
      <c r="PF82" s="24"/>
      <c r="QC82" s="24"/>
      <c r="QD82" s="24"/>
      <c r="RA82" s="24"/>
      <c r="RB82" s="24"/>
      <c r="RY82" s="24"/>
      <c r="RZ82" s="24"/>
      <c r="SW82" s="24"/>
      <c r="SX82" s="24"/>
      <c r="TU82" s="24"/>
      <c r="TV82" s="24"/>
      <c r="US82" s="24"/>
      <c r="UT82" s="24"/>
      <c r="VQ82" s="24"/>
      <c r="VR82" s="24"/>
      <c r="WO82" s="24"/>
      <c r="WP82" s="24"/>
      <c r="XM82" s="24"/>
      <c r="XN82" s="24"/>
    </row>
    <row r="83" spans="1:638" ht="13">
      <c r="A83" s="45"/>
      <c r="B83" s="1"/>
      <c r="P83" s="1"/>
      <c r="Q83" s="1"/>
      <c r="R83" s="1"/>
      <c r="U83" s="1"/>
      <c r="AC83" s="1"/>
      <c r="AO83" s="1"/>
      <c r="AP83" s="1"/>
      <c r="AT83" s="1"/>
      <c r="AV83" s="1"/>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GW83" s="24"/>
      <c r="GX83" s="24"/>
      <c r="HU83" s="24"/>
      <c r="HV83" s="24"/>
      <c r="IS83" s="24"/>
      <c r="IT83" s="24"/>
      <c r="JQ83" s="24"/>
      <c r="JR83" s="24"/>
      <c r="KO83" s="24"/>
      <c r="KP83" s="24"/>
      <c r="LM83" s="24"/>
      <c r="LN83" s="24"/>
      <c r="MK83" s="24"/>
      <c r="ML83" s="24"/>
      <c r="NI83" s="24"/>
      <c r="NJ83" s="24"/>
      <c r="OG83" s="24"/>
      <c r="OH83" s="24"/>
      <c r="PE83" s="24"/>
      <c r="PF83" s="24"/>
      <c r="QC83" s="24"/>
      <c r="QD83" s="24"/>
      <c r="RA83" s="24"/>
      <c r="RB83" s="24"/>
      <c r="RY83" s="24"/>
      <c r="RZ83" s="24"/>
      <c r="SW83" s="24"/>
      <c r="SX83" s="24"/>
      <c r="TU83" s="24"/>
      <c r="TV83" s="24"/>
      <c r="US83" s="24"/>
      <c r="UT83" s="24"/>
      <c r="VQ83" s="24"/>
      <c r="VR83" s="24"/>
      <c r="WO83" s="24"/>
      <c r="WP83" s="24"/>
      <c r="XM83" s="24"/>
      <c r="XN83" s="24"/>
    </row>
    <row r="84" spans="1:638" ht="13">
      <c r="A84" s="45"/>
      <c r="B84" s="1"/>
      <c r="P84" s="1"/>
      <c r="Q84" s="1"/>
      <c r="R84" s="1"/>
      <c r="U84" s="1"/>
      <c r="AC84" s="1"/>
      <c r="AO84" s="1"/>
      <c r="AP84" s="1"/>
      <c r="AT84" s="1"/>
      <c r="AV84" s="1"/>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GW84" s="24"/>
      <c r="GX84" s="24"/>
      <c r="HU84" s="24"/>
      <c r="HV84" s="24"/>
      <c r="IS84" s="24"/>
      <c r="IT84" s="24"/>
      <c r="JQ84" s="24"/>
      <c r="JR84" s="24"/>
      <c r="KO84" s="24"/>
      <c r="KP84" s="24"/>
      <c r="LM84" s="24"/>
      <c r="LN84" s="24"/>
      <c r="MK84" s="24"/>
      <c r="ML84" s="24"/>
      <c r="NI84" s="24"/>
      <c r="NJ84" s="24"/>
      <c r="OG84" s="24"/>
      <c r="OH84" s="24"/>
      <c r="PE84" s="24"/>
      <c r="PF84" s="24"/>
      <c r="QC84" s="24"/>
      <c r="QD84" s="24"/>
      <c r="RA84" s="24"/>
      <c r="RB84" s="24"/>
      <c r="RY84" s="24"/>
      <c r="RZ84" s="24"/>
      <c r="SW84" s="24"/>
      <c r="SX84" s="24"/>
      <c r="TU84" s="24"/>
      <c r="TV84" s="24"/>
      <c r="US84" s="24"/>
      <c r="UT84" s="24"/>
      <c r="VQ84" s="24"/>
      <c r="VR84" s="24"/>
      <c r="WO84" s="24"/>
      <c r="WP84" s="24"/>
      <c r="XM84" s="24"/>
      <c r="XN84" s="24"/>
    </row>
    <row r="85" spans="1:638" ht="13">
      <c r="A85" s="45"/>
      <c r="B85" s="1"/>
      <c r="P85" s="1"/>
      <c r="Q85" s="1"/>
      <c r="R85" s="1"/>
      <c r="U85" s="1"/>
      <c r="AC85" s="1"/>
      <c r="AO85" s="1"/>
      <c r="AP85" s="1"/>
      <c r="AT85" s="1"/>
      <c r="AV85" s="1"/>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GW85" s="24"/>
      <c r="GX85" s="24"/>
      <c r="HU85" s="24"/>
      <c r="HV85" s="24"/>
      <c r="IS85" s="24"/>
      <c r="IT85" s="24"/>
      <c r="JQ85" s="24"/>
      <c r="JR85" s="24"/>
      <c r="KO85" s="24"/>
      <c r="KP85" s="24"/>
      <c r="LM85" s="24"/>
      <c r="LN85" s="24"/>
      <c r="MK85" s="24"/>
      <c r="ML85" s="24"/>
      <c r="NI85" s="24"/>
      <c r="NJ85" s="24"/>
      <c r="OG85" s="24"/>
      <c r="OH85" s="24"/>
      <c r="PE85" s="24"/>
      <c r="PF85" s="24"/>
      <c r="QC85" s="24"/>
      <c r="QD85" s="24"/>
      <c r="RA85" s="24"/>
      <c r="RB85" s="24"/>
      <c r="RY85" s="24"/>
      <c r="RZ85" s="24"/>
      <c r="SW85" s="24"/>
      <c r="SX85" s="24"/>
      <c r="TU85" s="24"/>
      <c r="TV85" s="24"/>
      <c r="US85" s="24"/>
      <c r="UT85" s="24"/>
      <c r="VQ85" s="24"/>
      <c r="VR85" s="24"/>
      <c r="WO85" s="24"/>
      <c r="WP85" s="24"/>
      <c r="XM85" s="24"/>
      <c r="XN85" s="24"/>
    </row>
    <row r="86" spans="1:638" ht="13">
      <c r="A86" s="45"/>
      <c r="B86" s="1"/>
      <c r="P86" s="1"/>
      <c r="Q86" s="1"/>
      <c r="R86" s="1"/>
      <c r="U86" s="1"/>
      <c r="AC86" s="1"/>
      <c r="AO86" s="1"/>
      <c r="AP86" s="1"/>
      <c r="AT86" s="1"/>
      <c r="AV86" s="1"/>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c r="EB86" s="24"/>
      <c r="EC86" s="24"/>
      <c r="ED86" s="24"/>
      <c r="EE86" s="24"/>
      <c r="EF86" s="24"/>
      <c r="EG86" s="24"/>
      <c r="EH86" s="24"/>
      <c r="EI86" s="24"/>
      <c r="EJ86" s="24"/>
      <c r="EK86" s="24"/>
      <c r="EL86" s="24"/>
      <c r="EM86" s="24"/>
      <c r="EN86" s="24"/>
      <c r="EO86" s="24"/>
      <c r="EP86" s="24"/>
      <c r="EQ86" s="24"/>
      <c r="ER86" s="24"/>
      <c r="ES86" s="24"/>
      <c r="ET86" s="24"/>
      <c r="EU86" s="24"/>
      <c r="EV86" s="24"/>
      <c r="EW86" s="24"/>
      <c r="EX86" s="24"/>
      <c r="EY86" s="24"/>
      <c r="EZ86" s="24"/>
      <c r="FA86" s="24"/>
      <c r="GW86" s="24"/>
      <c r="GX86" s="24"/>
      <c r="HU86" s="24"/>
      <c r="HV86" s="24"/>
      <c r="IS86" s="24"/>
      <c r="IT86" s="24"/>
      <c r="JQ86" s="24"/>
      <c r="JR86" s="24"/>
      <c r="KO86" s="24"/>
      <c r="KP86" s="24"/>
      <c r="LM86" s="24"/>
      <c r="LN86" s="24"/>
      <c r="MK86" s="24"/>
      <c r="ML86" s="24"/>
      <c r="NI86" s="24"/>
      <c r="NJ86" s="24"/>
      <c r="OG86" s="24"/>
      <c r="OH86" s="24"/>
      <c r="PE86" s="24"/>
      <c r="PF86" s="24"/>
      <c r="QC86" s="24"/>
      <c r="QD86" s="24"/>
      <c r="RA86" s="24"/>
      <c r="RB86" s="24"/>
      <c r="RY86" s="24"/>
      <c r="RZ86" s="24"/>
      <c r="SW86" s="24"/>
      <c r="SX86" s="24"/>
      <c r="TU86" s="24"/>
      <c r="TV86" s="24"/>
      <c r="US86" s="24"/>
      <c r="UT86" s="24"/>
      <c r="VQ86" s="24"/>
      <c r="VR86" s="24"/>
      <c r="WO86" s="24"/>
      <c r="WP86" s="24"/>
      <c r="XM86" s="24"/>
      <c r="XN86" s="24"/>
    </row>
    <row r="87" spans="1:638" ht="13">
      <c r="A87" s="45"/>
      <c r="B87" s="1"/>
      <c r="P87" s="1"/>
      <c r="Q87" s="1"/>
      <c r="R87" s="1"/>
      <c r="U87" s="1"/>
      <c r="AC87" s="1"/>
      <c r="AO87" s="1"/>
      <c r="AP87" s="1"/>
      <c r="AT87" s="1"/>
      <c r="AV87" s="1"/>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c r="EB87" s="24"/>
      <c r="EC87" s="24"/>
      <c r="ED87" s="24"/>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GW87" s="24"/>
      <c r="GX87" s="24"/>
      <c r="HU87" s="24"/>
      <c r="HV87" s="24"/>
      <c r="IS87" s="24"/>
      <c r="IT87" s="24"/>
      <c r="JQ87" s="24"/>
      <c r="JR87" s="24"/>
      <c r="KO87" s="24"/>
      <c r="KP87" s="24"/>
      <c r="LM87" s="24"/>
      <c r="LN87" s="24"/>
      <c r="MK87" s="24"/>
      <c r="ML87" s="24"/>
      <c r="NI87" s="24"/>
      <c r="NJ87" s="24"/>
      <c r="OG87" s="24"/>
      <c r="OH87" s="24"/>
      <c r="PE87" s="24"/>
      <c r="PF87" s="24"/>
      <c r="QC87" s="24"/>
      <c r="QD87" s="24"/>
      <c r="RA87" s="24"/>
      <c r="RB87" s="24"/>
      <c r="RY87" s="24"/>
      <c r="RZ87" s="24"/>
      <c r="SW87" s="24"/>
      <c r="SX87" s="24"/>
      <c r="TU87" s="24"/>
      <c r="TV87" s="24"/>
      <c r="US87" s="24"/>
      <c r="UT87" s="24"/>
      <c r="VQ87" s="24"/>
      <c r="VR87" s="24"/>
      <c r="WO87" s="24"/>
      <c r="WP87" s="24"/>
      <c r="XM87" s="24"/>
      <c r="XN87" s="24"/>
    </row>
    <row r="88" spans="1:638" ht="13">
      <c r="A88" s="45"/>
      <c r="B88" s="1"/>
      <c r="P88" s="1"/>
      <c r="Q88" s="1"/>
      <c r="R88" s="1"/>
      <c r="U88" s="1"/>
      <c r="AC88" s="1"/>
      <c r="AO88" s="1"/>
      <c r="AP88" s="1"/>
      <c r="AT88" s="1"/>
      <c r="AV88" s="1"/>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GW88" s="24"/>
      <c r="GX88" s="24"/>
      <c r="HU88" s="24"/>
      <c r="HV88" s="24"/>
      <c r="IS88" s="24"/>
      <c r="IT88" s="24"/>
      <c r="JQ88" s="24"/>
      <c r="JR88" s="24"/>
      <c r="KO88" s="24"/>
      <c r="KP88" s="24"/>
      <c r="LM88" s="24"/>
      <c r="LN88" s="24"/>
      <c r="MK88" s="24"/>
      <c r="ML88" s="24"/>
      <c r="NI88" s="24"/>
      <c r="NJ88" s="24"/>
      <c r="OG88" s="24"/>
      <c r="OH88" s="24"/>
      <c r="PE88" s="24"/>
      <c r="PF88" s="24"/>
      <c r="QC88" s="24"/>
      <c r="QD88" s="24"/>
      <c r="RA88" s="24"/>
      <c r="RB88" s="24"/>
      <c r="RY88" s="24"/>
      <c r="RZ88" s="24"/>
      <c r="SW88" s="24"/>
      <c r="SX88" s="24"/>
      <c r="TU88" s="24"/>
      <c r="TV88" s="24"/>
      <c r="US88" s="24"/>
      <c r="UT88" s="24"/>
      <c r="VQ88" s="24"/>
      <c r="VR88" s="24"/>
      <c r="WO88" s="24"/>
      <c r="WP88" s="24"/>
      <c r="XM88" s="24"/>
      <c r="XN88" s="24"/>
    </row>
    <row r="89" spans="1:638" ht="13">
      <c r="A89" s="45"/>
      <c r="B89" s="1"/>
      <c r="P89" s="1"/>
      <c r="Q89" s="1"/>
      <c r="R89" s="1"/>
      <c r="U89" s="1"/>
      <c r="AC89" s="1"/>
      <c r="AO89" s="1"/>
      <c r="AP89" s="1"/>
      <c r="AT89" s="1"/>
      <c r="AV89" s="1"/>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GW89" s="24"/>
      <c r="GX89" s="24"/>
      <c r="HU89" s="24"/>
      <c r="HV89" s="24"/>
      <c r="IS89" s="24"/>
      <c r="IT89" s="24"/>
      <c r="JQ89" s="24"/>
      <c r="JR89" s="24"/>
      <c r="KO89" s="24"/>
      <c r="KP89" s="24"/>
      <c r="LM89" s="24"/>
      <c r="LN89" s="24"/>
      <c r="MK89" s="24"/>
      <c r="ML89" s="24"/>
      <c r="NI89" s="24"/>
      <c r="NJ89" s="24"/>
      <c r="OG89" s="24"/>
      <c r="OH89" s="24"/>
      <c r="PE89" s="24"/>
      <c r="PF89" s="24"/>
      <c r="QC89" s="24"/>
      <c r="QD89" s="24"/>
      <c r="RA89" s="24"/>
      <c r="RB89" s="24"/>
      <c r="RY89" s="24"/>
      <c r="RZ89" s="24"/>
      <c r="SW89" s="24"/>
      <c r="SX89" s="24"/>
      <c r="TU89" s="24"/>
      <c r="TV89" s="24"/>
      <c r="US89" s="24"/>
      <c r="UT89" s="24"/>
      <c r="VQ89" s="24"/>
      <c r="VR89" s="24"/>
      <c r="WO89" s="24"/>
      <c r="WP89" s="24"/>
      <c r="XM89" s="24"/>
      <c r="XN89" s="24"/>
    </row>
    <row r="90" spans="1:638" ht="13">
      <c r="A90" s="45"/>
      <c r="B90" s="1"/>
      <c r="P90" s="1"/>
      <c r="Q90" s="1"/>
      <c r="R90" s="1"/>
      <c r="U90" s="1"/>
      <c r="AC90" s="1"/>
      <c r="AO90" s="1"/>
      <c r="AP90" s="1"/>
      <c r="AT90" s="1"/>
      <c r="AV90" s="1"/>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GW90" s="24"/>
      <c r="GX90" s="24"/>
      <c r="HU90" s="24"/>
      <c r="HV90" s="24"/>
      <c r="IS90" s="24"/>
      <c r="IT90" s="24"/>
      <c r="JQ90" s="24"/>
      <c r="JR90" s="24"/>
      <c r="KO90" s="24"/>
      <c r="KP90" s="24"/>
      <c r="LM90" s="24"/>
      <c r="LN90" s="24"/>
      <c r="MK90" s="24"/>
      <c r="ML90" s="24"/>
      <c r="NI90" s="24"/>
      <c r="NJ90" s="24"/>
      <c r="OG90" s="24"/>
      <c r="OH90" s="24"/>
      <c r="PE90" s="24"/>
      <c r="PF90" s="24"/>
      <c r="QC90" s="24"/>
      <c r="QD90" s="24"/>
      <c r="RA90" s="24"/>
      <c r="RB90" s="24"/>
      <c r="RY90" s="24"/>
      <c r="RZ90" s="24"/>
      <c r="SW90" s="24"/>
      <c r="SX90" s="24"/>
      <c r="TU90" s="24"/>
      <c r="TV90" s="24"/>
      <c r="US90" s="24"/>
      <c r="UT90" s="24"/>
      <c r="VQ90" s="24"/>
      <c r="VR90" s="24"/>
      <c r="WO90" s="24"/>
      <c r="WP90" s="24"/>
      <c r="XM90" s="24"/>
      <c r="XN90" s="24"/>
    </row>
    <row r="91" spans="1:638" ht="13">
      <c r="A91" s="45"/>
      <c r="B91" s="1"/>
      <c r="P91" s="1"/>
      <c r="Q91" s="1"/>
      <c r="R91" s="1"/>
      <c r="U91" s="1"/>
      <c r="AC91" s="1"/>
      <c r="AO91" s="1"/>
      <c r="AP91" s="1"/>
      <c r="AT91" s="1"/>
      <c r="AV91" s="1"/>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GW91" s="24"/>
      <c r="GX91" s="24"/>
      <c r="HU91" s="24"/>
      <c r="HV91" s="24"/>
      <c r="IS91" s="24"/>
      <c r="IT91" s="24"/>
      <c r="JQ91" s="24"/>
      <c r="JR91" s="24"/>
      <c r="KO91" s="24"/>
      <c r="KP91" s="24"/>
      <c r="LM91" s="24"/>
      <c r="LN91" s="24"/>
      <c r="MK91" s="24"/>
      <c r="ML91" s="24"/>
      <c r="NI91" s="24"/>
      <c r="NJ91" s="24"/>
      <c r="OG91" s="24"/>
      <c r="OH91" s="24"/>
      <c r="PE91" s="24"/>
      <c r="PF91" s="24"/>
      <c r="QC91" s="24"/>
      <c r="QD91" s="24"/>
      <c r="RA91" s="24"/>
      <c r="RB91" s="24"/>
      <c r="RY91" s="24"/>
      <c r="RZ91" s="24"/>
      <c r="SW91" s="24"/>
      <c r="SX91" s="24"/>
      <c r="TU91" s="24"/>
      <c r="TV91" s="24"/>
      <c r="US91" s="24"/>
      <c r="UT91" s="24"/>
      <c r="VQ91" s="24"/>
      <c r="VR91" s="24"/>
      <c r="WO91" s="24"/>
      <c r="WP91" s="24"/>
      <c r="XM91" s="24"/>
      <c r="XN91" s="24"/>
    </row>
    <row r="92" spans="1:638" ht="13">
      <c r="A92" s="45"/>
      <c r="B92" s="1"/>
      <c r="P92" s="1"/>
      <c r="Q92" s="1"/>
      <c r="R92" s="1"/>
      <c r="U92" s="1"/>
      <c r="AC92" s="1"/>
      <c r="AO92" s="1"/>
      <c r="AP92" s="1"/>
      <c r="AT92" s="1"/>
      <c r="AV92" s="1"/>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GW92" s="24"/>
      <c r="GX92" s="24"/>
      <c r="HU92" s="24"/>
      <c r="HV92" s="24"/>
      <c r="IS92" s="24"/>
      <c r="IT92" s="24"/>
      <c r="JQ92" s="24"/>
      <c r="JR92" s="24"/>
      <c r="KO92" s="24"/>
      <c r="KP92" s="24"/>
      <c r="LM92" s="24"/>
      <c r="LN92" s="24"/>
      <c r="MK92" s="24"/>
      <c r="ML92" s="24"/>
      <c r="NI92" s="24"/>
      <c r="NJ92" s="24"/>
      <c r="OG92" s="24"/>
      <c r="OH92" s="24"/>
      <c r="PE92" s="24"/>
      <c r="PF92" s="24"/>
      <c r="QC92" s="24"/>
      <c r="QD92" s="24"/>
      <c r="RA92" s="24"/>
      <c r="RB92" s="24"/>
      <c r="RY92" s="24"/>
      <c r="RZ92" s="24"/>
      <c r="SW92" s="24"/>
      <c r="SX92" s="24"/>
      <c r="TU92" s="24"/>
      <c r="TV92" s="24"/>
      <c r="US92" s="24"/>
      <c r="UT92" s="24"/>
      <c r="VQ92" s="24"/>
      <c r="VR92" s="24"/>
      <c r="WO92" s="24"/>
      <c r="WP92" s="24"/>
      <c r="XM92" s="24"/>
      <c r="XN92" s="24"/>
    </row>
    <row r="93" spans="1:638" ht="13">
      <c r="A93" s="45"/>
      <c r="B93" s="1"/>
      <c r="P93" s="1"/>
      <c r="Q93" s="1"/>
      <c r="R93" s="1"/>
      <c r="U93" s="1"/>
      <c r="AC93" s="1"/>
      <c r="AO93" s="1"/>
      <c r="AP93" s="1"/>
      <c r="AT93" s="1"/>
      <c r="AV93" s="1"/>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GW93" s="24"/>
      <c r="GX93" s="24"/>
      <c r="HU93" s="24"/>
      <c r="HV93" s="24"/>
      <c r="IS93" s="24"/>
      <c r="IT93" s="24"/>
      <c r="JQ93" s="24"/>
      <c r="JR93" s="24"/>
      <c r="KO93" s="24"/>
      <c r="KP93" s="24"/>
      <c r="LM93" s="24"/>
      <c r="LN93" s="24"/>
      <c r="MK93" s="24"/>
      <c r="ML93" s="24"/>
      <c r="NI93" s="24"/>
      <c r="NJ93" s="24"/>
      <c r="OG93" s="24"/>
      <c r="OH93" s="24"/>
      <c r="PE93" s="24"/>
      <c r="PF93" s="24"/>
      <c r="QC93" s="24"/>
      <c r="QD93" s="24"/>
      <c r="RA93" s="24"/>
      <c r="RB93" s="24"/>
      <c r="RY93" s="24"/>
      <c r="RZ93" s="24"/>
      <c r="SW93" s="24"/>
      <c r="SX93" s="24"/>
      <c r="TU93" s="24"/>
      <c r="TV93" s="24"/>
      <c r="US93" s="24"/>
      <c r="UT93" s="24"/>
      <c r="VQ93" s="24"/>
      <c r="VR93" s="24"/>
      <c r="WO93" s="24"/>
      <c r="WP93" s="24"/>
      <c r="XM93" s="24"/>
      <c r="XN93" s="24"/>
    </row>
    <row r="94" spans="1:638" ht="13">
      <c r="A94" s="45"/>
      <c r="B94" s="1"/>
      <c r="P94" s="1"/>
      <c r="Q94" s="1"/>
      <c r="R94" s="1"/>
      <c r="U94" s="1"/>
      <c r="AC94" s="1"/>
      <c r="AO94" s="1"/>
      <c r="AP94" s="1"/>
      <c r="AT94" s="1"/>
      <c r="AV94" s="1"/>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GW94" s="24"/>
      <c r="GX94" s="24"/>
      <c r="HU94" s="24"/>
      <c r="HV94" s="24"/>
      <c r="IS94" s="24"/>
      <c r="IT94" s="24"/>
      <c r="JQ94" s="24"/>
      <c r="JR94" s="24"/>
      <c r="KO94" s="24"/>
      <c r="KP94" s="24"/>
      <c r="LM94" s="24"/>
      <c r="LN94" s="24"/>
      <c r="MK94" s="24"/>
      <c r="ML94" s="24"/>
      <c r="NI94" s="24"/>
      <c r="NJ94" s="24"/>
      <c r="OG94" s="24"/>
      <c r="OH94" s="24"/>
      <c r="PE94" s="24"/>
      <c r="PF94" s="24"/>
      <c r="QC94" s="24"/>
      <c r="QD94" s="24"/>
      <c r="RA94" s="24"/>
      <c r="RB94" s="24"/>
      <c r="RY94" s="24"/>
      <c r="RZ94" s="24"/>
      <c r="SW94" s="24"/>
      <c r="SX94" s="24"/>
      <c r="TU94" s="24"/>
      <c r="TV94" s="24"/>
      <c r="US94" s="24"/>
      <c r="UT94" s="24"/>
      <c r="VQ94" s="24"/>
      <c r="VR94" s="24"/>
      <c r="WO94" s="24"/>
      <c r="WP94" s="24"/>
      <c r="XM94" s="24"/>
      <c r="XN94" s="24"/>
    </row>
    <row r="95" spans="1:638" ht="13">
      <c r="A95" s="45"/>
      <c r="B95" s="1"/>
      <c r="P95" s="1"/>
      <c r="Q95" s="1"/>
      <c r="R95" s="1"/>
      <c r="U95" s="1"/>
      <c r="AC95" s="1"/>
      <c r="AO95" s="1"/>
      <c r="AP95" s="1"/>
      <c r="AT95" s="1"/>
      <c r="AV95" s="1"/>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c r="EB95" s="24"/>
      <c r="EC95" s="24"/>
      <c r="ED95" s="24"/>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GW95" s="24"/>
      <c r="GX95" s="24"/>
      <c r="HU95" s="24"/>
      <c r="HV95" s="24"/>
      <c r="IS95" s="24"/>
      <c r="IT95" s="24"/>
      <c r="JQ95" s="24"/>
      <c r="JR95" s="24"/>
      <c r="KO95" s="24"/>
      <c r="KP95" s="24"/>
      <c r="LM95" s="24"/>
      <c r="LN95" s="24"/>
      <c r="MK95" s="24"/>
      <c r="ML95" s="24"/>
      <c r="NI95" s="24"/>
      <c r="NJ95" s="24"/>
      <c r="OG95" s="24"/>
      <c r="OH95" s="24"/>
      <c r="PE95" s="24"/>
      <c r="PF95" s="24"/>
      <c r="QC95" s="24"/>
      <c r="QD95" s="24"/>
      <c r="RA95" s="24"/>
      <c r="RB95" s="24"/>
      <c r="RY95" s="24"/>
      <c r="RZ95" s="24"/>
      <c r="SW95" s="24"/>
      <c r="SX95" s="24"/>
      <c r="TU95" s="24"/>
      <c r="TV95" s="24"/>
      <c r="US95" s="24"/>
      <c r="UT95" s="24"/>
      <c r="VQ95" s="24"/>
      <c r="VR95" s="24"/>
      <c r="WO95" s="24"/>
      <c r="WP95" s="24"/>
      <c r="XM95" s="24"/>
      <c r="XN95" s="24"/>
    </row>
    <row r="96" spans="1:638" ht="13">
      <c r="A96" s="45"/>
      <c r="B96" s="1"/>
      <c r="P96" s="1"/>
      <c r="Q96" s="1"/>
      <c r="R96" s="1"/>
      <c r="U96" s="1"/>
      <c r="AC96" s="1"/>
      <c r="AO96" s="1"/>
      <c r="AP96" s="1"/>
      <c r="AT96" s="1"/>
      <c r="AV96" s="1"/>
      <c r="CS96" s="24"/>
      <c r="CT96" s="24"/>
      <c r="CU96" s="24"/>
      <c r="CV96" s="24"/>
      <c r="CW96" s="24"/>
      <c r="CX96" s="24"/>
      <c r="CY96" s="24"/>
      <c r="CZ96" s="24"/>
      <c r="DA96" s="24"/>
      <c r="DB96" s="24"/>
      <c r="DC96" s="24"/>
      <c r="DD96" s="24"/>
      <c r="DE96" s="24"/>
      <c r="DF96" s="24"/>
      <c r="DG96" s="24"/>
      <c r="DH96" s="24"/>
      <c r="DI96" s="24"/>
      <c r="DJ96" s="24"/>
      <c r="DK96" s="24"/>
      <c r="DL96" s="24"/>
      <c r="DM96" s="24"/>
      <c r="DN96" s="24"/>
      <c r="DO96" s="24"/>
      <c r="DP96" s="24"/>
      <c r="DQ96" s="24"/>
      <c r="DR96" s="24"/>
      <c r="DS96" s="24"/>
      <c r="DT96" s="24"/>
      <c r="DU96" s="24"/>
      <c r="DV96" s="24"/>
      <c r="DW96" s="24"/>
      <c r="DX96" s="24"/>
      <c r="DY96" s="24"/>
      <c r="DZ96" s="24"/>
      <c r="EA96" s="24"/>
      <c r="EB96" s="24"/>
      <c r="EC96" s="24"/>
      <c r="ED96" s="24"/>
      <c r="EE96" s="24"/>
      <c r="EF96" s="24"/>
      <c r="EG96" s="24"/>
      <c r="EH96" s="24"/>
      <c r="EI96" s="24"/>
      <c r="EJ96" s="24"/>
      <c r="EK96" s="24"/>
      <c r="EL96" s="24"/>
      <c r="EM96" s="24"/>
      <c r="EN96" s="24"/>
      <c r="EO96" s="24"/>
      <c r="EP96" s="24"/>
      <c r="EQ96" s="24"/>
      <c r="ER96" s="24"/>
      <c r="ES96" s="24"/>
      <c r="ET96" s="24"/>
      <c r="EU96" s="24"/>
      <c r="EV96" s="24"/>
      <c r="EW96" s="24"/>
      <c r="EX96" s="24"/>
      <c r="EY96" s="24"/>
      <c r="EZ96" s="24"/>
      <c r="FA96" s="24"/>
      <c r="GW96" s="24"/>
      <c r="GX96" s="24"/>
      <c r="HU96" s="24"/>
      <c r="HV96" s="24"/>
      <c r="IS96" s="24"/>
      <c r="IT96" s="24"/>
      <c r="JQ96" s="24"/>
      <c r="JR96" s="24"/>
      <c r="KO96" s="24"/>
      <c r="KP96" s="24"/>
      <c r="LM96" s="24"/>
      <c r="LN96" s="24"/>
      <c r="MK96" s="24"/>
      <c r="ML96" s="24"/>
      <c r="NI96" s="24"/>
      <c r="NJ96" s="24"/>
      <c r="OG96" s="24"/>
      <c r="OH96" s="24"/>
      <c r="PE96" s="24"/>
      <c r="PF96" s="24"/>
      <c r="QC96" s="24"/>
      <c r="QD96" s="24"/>
      <c r="RA96" s="24"/>
      <c r="RB96" s="24"/>
      <c r="RY96" s="24"/>
      <c r="RZ96" s="24"/>
      <c r="SW96" s="24"/>
      <c r="SX96" s="24"/>
      <c r="TU96" s="24"/>
      <c r="TV96" s="24"/>
      <c r="US96" s="24"/>
      <c r="UT96" s="24"/>
      <c r="VQ96" s="24"/>
      <c r="VR96" s="24"/>
      <c r="WO96" s="24"/>
      <c r="WP96" s="24"/>
      <c r="XM96" s="24"/>
      <c r="XN96" s="24"/>
    </row>
    <row r="97" spans="1:638" ht="13">
      <c r="A97" s="45"/>
      <c r="B97" s="1"/>
      <c r="P97" s="1"/>
      <c r="Q97" s="1"/>
      <c r="R97" s="1"/>
      <c r="U97" s="1"/>
      <c r="AC97" s="1"/>
      <c r="AO97" s="1"/>
      <c r="AP97" s="1"/>
      <c r="AT97" s="1"/>
      <c r="AV97" s="1"/>
      <c r="CS97" s="24"/>
      <c r="CT97" s="24"/>
      <c r="CU97" s="24"/>
      <c r="CV97" s="24"/>
      <c r="CW97" s="24"/>
      <c r="CX97" s="24"/>
      <c r="CY97" s="24"/>
      <c r="CZ97" s="24"/>
      <c r="DA97" s="24"/>
      <c r="DB97" s="24"/>
      <c r="DC97" s="24"/>
      <c r="DD97" s="24"/>
      <c r="DE97" s="24"/>
      <c r="DF97" s="24"/>
      <c r="DG97" s="24"/>
      <c r="DH97" s="24"/>
      <c r="DI97" s="24"/>
      <c r="DJ97" s="24"/>
      <c r="DK97" s="24"/>
      <c r="DL97" s="24"/>
      <c r="DM97" s="24"/>
      <c r="DN97" s="24"/>
      <c r="DO97" s="24"/>
      <c r="DP97" s="24"/>
      <c r="DQ97" s="24"/>
      <c r="DR97" s="24"/>
      <c r="DS97" s="24"/>
      <c r="DT97" s="24"/>
      <c r="DU97" s="24"/>
      <c r="DV97" s="24"/>
      <c r="DW97" s="24"/>
      <c r="DX97" s="24"/>
      <c r="DY97" s="24"/>
      <c r="DZ97" s="24"/>
      <c r="EA97" s="24"/>
      <c r="EB97" s="24"/>
      <c r="EC97" s="24"/>
      <c r="ED97" s="24"/>
      <c r="EE97" s="24"/>
      <c r="EF97" s="24"/>
      <c r="EG97" s="24"/>
      <c r="EH97" s="24"/>
      <c r="EI97" s="24"/>
      <c r="EJ97" s="24"/>
      <c r="EK97" s="24"/>
      <c r="EL97" s="24"/>
      <c r="EM97" s="24"/>
      <c r="EN97" s="24"/>
      <c r="EO97" s="24"/>
      <c r="EP97" s="24"/>
      <c r="EQ97" s="24"/>
      <c r="ER97" s="24"/>
      <c r="ES97" s="24"/>
      <c r="ET97" s="24"/>
      <c r="EU97" s="24"/>
      <c r="EV97" s="24"/>
      <c r="EW97" s="24"/>
      <c r="EX97" s="24"/>
      <c r="EY97" s="24"/>
      <c r="EZ97" s="24"/>
      <c r="FA97" s="24"/>
      <c r="GW97" s="24"/>
      <c r="GX97" s="24"/>
      <c r="HU97" s="24"/>
      <c r="HV97" s="24"/>
      <c r="IS97" s="24"/>
      <c r="IT97" s="24"/>
      <c r="JQ97" s="24"/>
      <c r="JR97" s="24"/>
      <c r="KO97" s="24"/>
      <c r="KP97" s="24"/>
      <c r="LM97" s="24"/>
      <c r="LN97" s="24"/>
      <c r="MK97" s="24"/>
      <c r="ML97" s="24"/>
      <c r="NI97" s="24"/>
      <c r="NJ97" s="24"/>
      <c r="OG97" s="24"/>
      <c r="OH97" s="24"/>
      <c r="PE97" s="24"/>
      <c r="PF97" s="24"/>
      <c r="QC97" s="24"/>
      <c r="QD97" s="24"/>
      <c r="RA97" s="24"/>
      <c r="RB97" s="24"/>
      <c r="RY97" s="24"/>
      <c r="RZ97" s="24"/>
      <c r="SW97" s="24"/>
      <c r="SX97" s="24"/>
      <c r="TU97" s="24"/>
      <c r="TV97" s="24"/>
      <c r="US97" s="24"/>
      <c r="UT97" s="24"/>
      <c r="VQ97" s="24"/>
      <c r="VR97" s="24"/>
      <c r="WO97" s="24"/>
      <c r="WP97" s="24"/>
      <c r="XM97" s="24"/>
      <c r="XN97" s="24"/>
    </row>
    <row r="98" spans="1:638" ht="13">
      <c r="A98" s="45"/>
      <c r="B98" s="1"/>
      <c r="P98" s="1"/>
      <c r="Q98" s="1"/>
      <c r="R98" s="1"/>
      <c r="U98" s="1"/>
      <c r="AC98" s="1"/>
      <c r="AO98" s="1"/>
      <c r="AP98" s="1"/>
      <c r="AT98" s="1"/>
      <c r="AV98" s="1"/>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c r="EB98" s="24"/>
      <c r="EC98" s="24"/>
      <c r="ED98" s="24"/>
      <c r="EE98" s="24"/>
      <c r="EF98" s="24"/>
      <c r="EG98" s="24"/>
      <c r="EH98" s="24"/>
      <c r="EI98" s="24"/>
      <c r="EJ98" s="24"/>
      <c r="EK98" s="24"/>
      <c r="EL98" s="24"/>
      <c r="EM98" s="24"/>
      <c r="EN98" s="24"/>
      <c r="EO98" s="24"/>
      <c r="EP98" s="24"/>
      <c r="EQ98" s="24"/>
      <c r="ER98" s="24"/>
      <c r="ES98" s="24"/>
      <c r="ET98" s="24"/>
      <c r="EU98" s="24"/>
      <c r="EV98" s="24"/>
      <c r="EW98" s="24"/>
      <c r="EX98" s="24"/>
      <c r="EY98" s="24"/>
      <c r="EZ98" s="24"/>
      <c r="FA98" s="24"/>
      <c r="GW98" s="24"/>
      <c r="GX98" s="24"/>
      <c r="HU98" s="24"/>
      <c r="HV98" s="24"/>
      <c r="IS98" s="24"/>
      <c r="IT98" s="24"/>
      <c r="JQ98" s="24"/>
      <c r="JR98" s="24"/>
      <c r="KO98" s="24"/>
      <c r="KP98" s="24"/>
      <c r="LM98" s="24"/>
      <c r="LN98" s="24"/>
      <c r="MK98" s="24"/>
      <c r="ML98" s="24"/>
      <c r="NI98" s="24"/>
      <c r="NJ98" s="24"/>
      <c r="OG98" s="24"/>
      <c r="OH98" s="24"/>
      <c r="PE98" s="24"/>
      <c r="PF98" s="24"/>
      <c r="QC98" s="24"/>
      <c r="QD98" s="24"/>
      <c r="RA98" s="24"/>
      <c r="RB98" s="24"/>
      <c r="RY98" s="24"/>
      <c r="RZ98" s="24"/>
      <c r="SW98" s="24"/>
      <c r="SX98" s="24"/>
      <c r="TU98" s="24"/>
      <c r="TV98" s="24"/>
      <c r="US98" s="24"/>
      <c r="UT98" s="24"/>
      <c r="VQ98" s="24"/>
      <c r="VR98" s="24"/>
      <c r="WO98" s="24"/>
      <c r="WP98" s="24"/>
      <c r="XM98" s="24"/>
      <c r="XN98" s="24"/>
    </row>
    <row r="99" spans="1:638" ht="13">
      <c r="A99" s="45"/>
      <c r="B99" s="1"/>
      <c r="P99" s="1"/>
      <c r="Q99" s="1"/>
      <c r="R99" s="1"/>
      <c r="U99" s="1"/>
      <c r="AC99" s="1"/>
      <c r="AO99" s="1"/>
      <c r="AP99" s="1"/>
      <c r="AT99" s="1"/>
      <c r="AV99" s="1"/>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GW99" s="24"/>
      <c r="GX99" s="24"/>
      <c r="HU99" s="24"/>
      <c r="HV99" s="24"/>
      <c r="IS99" s="24"/>
      <c r="IT99" s="24"/>
      <c r="JQ99" s="24"/>
      <c r="JR99" s="24"/>
      <c r="KO99" s="24"/>
      <c r="KP99" s="24"/>
      <c r="LM99" s="24"/>
      <c r="LN99" s="24"/>
      <c r="MK99" s="24"/>
      <c r="ML99" s="24"/>
      <c r="NI99" s="24"/>
      <c r="NJ99" s="24"/>
      <c r="OG99" s="24"/>
      <c r="OH99" s="24"/>
      <c r="PE99" s="24"/>
      <c r="PF99" s="24"/>
      <c r="QC99" s="24"/>
      <c r="QD99" s="24"/>
      <c r="RA99" s="24"/>
      <c r="RB99" s="24"/>
      <c r="RY99" s="24"/>
      <c r="RZ99" s="24"/>
      <c r="SW99" s="24"/>
      <c r="SX99" s="24"/>
      <c r="TU99" s="24"/>
      <c r="TV99" s="24"/>
      <c r="US99" s="24"/>
      <c r="UT99" s="24"/>
      <c r="VQ99" s="24"/>
      <c r="VR99" s="24"/>
      <c r="WO99" s="24"/>
      <c r="WP99" s="24"/>
      <c r="XM99" s="24"/>
      <c r="XN99" s="24"/>
    </row>
    <row r="100" spans="1:638" ht="13">
      <c r="A100" s="45"/>
      <c r="B100" s="1"/>
      <c r="P100" s="1"/>
      <c r="Q100" s="1"/>
      <c r="R100" s="1"/>
      <c r="U100" s="1"/>
      <c r="AC100" s="1"/>
      <c r="AO100" s="1"/>
      <c r="AP100" s="1"/>
      <c r="AT100" s="1"/>
      <c r="AV100" s="1"/>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c r="EB100" s="24"/>
      <c r="EC100" s="24"/>
      <c r="ED100" s="24"/>
      <c r="EE100" s="24"/>
      <c r="EF100" s="24"/>
      <c r="EG100" s="24"/>
      <c r="EH100" s="24"/>
      <c r="EI100" s="24"/>
      <c r="EJ100" s="24"/>
      <c r="EK100" s="24"/>
      <c r="EL100" s="24"/>
      <c r="EM100" s="24"/>
      <c r="EN100" s="24"/>
      <c r="EO100" s="24"/>
      <c r="EP100" s="24"/>
      <c r="EQ100" s="24"/>
      <c r="ER100" s="24"/>
      <c r="ES100" s="24"/>
      <c r="ET100" s="24"/>
      <c r="EU100" s="24"/>
      <c r="EV100" s="24"/>
      <c r="EW100" s="24"/>
      <c r="EX100" s="24"/>
      <c r="EY100" s="24"/>
      <c r="EZ100" s="24"/>
      <c r="FA100" s="24"/>
      <c r="GW100" s="24"/>
      <c r="GX100" s="24"/>
      <c r="HU100" s="24"/>
      <c r="HV100" s="24"/>
      <c r="IS100" s="24"/>
      <c r="IT100" s="24"/>
      <c r="JQ100" s="24"/>
      <c r="JR100" s="24"/>
      <c r="KO100" s="24"/>
      <c r="KP100" s="24"/>
      <c r="LM100" s="24"/>
      <c r="LN100" s="24"/>
      <c r="MK100" s="24"/>
      <c r="ML100" s="24"/>
      <c r="NI100" s="24"/>
      <c r="NJ100" s="24"/>
      <c r="OG100" s="24"/>
      <c r="OH100" s="24"/>
      <c r="PE100" s="24"/>
      <c r="PF100" s="24"/>
      <c r="QC100" s="24"/>
      <c r="QD100" s="24"/>
      <c r="RA100" s="24"/>
      <c r="RB100" s="24"/>
      <c r="RY100" s="24"/>
      <c r="RZ100" s="24"/>
      <c r="SW100" s="24"/>
      <c r="SX100" s="24"/>
      <c r="TU100" s="24"/>
      <c r="TV100" s="24"/>
      <c r="US100" s="24"/>
      <c r="UT100" s="24"/>
      <c r="VQ100" s="24"/>
      <c r="VR100" s="24"/>
      <c r="WO100" s="24"/>
      <c r="WP100" s="24"/>
      <c r="XM100" s="24"/>
      <c r="XN100" s="24"/>
    </row>
    <row r="101" spans="1:638" ht="13">
      <c r="A101" s="45"/>
      <c r="B101" s="1"/>
      <c r="P101" s="1"/>
      <c r="Q101" s="1"/>
      <c r="R101" s="1"/>
      <c r="U101" s="1"/>
      <c r="AC101" s="1"/>
      <c r="AO101" s="1"/>
      <c r="AP101" s="1"/>
      <c r="AT101" s="1"/>
      <c r="AV101" s="1"/>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c r="DY101" s="24"/>
      <c r="DZ101" s="24"/>
      <c r="EA101" s="24"/>
      <c r="EB101" s="24"/>
      <c r="EC101" s="24"/>
      <c r="ED101" s="24"/>
      <c r="EE101" s="24"/>
      <c r="EF101" s="24"/>
      <c r="EG101" s="24"/>
      <c r="EH101" s="24"/>
      <c r="EI101" s="24"/>
      <c r="EJ101" s="24"/>
      <c r="EK101" s="24"/>
      <c r="EL101" s="24"/>
      <c r="EM101" s="24"/>
      <c r="EN101" s="24"/>
      <c r="EO101" s="24"/>
      <c r="EP101" s="24"/>
      <c r="EQ101" s="24"/>
      <c r="ER101" s="24"/>
      <c r="ES101" s="24"/>
      <c r="ET101" s="24"/>
      <c r="EU101" s="24"/>
      <c r="EV101" s="24"/>
      <c r="EW101" s="24"/>
      <c r="EX101" s="24"/>
      <c r="EY101" s="24"/>
      <c r="EZ101" s="24"/>
      <c r="FA101" s="24"/>
      <c r="GW101" s="24"/>
      <c r="GX101" s="24"/>
      <c r="HU101" s="24"/>
      <c r="HV101" s="24"/>
      <c r="IS101" s="24"/>
      <c r="IT101" s="24"/>
      <c r="JQ101" s="24"/>
      <c r="JR101" s="24"/>
      <c r="KO101" s="24"/>
      <c r="KP101" s="24"/>
      <c r="LM101" s="24"/>
      <c r="LN101" s="24"/>
      <c r="MK101" s="24"/>
      <c r="ML101" s="24"/>
      <c r="NI101" s="24"/>
      <c r="NJ101" s="24"/>
      <c r="OG101" s="24"/>
      <c r="OH101" s="24"/>
      <c r="PE101" s="24"/>
      <c r="PF101" s="24"/>
      <c r="QC101" s="24"/>
      <c r="QD101" s="24"/>
      <c r="RA101" s="24"/>
      <c r="RB101" s="24"/>
      <c r="RY101" s="24"/>
      <c r="RZ101" s="24"/>
      <c r="SW101" s="24"/>
      <c r="SX101" s="24"/>
      <c r="TU101" s="24"/>
      <c r="TV101" s="24"/>
      <c r="US101" s="24"/>
      <c r="UT101" s="24"/>
      <c r="VQ101" s="24"/>
      <c r="VR101" s="24"/>
      <c r="WO101" s="24"/>
      <c r="WP101" s="24"/>
      <c r="XM101" s="24"/>
      <c r="XN101" s="24"/>
    </row>
    <row r="102" spans="1:638" ht="13">
      <c r="A102" s="45"/>
      <c r="B102" s="1"/>
      <c r="P102" s="1"/>
      <c r="Q102" s="1"/>
      <c r="R102" s="1"/>
      <c r="U102" s="1"/>
      <c r="AC102" s="1"/>
      <c r="AO102" s="1"/>
      <c r="AP102" s="1"/>
      <c r="AT102" s="1"/>
      <c r="AV102" s="1"/>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c r="EB102" s="24"/>
      <c r="EC102" s="24"/>
      <c r="ED102" s="24"/>
      <c r="EE102" s="24"/>
      <c r="EF102" s="24"/>
      <c r="EG102" s="24"/>
      <c r="EH102" s="24"/>
      <c r="EI102" s="24"/>
      <c r="EJ102" s="24"/>
      <c r="EK102" s="24"/>
      <c r="EL102" s="24"/>
      <c r="EM102" s="24"/>
      <c r="EN102" s="24"/>
      <c r="EO102" s="24"/>
      <c r="EP102" s="24"/>
      <c r="EQ102" s="24"/>
      <c r="ER102" s="24"/>
      <c r="ES102" s="24"/>
      <c r="ET102" s="24"/>
      <c r="EU102" s="24"/>
      <c r="EV102" s="24"/>
      <c r="EW102" s="24"/>
      <c r="EX102" s="24"/>
      <c r="EY102" s="24"/>
      <c r="EZ102" s="24"/>
      <c r="FA102" s="24"/>
      <c r="GW102" s="24"/>
      <c r="GX102" s="24"/>
      <c r="HU102" s="24"/>
      <c r="HV102" s="24"/>
      <c r="IS102" s="24"/>
      <c r="IT102" s="24"/>
      <c r="JQ102" s="24"/>
      <c r="JR102" s="24"/>
      <c r="KO102" s="24"/>
      <c r="KP102" s="24"/>
      <c r="LM102" s="24"/>
      <c r="LN102" s="24"/>
      <c r="MK102" s="24"/>
      <c r="ML102" s="24"/>
      <c r="NI102" s="24"/>
      <c r="NJ102" s="24"/>
      <c r="OG102" s="24"/>
      <c r="OH102" s="24"/>
      <c r="PE102" s="24"/>
      <c r="PF102" s="24"/>
      <c r="QC102" s="24"/>
      <c r="QD102" s="24"/>
      <c r="RA102" s="24"/>
      <c r="RB102" s="24"/>
      <c r="RY102" s="24"/>
      <c r="RZ102" s="24"/>
      <c r="SW102" s="24"/>
      <c r="SX102" s="24"/>
      <c r="TU102" s="24"/>
      <c r="TV102" s="24"/>
      <c r="US102" s="24"/>
      <c r="UT102" s="24"/>
      <c r="VQ102" s="24"/>
      <c r="VR102" s="24"/>
      <c r="WO102" s="24"/>
      <c r="WP102" s="24"/>
      <c r="XM102" s="24"/>
      <c r="XN102" s="24"/>
    </row>
    <row r="103" spans="1:638" ht="13">
      <c r="A103" s="45"/>
      <c r="B103" s="1"/>
      <c r="P103" s="1"/>
      <c r="Q103" s="1"/>
      <c r="R103" s="1"/>
      <c r="U103" s="1"/>
      <c r="AC103" s="1"/>
      <c r="AO103" s="1"/>
      <c r="AP103" s="1"/>
      <c r="AT103" s="1"/>
      <c r="AV103" s="1"/>
      <c r="CS103" s="24"/>
      <c r="CT103" s="24"/>
      <c r="CU103" s="24"/>
      <c r="CV103" s="24"/>
      <c r="CW103" s="24"/>
      <c r="CX103" s="24"/>
      <c r="CY103" s="24"/>
      <c r="CZ103" s="24"/>
      <c r="DA103" s="24"/>
      <c r="DB103" s="24"/>
      <c r="DC103" s="24"/>
      <c r="DD103" s="24"/>
      <c r="DE103" s="24"/>
      <c r="DF103" s="24"/>
      <c r="DG103" s="24"/>
      <c r="DH103" s="24"/>
      <c r="DI103" s="24"/>
      <c r="DJ103" s="24"/>
      <c r="DK103" s="24"/>
      <c r="DL103" s="24"/>
      <c r="DM103" s="24"/>
      <c r="DN103" s="24"/>
      <c r="DO103" s="24"/>
      <c r="DP103" s="24"/>
      <c r="DQ103" s="24"/>
      <c r="DR103" s="24"/>
      <c r="DS103" s="24"/>
      <c r="DT103" s="24"/>
      <c r="DU103" s="24"/>
      <c r="DV103" s="24"/>
      <c r="DW103" s="24"/>
      <c r="DX103" s="24"/>
      <c r="DY103" s="24"/>
      <c r="DZ103" s="24"/>
      <c r="EA103" s="24"/>
      <c r="EB103" s="24"/>
      <c r="EC103" s="24"/>
      <c r="ED103" s="24"/>
      <c r="EE103" s="24"/>
      <c r="EF103" s="24"/>
      <c r="EG103" s="24"/>
      <c r="EH103" s="24"/>
      <c r="EI103" s="24"/>
      <c r="EJ103" s="24"/>
      <c r="EK103" s="24"/>
      <c r="EL103" s="24"/>
      <c r="EM103" s="24"/>
      <c r="EN103" s="24"/>
      <c r="EO103" s="24"/>
      <c r="EP103" s="24"/>
      <c r="EQ103" s="24"/>
      <c r="ER103" s="24"/>
      <c r="ES103" s="24"/>
      <c r="ET103" s="24"/>
      <c r="EU103" s="24"/>
      <c r="EV103" s="24"/>
      <c r="EW103" s="24"/>
      <c r="EX103" s="24"/>
      <c r="EY103" s="24"/>
      <c r="EZ103" s="24"/>
      <c r="FA103" s="24"/>
      <c r="GW103" s="24"/>
      <c r="GX103" s="24"/>
      <c r="HU103" s="24"/>
      <c r="HV103" s="24"/>
      <c r="IS103" s="24"/>
      <c r="IT103" s="24"/>
      <c r="JQ103" s="24"/>
      <c r="JR103" s="24"/>
      <c r="KO103" s="24"/>
      <c r="KP103" s="24"/>
      <c r="LM103" s="24"/>
      <c r="LN103" s="24"/>
      <c r="MK103" s="24"/>
      <c r="ML103" s="24"/>
      <c r="NI103" s="24"/>
      <c r="NJ103" s="24"/>
      <c r="OG103" s="24"/>
      <c r="OH103" s="24"/>
      <c r="PE103" s="24"/>
      <c r="PF103" s="24"/>
      <c r="QC103" s="24"/>
      <c r="QD103" s="24"/>
      <c r="RA103" s="24"/>
      <c r="RB103" s="24"/>
      <c r="RY103" s="24"/>
      <c r="RZ103" s="24"/>
      <c r="SW103" s="24"/>
      <c r="SX103" s="24"/>
      <c r="TU103" s="24"/>
      <c r="TV103" s="24"/>
      <c r="US103" s="24"/>
      <c r="UT103" s="24"/>
      <c r="VQ103" s="24"/>
      <c r="VR103" s="24"/>
      <c r="WO103" s="24"/>
      <c r="WP103" s="24"/>
      <c r="XM103" s="24"/>
      <c r="XN103" s="24"/>
    </row>
    <row r="104" spans="1:638" ht="13">
      <c r="A104" s="45"/>
      <c r="B104" s="1"/>
      <c r="P104" s="1"/>
      <c r="Q104" s="1"/>
      <c r="R104" s="1"/>
      <c r="U104" s="1"/>
      <c r="AC104" s="1"/>
      <c r="AO104" s="1"/>
      <c r="AP104" s="1"/>
      <c r="AT104" s="1"/>
      <c r="AV104" s="1"/>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c r="EB104" s="24"/>
      <c r="EC104" s="24"/>
      <c r="ED104" s="24"/>
      <c r="EE104" s="24"/>
      <c r="EF104" s="24"/>
      <c r="EG104" s="24"/>
      <c r="EH104" s="24"/>
      <c r="EI104" s="24"/>
      <c r="EJ104" s="24"/>
      <c r="EK104" s="24"/>
      <c r="EL104" s="24"/>
      <c r="EM104" s="24"/>
      <c r="EN104" s="24"/>
      <c r="EO104" s="24"/>
      <c r="EP104" s="24"/>
      <c r="EQ104" s="24"/>
      <c r="ER104" s="24"/>
      <c r="ES104" s="24"/>
      <c r="ET104" s="24"/>
      <c r="EU104" s="24"/>
      <c r="EV104" s="24"/>
      <c r="EW104" s="24"/>
      <c r="EX104" s="24"/>
      <c r="EY104" s="24"/>
      <c r="EZ104" s="24"/>
      <c r="FA104" s="24"/>
      <c r="GW104" s="24"/>
      <c r="GX104" s="24"/>
      <c r="HU104" s="24"/>
      <c r="HV104" s="24"/>
      <c r="IS104" s="24"/>
      <c r="IT104" s="24"/>
      <c r="JQ104" s="24"/>
      <c r="JR104" s="24"/>
      <c r="KO104" s="24"/>
      <c r="KP104" s="24"/>
      <c r="LM104" s="24"/>
      <c r="LN104" s="24"/>
      <c r="MK104" s="24"/>
      <c r="ML104" s="24"/>
      <c r="NI104" s="24"/>
      <c r="NJ104" s="24"/>
      <c r="OG104" s="24"/>
      <c r="OH104" s="24"/>
      <c r="PE104" s="24"/>
      <c r="PF104" s="24"/>
      <c r="QC104" s="24"/>
      <c r="QD104" s="24"/>
      <c r="RA104" s="24"/>
      <c r="RB104" s="24"/>
      <c r="RY104" s="24"/>
      <c r="RZ104" s="24"/>
      <c r="SW104" s="24"/>
      <c r="SX104" s="24"/>
      <c r="TU104" s="24"/>
      <c r="TV104" s="24"/>
      <c r="US104" s="24"/>
      <c r="UT104" s="24"/>
      <c r="VQ104" s="24"/>
      <c r="VR104" s="24"/>
      <c r="WO104" s="24"/>
      <c r="WP104" s="24"/>
      <c r="XM104" s="24"/>
      <c r="XN104" s="24"/>
    </row>
    <row r="105" spans="1:638" ht="13">
      <c r="A105" s="45"/>
      <c r="B105" s="1"/>
      <c r="P105" s="1"/>
      <c r="Q105" s="1"/>
      <c r="R105" s="1"/>
      <c r="U105" s="1"/>
      <c r="AC105" s="1"/>
      <c r="AO105" s="1"/>
      <c r="AP105" s="1"/>
      <c r="AT105" s="1"/>
      <c r="AV105" s="1"/>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GW105" s="24"/>
      <c r="GX105" s="24"/>
      <c r="HU105" s="24"/>
      <c r="HV105" s="24"/>
      <c r="IS105" s="24"/>
      <c r="IT105" s="24"/>
      <c r="JQ105" s="24"/>
      <c r="JR105" s="24"/>
      <c r="KO105" s="24"/>
      <c r="KP105" s="24"/>
      <c r="LM105" s="24"/>
      <c r="LN105" s="24"/>
      <c r="MK105" s="24"/>
      <c r="ML105" s="24"/>
      <c r="NI105" s="24"/>
      <c r="NJ105" s="24"/>
      <c r="OG105" s="24"/>
      <c r="OH105" s="24"/>
      <c r="PE105" s="24"/>
      <c r="PF105" s="24"/>
      <c r="QC105" s="24"/>
      <c r="QD105" s="24"/>
      <c r="RA105" s="24"/>
      <c r="RB105" s="24"/>
      <c r="RY105" s="24"/>
      <c r="RZ105" s="24"/>
      <c r="SW105" s="24"/>
      <c r="SX105" s="24"/>
      <c r="TU105" s="24"/>
      <c r="TV105" s="24"/>
      <c r="US105" s="24"/>
      <c r="UT105" s="24"/>
      <c r="VQ105" s="24"/>
      <c r="VR105" s="24"/>
      <c r="WO105" s="24"/>
      <c r="WP105" s="24"/>
      <c r="XM105" s="24"/>
      <c r="XN105" s="24"/>
    </row>
    <row r="106" spans="1:638" ht="13">
      <c r="A106" s="45"/>
      <c r="B106" s="1"/>
      <c r="P106" s="1"/>
      <c r="Q106" s="1"/>
      <c r="R106" s="1"/>
      <c r="U106" s="1"/>
      <c r="AC106" s="1"/>
      <c r="AO106" s="1"/>
      <c r="AP106" s="1"/>
      <c r="AT106" s="1"/>
      <c r="AV106" s="1"/>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c r="EB106" s="24"/>
      <c r="EC106" s="24"/>
      <c r="ED106" s="24"/>
      <c r="EE106" s="24"/>
      <c r="EF106" s="24"/>
      <c r="EG106" s="24"/>
      <c r="EH106" s="24"/>
      <c r="EI106" s="24"/>
      <c r="EJ106" s="24"/>
      <c r="EK106" s="24"/>
      <c r="EL106" s="24"/>
      <c r="EM106" s="24"/>
      <c r="EN106" s="24"/>
      <c r="EO106" s="24"/>
      <c r="EP106" s="24"/>
      <c r="EQ106" s="24"/>
      <c r="ER106" s="24"/>
      <c r="ES106" s="24"/>
      <c r="ET106" s="24"/>
      <c r="EU106" s="24"/>
      <c r="EV106" s="24"/>
      <c r="EW106" s="24"/>
      <c r="EX106" s="24"/>
      <c r="EY106" s="24"/>
      <c r="EZ106" s="24"/>
      <c r="FA106" s="24"/>
      <c r="GW106" s="24"/>
      <c r="GX106" s="24"/>
      <c r="HU106" s="24"/>
      <c r="HV106" s="24"/>
      <c r="IS106" s="24"/>
      <c r="IT106" s="24"/>
      <c r="JQ106" s="24"/>
      <c r="JR106" s="24"/>
      <c r="KO106" s="24"/>
      <c r="KP106" s="24"/>
      <c r="LM106" s="24"/>
      <c r="LN106" s="24"/>
      <c r="MK106" s="24"/>
      <c r="ML106" s="24"/>
      <c r="NI106" s="24"/>
      <c r="NJ106" s="24"/>
      <c r="OG106" s="24"/>
      <c r="OH106" s="24"/>
      <c r="PE106" s="24"/>
      <c r="PF106" s="24"/>
      <c r="QC106" s="24"/>
      <c r="QD106" s="24"/>
      <c r="RA106" s="24"/>
      <c r="RB106" s="24"/>
      <c r="RY106" s="24"/>
      <c r="RZ106" s="24"/>
      <c r="SW106" s="24"/>
      <c r="SX106" s="24"/>
      <c r="TU106" s="24"/>
      <c r="TV106" s="24"/>
      <c r="US106" s="24"/>
      <c r="UT106" s="24"/>
      <c r="VQ106" s="24"/>
      <c r="VR106" s="24"/>
      <c r="WO106" s="24"/>
      <c r="WP106" s="24"/>
      <c r="XM106" s="24"/>
      <c r="XN106" s="24"/>
    </row>
    <row r="107" spans="1:638" ht="13">
      <c r="A107" s="45"/>
      <c r="B107" s="1"/>
      <c r="P107" s="1"/>
      <c r="Q107" s="1"/>
      <c r="R107" s="1"/>
      <c r="U107" s="1"/>
      <c r="AC107" s="1"/>
      <c r="AO107" s="1"/>
      <c r="AP107" s="1"/>
      <c r="AT107" s="1"/>
      <c r="AV107" s="1"/>
      <c r="CS107" s="24"/>
      <c r="CT107" s="24"/>
      <c r="CU107" s="24"/>
      <c r="CV107" s="24"/>
      <c r="CW107" s="24"/>
      <c r="CX107" s="24"/>
      <c r="CY107" s="24"/>
      <c r="CZ107" s="24"/>
      <c r="DA107" s="24"/>
      <c r="DB107" s="24"/>
      <c r="DC107" s="24"/>
      <c r="DD107" s="24"/>
      <c r="DE107" s="24"/>
      <c r="DF107" s="24"/>
      <c r="DG107" s="24"/>
      <c r="DH107" s="24"/>
      <c r="DI107" s="24"/>
      <c r="DJ107" s="24"/>
      <c r="DK107" s="24"/>
      <c r="DL107" s="24"/>
      <c r="DM107" s="24"/>
      <c r="DN107" s="24"/>
      <c r="DO107" s="24"/>
      <c r="DP107" s="24"/>
      <c r="DQ107" s="24"/>
      <c r="DR107" s="24"/>
      <c r="DS107" s="24"/>
      <c r="DT107" s="24"/>
      <c r="DU107" s="24"/>
      <c r="DV107" s="24"/>
      <c r="DW107" s="24"/>
      <c r="DX107" s="24"/>
      <c r="DY107" s="24"/>
      <c r="DZ107" s="24"/>
      <c r="EA107" s="24"/>
      <c r="EB107" s="24"/>
      <c r="EC107" s="24"/>
      <c r="ED107" s="24"/>
      <c r="EE107" s="24"/>
      <c r="EF107" s="24"/>
      <c r="EG107" s="24"/>
      <c r="EH107" s="24"/>
      <c r="EI107" s="24"/>
      <c r="EJ107" s="24"/>
      <c r="EK107" s="24"/>
      <c r="EL107" s="24"/>
      <c r="EM107" s="24"/>
      <c r="EN107" s="24"/>
      <c r="EO107" s="24"/>
      <c r="EP107" s="24"/>
      <c r="EQ107" s="24"/>
      <c r="ER107" s="24"/>
      <c r="ES107" s="24"/>
      <c r="ET107" s="24"/>
      <c r="EU107" s="24"/>
      <c r="EV107" s="24"/>
      <c r="EW107" s="24"/>
      <c r="EX107" s="24"/>
      <c r="EY107" s="24"/>
      <c r="EZ107" s="24"/>
      <c r="FA107" s="24"/>
      <c r="GW107" s="24"/>
      <c r="GX107" s="24"/>
      <c r="HU107" s="24"/>
      <c r="HV107" s="24"/>
      <c r="IS107" s="24"/>
      <c r="IT107" s="24"/>
      <c r="JQ107" s="24"/>
      <c r="JR107" s="24"/>
      <c r="KO107" s="24"/>
      <c r="KP107" s="24"/>
      <c r="LM107" s="24"/>
      <c r="LN107" s="24"/>
      <c r="MK107" s="24"/>
      <c r="ML107" s="24"/>
      <c r="NI107" s="24"/>
      <c r="NJ107" s="24"/>
      <c r="OG107" s="24"/>
      <c r="OH107" s="24"/>
      <c r="PE107" s="24"/>
      <c r="PF107" s="24"/>
      <c r="QC107" s="24"/>
      <c r="QD107" s="24"/>
      <c r="RA107" s="24"/>
      <c r="RB107" s="24"/>
      <c r="RY107" s="24"/>
      <c r="RZ107" s="24"/>
      <c r="SW107" s="24"/>
      <c r="SX107" s="24"/>
      <c r="TU107" s="24"/>
      <c r="TV107" s="24"/>
      <c r="US107" s="24"/>
      <c r="UT107" s="24"/>
      <c r="VQ107" s="24"/>
      <c r="VR107" s="24"/>
      <c r="WO107" s="24"/>
      <c r="WP107" s="24"/>
      <c r="XM107" s="24"/>
      <c r="XN107" s="24"/>
    </row>
    <row r="108" spans="1:638" ht="13">
      <c r="A108" s="45"/>
      <c r="B108" s="1"/>
      <c r="P108" s="1"/>
      <c r="Q108" s="1"/>
      <c r="R108" s="1"/>
      <c r="U108" s="1"/>
      <c r="AC108" s="1"/>
      <c r="AO108" s="1"/>
      <c r="AP108" s="1"/>
      <c r="AT108" s="1"/>
      <c r="AV108" s="1"/>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GW108" s="24"/>
      <c r="GX108" s="24"/>
      <c r="HU108" s="24"/>
      <c r="HV108" s="24"/>
      <c r="IS108" s="24"/>
      <c r="IT108" s="24"/>
      <c r="JQ108" s="24"/>
      <c r="JR108" s="24"/>
      <c r="KO108" s="24"/>
      <c r="KP108" s="24"/>
      <c r="LM108" s="24"/>
      <c r="LN108" s="24"/>
      <c r="MK108" s="24"/>
      <c r="ML108" s="24"/>
      <c r="NI108" s="24"/>
      <c r="NJ108" s="24"/>
      <c r="OG108" s="24"/>
      <c r="OH108" s="24"/>
      <c r="PE108" s="24"/>
      <c r="PF108" s="24"/>
      <c r="QC108" s="24"/>
      <c r="QD108" s="24"/>
      <c r="RA108" s="24"/>
      <c r="RB108" s="24"/>
      <c r="RY108" s="24"/>
      <c r="RZ108" s="24"/>
      <c r="SW108" s="24"/>
      <c r="SX108" s="24"/>
      <c r="TU108" s="24"/>
      <c r="TV108" s="24"/>
      <c r="US108" s="24"/>
      <c r="UT108" s="24"/>
      <c r="VQ108" s="24"/>
      <c r="VR108" s="24"/>
      <c r="WO108" s="24"/>
      <c r="WP108" s="24"/>
      <c r="XM108" s="24"/>
      <c r="XN108" s="24"/>
    </row>
    <row r="109" spans="1:638" ht="13">
      <c r="A109" s="45"/>
      <c r="B109" s="1"/>
      <c r="P109" s="1"/>
      <c r="Q109" s="1"/>
      <c r="R109" s="1"/>
      <c r="U109" s="1"/>
      <c r="AC109" s="1"/>
      <c r="AO109" s="1"/>
      <c r="AP109" s="1"/>
      <c r="AT109" s="1"/>
      <c r="AV109" s="1"/>
      <c r="CS109" s="24"/>
      <c r="CT109" s="24"/>
      <c r="CU109" s="24"/>
      <c r="CV109" s="24"/>
      <c r="CW109" s="24"/>
      <c r="CX109" s="24"/>
      <c r="CY109" s="24"/>
      <c r="CZ109" s="24"/>
      <c r="DA109" s="24"/>
      <c r="DB109" s="24"/>
      <c r="DC109" s="24"/>
      <c r="DD109" s="24"/>
      <c r="DE109" s="24"/>
      <c r="DF109" s="24"/>
      <c r="DG109" s="24"/>
      <c r="DH109" s="24"/>
      <c r="DI109" s="24"/>
      <c r="DJ109" s="24"/>
      <c r="DK109" s="24"/>
      <c r="DL109" s="24"/>
      <c r="DM109" s="24"/>
      <c r="DN109" s="24"/>
      <c r="DO109" s="24"/>
      <c r="DP109" s="24"/>
      <c r="DQ109" s="24"/>
      <c r="DR109" s="24"/>
      <c r="DS109" s="24"/>
      <c r="DT109" s="24"/>
      <c r="DU109" s="24"/>
      <c r="DV109" s="24"/>
      <c r="DW109" s="24"/>
      <c r="DX109" s="24"/>
      <c r="DY109" s="24"/>
      <c r="DZ109" s="24"/>
      <c r="EA109" s="24"/>
      <c r="EB109" s="24"/>
      <c r="EC109" s="24"/>
      <c r="ED109" s="24"/>
      <c r="EE109" s="24"/>
      <c r="EF109" s="24"/>
      <c r="EG109" s="24"/>
      <c r="EH109" s="24"/>
      <c r="EI109" s="24"/>
      <c r="EJ109" s="24"/>
      <c r="EK109" s="24"/>
      <c r="EL109" s="24"/>
      <c r="EM109" s="24"/>
      <c r="EN109" s="24"/>
      <c r="EO109" s="24"/>
      <c r="EP109" s="24"/>
      <c r="EQ109" s="24"/>
      <c r="ER109" s="24"/>
      <c r="ES109" s="24"/>
      <c r="ET109" s="24"/>
      <c r="EU109" s="24"/>
      <c r="EV109" s="24"/>
      <c r="EW109" s="24"/>
      <c r="EX109" s="24"/>
      <c r="EY109" s="24"/>
      <c r="EZ109" s="24"/>
      <c r="FA109" s="24"/>
      <c r="GW109" s="24"/>
      <c r="GX109" s="24"/>
      <c r="HU109" s="24"/>
      <c r="HV109" s="24"/>
      <c r="IS109" s="24"/>
      <c r="IT109" s="24"/>
      <c r="JQ109" s="24"/>
      <c r="JR109" s="24"/>
      <c r="KO109" s="24"/>
      <c r="KP109" s="24"/>
      <c r="LM109" s="24"/>
      <c r="LN109" s="24"/>
      <c r="MK109" s="24"/>
      <c r="ML109" s="24"/>
      <c r="NI109" s="24"/>
      <c r="NJ109" s="24"/>
      <c r="OG109" s="24"/>
      <c r="OH109" s="24"/>
      <c r="PE109" s="24"/>
      <c r="PF109" s="24"/>
      <c r="QC109" s="24"/>
      <c r="QD109" s="24"/>
      <c r="RA109" s="24"/>
      <c r="RB109" s="24"/>
      <c r="RY109" s="24"/>
      <c r="RZ109" s="24"/>
      <c r="SW109" s="24"/>
      <c r="SX109" s="24"/>
      <c r="TU109" s="24"/>
      <c r="TV109" s="24"/>
      <c r="US109" s="24"/>
      <c r="UT109" s="24"/>
      <c r="VQ109" s="24"/>
      <c r="VR109" s="24"/>
      <c r="WO109" s="24"/>
      <c r="WP109" s="24"/>
      <c r="XM109" s="24"/>
      <c r="XN109" s="24"/>
    </row>
    <row r="110" spans="1:638" ht="13">
      <c r="A110" s="45"/>
      <c r="B110" s="1"/>
      <c r="P110" s="1"/>
      <c r="Q110" s="1"/>
      <c r="R110" s="1"/>
      <c r="U110" s="1"/>
      <c r="AC110" s="1"/>
      <c r="AO110" s="1"/>
      <c r="AP110" s="1"/>
      <c r="AT110" s="1"/>
      <c r="AV110" s="1"/>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c r="EB110" s="24"/>
      <c r="EC110" s="24"/>
      <c r="ED110" s="24"/>
      <c r="EE110" s="24"/>
      <c r="EF110" s="24"/>
      <c r="EG110" s="24"/>
      <c r="EH110" s="24"/>
      <c r="EI110" s="24"/>
      <c r="EJ110" s="24"/>
      <c r="EK110" s="24"/>
      <c r="EL110" s="24"/>
      <c r="EM110" s="24"/>
      <c r="EN110" s="24"/>
      <c r="EO110" s="24"/>
      <c r="EP110" s="24"/>
      <c r="EQ110" s="24"/>
      <c r="ER110" s="24"/>
      <c r="ES110" s="24"/>
      <c r="ET110" s="24"/>
      <c r="EU110" s="24"/>
      <c r="EV110" s="24"/>
      <c r="EW110" s="24"/>
      <c r="EX110" s="24"/>
      <c r="EY110" s="24"/>
      <c r="EZ110" s="24"/>
      <c r="FA110" s="24"/>
      <c r="GW110" s="24"/>
      <c r="GX110" s="24"/>
      <c r="HU110" s="24"/>
      <c r="HV110" s="24"/>
      <c r="IS110" s="24"/>
      <c r="IT110" s="24"/>
      <c r="JQ110" s="24"/>
      <c r="JR110" s="24"/>
      <c r="KO110" s="24"/>
      <c r="KP110" s="24"/>
      <c r="LM110" s="24"/>
      <c r="LN110" s="24"/>
      <c r="MK110" s="24"/>
      <c r="ML110" s="24"/>
      <c r="NI110" s="24"/>
      <c r="NJ110" s="24"/>
      <c r="OG110" s="24"/>
      <c r="OH110" s="24"/>
      <c r="PE110" s="24"/>
      <c r="PF110" s="24"/>
      <c r="QC110" s="24"/>
      <c r="QD110" s="24"/>
      <c r="RA110" s="24"/>
      <c r="RB110" s="24"/>
      <c r="RY110" s="24"/>
      <c r="RZ110" s="24"/>
      <c r="SW110" s="24"/>
      <c r="SX110" s="24"/>
      <c r="TU110" s="24"/>
      <c r="TV110" s="24"/>
      <c r="US110" s="24"/>
      <c r="UT110" s="24"/>
      <c r="VQ110" s="24"/>
      <c r="VR110" s="24"/>
      <c r="WO110" s="24"/>
      <c r="WP110" s="24"/>
      <c r="XM110" s="24"/>
      <c r="XN110" s="24"/>
    </row>
    <row r="111" spans="1:638" ht="13">
      <c r="A111" s="45"/>
      <c r="B111" s="1"/>
      <c r="P111" s="1"/>
      <c r="Q111" s="1"/>
      <c r="R111" s="1"/>
      <c r="U111" s="1"/>
      <c r="AC111" s="1"/>
      <c r="AO111" s="1"/>
      <c r="AP111" s="1"/>
      <c r="AT111" s="1"/>
      <c r="AV111" s="1"/>
      <c r="CS111" s="24"/>
      <c r="CT111" s="24"/>
      <c r="CU111" s="24"/>
      <c r="CV111" s="24"/>
      <c r="CW111" s="24"/>
      <c r="CX111" s="24"/>
      <c r="CY111" s="24"/>
      <c r="CZ111" s="24"/>
      <c r="DA111" s="24"/>
      <c r="DB111" s="24"/>
      <c r="DC111" s="24"/>
      <c r="DD111" s="24"/>
      <c r="DE111" s="24"/>
      <c r="DF111" s="24"/>
      <c r="DG111" s="24"/>
      <c r="DH111" s="24"/>
      <c r="DI111" s="24"/>
      <c r="DJ111" s="24"/>
      <c r="DK111" s="24"/>
      <c r="DL111" s="24"/>
      <c r="DM111" s="24"/>
      <c r="DN111" s="24"/>
      <c r="DO111" s="24"/>
      <c r="DP111" s="24"/>
      <c r="DQ111" s="24"/>
      <c r="DR111" s="24"/>
      <c r="DS111" s="24"/>
      <c r="DT111" s="24"/>
      <c r="DU111" s="24"/>
      <c r="DV111" s="24"/>
      <c r="DW111" s="24"/>
      <c r="DX111" s="24"/>
      <c r="DY111" s="24"/>
      <c r="DZ111" s="24"/>
      <c r="EA111" s="24"/>
      <c r="EB111" s="24"/>
      <c r="EC111" s="24"/>
      <c r="ED111" s="24"/>
      <c r="EE111" s="24"/>
      <c r="EF111" s="24"/>
      <c r="EG111" s="24"/>
      <c r="EH111" s="24"/>
      <c r="EI111" s="24"/>
      <c r="EJ111" s="24"/>
      <c r="EK111" s="24"/>
      <c r="EL111" s="24"/>
      <c r="EM111" s="24"/>
      <c r="EN111" s="24"/>
      <c r="EO111" s="24"/>
      <c r="EP111" s="24"/>
      <c r="EQ111" s="24"/>
      <c r="ER111" s="24"/>
      <c r="ES111" s="24"/>
      <c r="ET111" s="24"/>
      <c r="EU111" s="24"/>
      <c r="EV111" s="24"/>
      <c r="EW111" s="24"/>
      <c r="EX111" s="24"/>
      <c r="EY111" s="24"/>
      <c r="EZ111" s="24"/>
      <c r="FA111" s="24"/>
      <c r="GW111" s="24"/>
      <c r="GX111" s="24"/>
      <c r="HU111" s="24"/>
      <c r="HV111" s="24"/>
      <c r="IS111" s="24"/>
      <c r="IT111" s="24"/>
      <c r="JQ111" s="24"/>
      <c r="JR111" s="24"/>
      <c r="KO111" s="24"/>
      <c r="KP111" s="24"/>
      <c r="LM111" s="24"/>
      <c r="LN111" s="24"/>
      <c r="MK111" s="24"/>
      <c r="ML111" s="24"/>
      <c r="NI111" s="24"/>
      <c r="NJ111" s="24"/>
      <c r="OG111" s="24"/>
      <c r="OH111" s="24"/>
      <c r="PE111" s="24"/>
      <c r="PF111" s="24"/>
      <c r="QC111" s="24"/>
      <c r="QD111" s="24"/>
      <c r="RA111" s="24"/>
      <c r="RB111" s="24"/>
      <c r="RY111" s="24"/>
      <c r="RZ111" s="24"/>
      <c r="SW111" s="24"/>
      <c r="SX111" s="24"/>
      <c r="TU111" s="24"/>
      <c r="TV111" s="24"/>
      <c r="US111" s="24"/>
      <c r="UT111" s="24"/>
      <c r="VQ111" s="24"/>
      <c r="VR111" s="24"/>
      <c r="WO111" s="24"/>
      <c r="WP111" s="24"/>
      <c r="XM111" s="24"/>
      <c r="XN111" s="24"/>
    </row>
    <row r="112" spans="1:638" ht="13">
      <c r="A112" s="45"/>
      <c r="B112" s="1"/>
      <c r="P112" s="1"/>
      <c r="Q112" s="1"/>
      <c r="R112" s="1"/>
      <c r="U112" s="1"/>
      <c r="AC112" s="1"/>
      <c r="AO112" s="1"/>
      <c r="AP112" s="1"/>
      <c r="AT112" s="1"/>
      <c r="AV112" s="1"/>
      <c r="CS112" s="24"/>
      <c r="CT112" s="24"/>
      <c r="CU112" s="24"/>
      <c r="CV112" s="24"/>
      <c r="CW112" s="24"/>
      <c r="CX112" s="24"/>
      <c r="CY112" s="24"/>
      <c r="CZ112" s="24"/>
      <c r="DA112" s="24"/>
      <c r="DB112" s="24"/>
      <c r="DC112" s="24"/>
      <c r="DD112" s="24"/>
      <c r="DE112" s="24"/>
      <c r="DF112" s="24"/>
      <c r="DG112" s="24"/>
      <c r="DH112" s="24"/>
      <c r="DI112" s="24"/>
      <c r="DJ112" s="24"/>
      <c r="DK112" s="24"/>
      <c r="DL112" s="24"/>
      <c r="DM112" s="24"/>
      <c r="DN112" s="24"/>
      <c r="DO112" s="24"/>
      <c r="DP112" s="24"/>
      <c r="DQ112" s="24"/>
      <c r="DR112" s="24"/>
      <c r="DS112" s="24"/>
      <c r="DT112" s="24"/>
      <c r="DU112" s="24"/>
      <c r="DV112" s="24"/>
      <c r="DW112" s="24"/>
      <c r="DX112" s="24"/>
      <c r="DY112" s="24"/>
      <c r="DZ112" s="24"/>
      <c r="EA112" s="24"/>
      <c r="EB112" s="24"/>
      <c r="EC112" s="24"/>
      <c r="ED112" s="24"/>
      <c r="EE112" s="24"/>
      <c r="EF112" s="24"/>
      <c r="EG112" s="24"/>
      <c r="EH112" s="24"/>
      <c r="EI112" s="24"/>
      <c r="EJ112" s="24"/>
      <c r="EK112" s="24"/>
      <c r="EL112" s="24"/>
      <c r="EM112" s="24"/>
      <c r="EN112" s="24"/>
      <c r="EO112" s="24"/>
      <c r="EP112" s="24"/>
      <c r="EQ112" s="24"/>
      <c r="ER112" s="24"/>
      <c r="ES112" s="24"/>
      <c r="ET112" s="24"/>
      <c r="EU112" s="24"/>
      <c r="EV112" s="24"/>
      <c r="EW112" s="24"/>
      <c r="EX112" s="24"/>
      <c r="EY112" s="24"/>
      <c r="EZ112" s="24"/>
      <c r="FA112" s="24"/>
      <c r="GW112" s="24"/>
      <c r="GX112" s="24"/>
      <c r="HU112" s="24"/>
      <c r="HV112" s="24"/>
      <c r="IS112" s="24"/>
      <c r="IT112" s="24"/>
      <c r="JQ112" s="24"/>
      <c r="JR112" s="24"/>
      <c r="KO112" s="24"/>
      <c r="KP112" s="24"/>
      <c r="LM112" s="24"/>
      <c r="LN112" s="24"/>
      <c r="MK112" s="24"/>
      <c r="ML112" s="24"/>
      <c r="NI112" s="24"/>
      <c r="NJ112" s="24"/>
      <c r="OG112" s="24"/>
      <c r="OH112" s="24"/>
      <c r="PE112" s="24"/>
      <c r="PF112" s="24"/>
      <c r="QC112" s="24"/>
      <c r="QD112" s="24"/>
      <c r="RA112" s="24"/>
      <c r="RB112" s="24"/>
      <c r="RY112" s="24"/>
      <c r="RZ112" s="24"/>
      <c r="SW112" s="24"/>
      <c r="SX112" s="24"/>
      <c r="TU112" s="24"/>
      <c r="TV112" s="24"/>
      <c r="US112" s="24"/>
      <c r="UT112" s="24"/>
      <c r="VQ112" s="24"/>
      <c r="VR112" s="24"/>
      <c r="WO112" s="24"/>
      <c r="WP112" s="24"/>
      <c r="XM112" s="24"/>
      <c r="XN112" s="24"/>
    </row>
    <row r="113" spans="1:638" ht="13">
      <c r="A113" s="45"/>
      <c r="B113" s="1"/>
      <c r="P113" s="1"/>
      <c r="Q113" s="1"/>
      <c r="R113" s="1"/>
      <c r="U113" s="1"/>
      <c r="AC113" s="1"/>
      <c r="AO113" s="1"/>
      <c r="AP113" s="1"/>
      <c r="AT113" s="1"/>
      <c r="AV113" s="1"/>
      <c r="CS113" s="24"/>
      <c r="CT113" s="24"/>
      <c r="CU113" s="24"/>
      <c r="CV113" s="24"/>
      <c r="CW113" s="24"/>
      <c r="CX113" s="24"/>
      <c r="CY113" s="24"/>
      <c r="CZ113" s="24"/>
      <c r="DA113" s="24"/>
      <c r="DB113" s="24"/>
      <c r="DC113" s="24"/>
      <c r="DD113" s="24"/>
      <c r="DE113" s="24"/>
      <c r="DF113" s="24"/>
      <c r="DG113" s="24"/>
      <c r="DH113" s="24"/>
      <c r="DI113" s="24"/>
      <c r="DJ113" s="24"/>
      <c r="DK113" s="24"/>
      <c r="DL113" s="24"/>
      <c r="DM113" s="24"/>
      <c r="DN113" s="24"/>
      <c r="DO113" s="24"/>
      <c r="DP113" s="24"/>
      <c r="DQ113" s="24"/>
      <c r="DR113" s="24"/>
      <c r="DS113" s="24"/>
      <c r="DT113" s="24"/>
      <c r="DU113" s="24"/>
      <c r="DV113" s="24"/>
      <c r="DW113" s="24"/>
      <c r="DX113" s="24"/>
      <c r="DY113" s="24"/>
      <c r="DZ113" s="24"/>
      <c r="EA113" s="24"/>
      <c r="EB113" s="24"/>
      <c r="EC113" s="24"/>
      <c r="ED113" s="24"/>
      <c r="EE113" s="24"/>
      <c r="EF113" s="24"/>
      <c r="EG113" s="24"/>
      <c r="EH113" s="24"/>
      <c r="EI113" s="24"/>
      <c r="EJ113" s="24"/>
      <c r="EK113" s="24"/>
      <c r="EL113" s="24"/>
      <c r="EM113" s="24"/>
      <c r="EN113" s="24"/>
      <c r="EO113" s="24"/>
      <c r="EP113" s="24"/>
      <c r="EQ113" s="24"/>
      <c r="ER113" s="24"/>
      <c r="ES113" s="24"/>
      <c r="ET113" s="24"/>
      <c r="EU113" s="24"/>
      <c r="EV113" s="24"/>
      <c r="EW113" s="24"/>
      <c r="EX113" s="24"/>
      <c r="EY113" s="24"/>
      <c r="EZ113" s="24"/>
      <c r="FA113" s="24"/>
      <c r="GW113" s="24"/>
      <c r="GX113" s="24"/>
      <c r="HU113" s="24"/>
      <c r="HV113" s="24"/>
      <c r="IS113" s="24"/>
      <c r="IT113" s="24"/>
      <c r="JQ113" s="24"/>
      <c r="JR113" s="24"/>
      <c r="KO113" s="24"/>
      <c r="KP113" s="24"/>
      <c r="LM113" s="24"/>
      <c r="LN113" s="24"/>
      <c r="MK113" s="24"/>
      <c r="ML113" s="24"/>
      <c r="NI113" s="24"/>
      <c r="NJ113" s="24"/>
      <c r="OG113" s="24"/>
      <c r="OH113" s="24"/>
      <c r="PE113" s="24"/>
      <c r="PF113" s="24"/>
      <c r="QC113" s="24"/>
      <c r="QD113" s="24"/>
      <c r="RA113" s="24"/>
      <c r="RB113" s="24"/>
      <c r="RY113" s="24"/>
      <c r="RZ113" s="24"/>
      <c r="SW113" s="24"/>
      <c r="SX113" s="24"/>
      <c r="TU113" s="24"/>
      <c r="TV113" s="24"/>
      <c r="US113" s="24"/>
      <c r="UT113" s="24"/>
      <c r="VQ113" s="24"/>
      <c r="VR113" s="24"/>
      <c r="WO113" s="24"/>
      <c r="WP113" s="24"/>
      <c r="XM113" s="24"/>
      <c r="XN113" s="24"/>
    </row>
    <row r="114" spans="1:638" ht="13">
      <c r="A114" s="45"/>
      <c r="B114" s="1"/>
      <c r="P114" s="1"/>
      <c r="Q114" s="1"/>
      <c r="R114" s="1"/>
      <c r="U114" s="1"/>
      <c r="AC114" s="1"/>
      <c r="AO114" s="1"/>
      <c r="AP114" s="1"/>
      <c r="AT114" s="1"/>
      <c r="AV114" s="1"/>
      <c r="CS114" s="24"/>
      <c r="CT114" s="24"/>
      <c r="CU114" s="24"/>
      <c r="CV114" s="24"/>
      <c r="CW114" s="24"/>
      <c r="CX114" s="24"/>
      <c r="CY114" s="24"/>
      <c r="CZ114" s="24"/>
      <c r="DA114" s="24"/>
      <c r="DB114" s="24"/>
      <c r="DC114" s="24"/>
      <c r="DD114" s="24"/>
      <c r="DE114" s="24"/>
      <c r="DF114" s="24"/>
      <c r="DG114" s="24"/>
      <c r="DH114" s="24"/>
      <c r="DI114" s="24"/>
      <c r="DJ114" s="24"/>
      <c r="DK114" s="24"/>
      <c r="DL114" s="24"/>
      <c r="DM114" s="24"/>
      <c r="DN114" s="24"/>
      <c r="DO114" s="24"/>
      <c r="DP114" s="24"/>
      <c r="DQ114" s="24"/>
      <c r="DR114" s="24"/>
      <c r="DS114" s="24"/>
      <c r="DT114" s="24"/>
      <c r="DU114" s="24"/>
      <c r="DV114" s="24"/>
      <c r="DW114" s="24"/>
      <c r="DX114" s="24"/>
      <c r="DY114" s="24"/>
      <c r="DZ114" s="24"/>
      <c r="EA114" s="24"/>
      <c r="EB114" s="24"/>
      <c r="EC114" s="24"/>
      <c r="ED114" s="24"/>
      <c r="EE114" s="24"/>
      <c r="EF114" s="24"/>
      <c r="EG114" s="24"/>
      <c r="EH114" s="24"/>
      <c r="EI114" s="24"/>
      <c r="EJ114" s="24"/>
      <c r="EK114" s="24"/>
      <c r="EL114" s="24"/>
      <c r="EM114" s="24"/>
      <c r="EN114" s="24"/>
      <c r="EO114" s="24"/>
      <c r="EP114" s="24"/>
      <c r="EQ114" s="24"/>
      <c r="ER114" s="24"/>
      <c r="ES114" s="24"/>
      <c r="ET114" s="24"/>
      <c r="EU114" s="24"/>
      <c r="EV114" s="24"/>
      <c r="EW114" s="24"/>
      <c r="EX114" s="24"/>
      <c r="EY114" s="24"/>
      <c r="EZ114" s="24"/>
      <c r="FA114" s="24"/>
      <c r="GW114" s="24"/>
      <c r="GX114" s="24"/>
      <c r="HU114" s="24"/>
      <c r="HV114" s="24"/>
      <c r="IS114" s="24"/>
      <c r="IT114" s="24"/>
      <c r="JQ114" s="24"/>
      <c r="JR114" s="24"/>
      <c r="KO114" s="24"/>
      <c r="KP114" s="24"/>
      <c r="LM114" s="24"/>
      <c r="LN114" s="24"/>
      <c r="MK114" s="24"/>
      <c r="ML114" s="24"/>
      <c r="NI114" s="24"/>
      <c r="NJ114" s="24"/>
      <c r="OG114" s="24"/>
      <c r="OH114" s="24"/>
      <c r="PE114" s="24"/>
      <c r="PF114" s="24"/>
      <c r="QC114" s="24"/>
      <c r="QD114" s="24"/>
      <c r="RA114" s="24"/>
      <c r="RB114" s="24"/>
      <c r="RY114" s="24"/>
      <c r="RZ114" s="24"/>
      <c r="SW114" s="24"/>
      <c r="SX114" s="24"/>
      <c r="TU114" s="24"/>
      <c r="TV114" s="24"/>
      <c r="US114" s="24"/>
      <c r="UT114" s="24"/>
      <c r="VQ114" s="24"/>
      <c r="VR114" s="24"/>
      <c r="WO114" s="24"/>
      <c r="WP114" s="24"/>
      <c r="XM114" s="24"/>
      <c r="XN114" s="24"/>
    </row>
    <row r="115" spans="1:638" ht="13">
      <c r="A115" s="45"/>
      <c r="B115" s="1"/>
      <c r="P115" s="1"/>
      <c r="Q115" s="1"/>
      <c r="R115" s="1"/>
      <c r="U115" s="1"/>
      <c r="AC115" s="1"/>
      <c r="AO115" s="1"/>
      <c r="AP115" s="1"/>
      <c r="AT115" s="1"/>
      <c r="AV115" s="1"/>
      <c r="CS115" s="24"/>
      <c r="CT115" s="24"/>
      <c r="CU115" s="24"/>
      <c r="CV115" s="24"/>
      <c r="CW115" s="24"/>
      <c r="CX115" s="24"/>
      <c r="CY115" s="24"/>
      <c r="CZ115" s="24"/>
      <c r="DA115" s="24"/>
      <c r="DB115" s="24"/>
      <c r="DC115" s="24"/>
      <c r="DD115" s="24"/>
      <c r="DE115" s="24"/>
      <c r="DF115" s="24"/>
      <c r="DG115" s="24"/>
      <c r="DH115" s="24"/>
      <c r="DI115" s="24"/>
      <c r="DJ115" s="24"/>
      <c r="DK115" s="24"/>
      <c r="DL115" s="24"/>
      <c r="DM115" s="24"/>
      <c r="DN115" s="24"/>
      <c r="DO115" s="24"/>
      <c r="DP115" s="24"/>
      <c r="DQ115" s="24"/>
      <c r="DR115" s="24"/>
      <c r="DS115" s="24"/>
      <c r="DT115" s="24"/>
      <c r="DU115" s="24"/>
      <c r="DV115" s="24"/>
      <c r="DW115" s="24"/>
      <c r="DX115" s="24"/>
      <c r="DY115" s="24"/>
      <c r="DZ115" s="24"/>
      <c r="EA115" s="24"/>
      <c r="EB115" s="24"/>
      <c r="EC115" s="24"/>
      <c r="ED115" s="24"/>
      <c r="EE115" s="24"/>
      <c r="EF115" s="24"/>
      <c r="EG115" s="24"/>
      <c r="EH115" s="24"/>
      <c r="EI115" s="24"/>
      <c r="EJ115" s="24"/>
      <c r="EK115" s="24"/>
      <c r="EL115" s="24"/>
      <c r="EM115" s="24"/>
      <c r="EN115" s="24"/>
      <c r="EO115" s="24"/>
      <c r="EP115" s="24"/>
      <c r="EQ115" s="24"/>
      <c r="ER115" s="24"/>
      <c r="ES115" s="24"/>
      <c r="ET115" s="24"/>
      <c r="EU115" s="24"/>
      <c r="EV115" s="24"/>
      <c r="EW115" s="24"/>
      <c r="EX115" s="24"/>
      <c r="EY115" s="24"/>
      <c r="EZ115" s="24"/>
      <c r="FA115" s="24"/>
      <c r="GW115" s="24"/>
      <c r="GX115" s="24"/>
      <c r="HU115" s="24"/>
      <c r="HV115" s="24"/>
      <c r="IS115" s="24"/>
      <c r="IT115" s="24"/>
      <c r="JQ115" s="24"/>
      <c r="JR115" s="24"/>
      <c r="KO115" s="24"/>
      <c r="KP115" s="24"/>
      <c r="LM115" s="24"/>
      <c r="LN115" s="24"/>
      <c r="MK115" s="24"/>
      <c r="ML115" s="24"/>
      <c r="NI115" s="24"/>
      <c r="NJ115" s="24"/>
      <c r="OG115" s="24"/>
      <c r="OH115" s="24"/>
      <c r="PE115" s="24"/>
      <c r="PF115" s="24"/>
      <c r="QC115" s="24"/>
      <c r="QD115" s="24"/>
      <c r="RA115" s="24"/>
      <c r="RB115" s="24"/>
      <c r="RY115" s="24"/>
      <c r="RZ115" s="24"/>
      <c r="SW115" s="24"/>
      <c r="SX115" s="24"/>
      <c r="TU115" s="24"/>
      <c r="TV115" s="24"/>
      <c r="US115" s="24"/>
      <c r="UT115" s="24"/>
      <c r="VQ115" s="24"/>
      <c r="VR115" s="24"/>
      <c r="WO115" s="24"/>
      <c r="WP115" s="24"/>
      <c r="XM115" s="24"/>
      <c r="XN115" s="24"/>
    </row>
    <row r="116" spans="1:638" ht="13">
      <c r="A116" s="45"/>
      <c r="B116" s="1"/>
      <c r="P116" s="1"/>
      <c r="Q116" s="1"/>
      <c r="R116" s="1"/>
      <c r="U116" s="1"/>
      <c r="AC116" s="1"/>
      <c r="AO116" s="1"/>
      <c r="AP116" s="1"/>
      <c r="AT116" s="1"/>
      <c r="AV116" s="1"/>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GW116" s="24"/>
      <c r="GX116" s="24"/>
      <c r="HU116" s="24"/>
      <c r="HV116" s="24"/>
      <c r="IS116" s="24"/>
      <c r="IT116" s="24"/>
      <c r="JQ116" s="24"/>
      <c r="JR116" s="24"/>
      <c r="KO116" s="24"/>
      <c r="KP116" s="24"/>
      <c r="LM116" s="24"/>
      <c r="LN116" s="24"/>
      <c r="MK116" s="24"/>
      <c r="ML116" s="24"/>
      <c r="NI116" s="24"/>
      <c r="NJ116" s="24"/>
      <c r="OG116" s="24"/>
      <c r="OH116" s="24"/>
      <c r="PE116" s="24"/>
      <c r="PF116" s="24"/>
      <c r="QC116" s="24"/>
      <c r="QD116" s="24"/>
      <c r="RA116" s="24"/>
      <c r="RB116" s="24"/>
      <c r="RY116" s="24"/>
      <c r="RZ116" s="24"/>
      <c r="SW116" s="24"/>
      <c r="SX116" s="24"/>
      <c r="TU116" s="24"/>
      <c r="TV116" s="24"/>
      <c r="US116" s="24"/>
      <c r="UT116" s="24"/>
      <c r="VQ116" s="24"/>
      <c r="VR116" s="24"/>
      <c r="WO116" s="24"/>
      <c r="WP116" s="24"/>
      <c r="XM116" s="24"/>
      <c r="XN116" s="24"/>
    </row>
    <row r="117" spans="1:638" ht="13">
      <c r="A117" s="45"/>
      <c r="B117" s="1"/>
      <c r="P117" s="1"/>
      <c r="Q117" s="1"/>
      <c r="R117" s="1"/>
      <c r="U117" s="1"/>
      <c r="AC117" s="1"/>
      <c r="AO117" s="1"/>
      <c r="AP117" s="1"/>
      <c r="AT117" s="1"/>
      <c r="AV117" s="1"/>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GW117" s="24"/>
      <c r="GX117" s="24"/>
      <c r="HU117" s="24"/>
      <c r="HV117" s="24"/>
      <c r="IS117" s="24"/>
      <c r="IT117" s="24"/>
      <c r="JQ117" s="24"/>
      <c r="JR117" s="24"/>
      <c r="KO117" s="24"/>
      <c r="KP117" s="24"/>
      <c r="LM117" s="24"/>
      <c r="LN117" s="24"/>
      <c r="MK117" s="24"/>
      <c r="ML117" s="24"/>
      <c r="NI117" s="24"/>
      <c r="NJ117" s="24"/>
      <c r="OG117" s="24"/>
      <c r="OH117" s="24"/>
      <c r="PE117" s="24"/>
      <c r="PF117" s="24"/>
      <c r="QC117" s="24"/>
      <c r="QD117" s="24"/>
      <c r="RA117" s="24"/>
      <c r="RB117" s="24"/>
      <c r="RY117" s="24"/>
      <c r="RZ117" s="24"/>
      <c r="SW117" s="24"/>
      <c r="SX117" s="24"/>
      <c r="TU117" s="24"/>
      <c r="TV117" s="24"/>
      <c r="US117" s="24"/>
      <c r="UT117" s="24"/>
      <c r="VQ117" s="24"/>
      <c r="VR117" s="24"/>
      <c r="WO117" s="24"/>
      <c r="WP117" s="24"/>
      <c r="XM117" s="24"/>
      <c r="XN117" s="24"/>
    </row>
    <row r="118" spans="1:638" ht="13">
      <c r="A118" s="45"/>
      <c r="B118" s="1"/>
      <c r="P118" s="1"/>
      <c r="Q118" s="1"/>
      <c r="R118" s="1"/>
      <c r="U118" s="1"/>
      <c r="AC118" s="1"/>
      <c r="AO118" s="1"/>
      <c r="AP118" s="1"/>
      <c r="AT118" s="1"/>
      <c r="AV118" s="1"/>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c r="EB118" s="24"/>
      <c r="EC118" s="24"/>
      <c r="ED118" s="24"/>
      <c r="EE118" s="24"/>
      <c r="EF118" s="24"/>
      <c r="EG118" s="24"/>
      <c r="EH118" s="24"/>
      <c r="EI118" s="24"/>
      <c r="EJ118" s="24"/>
      <c r="EK118" s="24"/>
      <c r="EL118" s="24"/>
      <c r="EM118" s="24"/>
      <c r="EN118" s="24"/>
      <c r="EO118" s="24"/>
      <c r="EP118" s="24"/>
      <c r="EQ118" s="24"/>
      <c r="ER118" s="24"/>
      <c r="ES118" s="24"/>
      <c r="ET118" s="24"/>
      <c r="EU118" s="24"/>
      <c r="EV118" s="24"/>
      <c r="EW118" s="24"/>
      <c r="EX118" s="24"/>
      <c r="EY118" s="24"/>
      <c r="EZ118" s="24"/>
      <c r="FA118" s="24"/>
      <c r="GW118" s="24"/>
      <c r="GX118" s="24"/>
      <c r="HU118" s="24"/>
      <c r="HV118" s="24"/>
      <c r="IS118" s="24"/>
      <c r="IT118" s="24"/>
      <c r="JQ118" s="24"/>
      <c r="JR118" s="24"/>
      <c r="KO118" s="24"/>
      <c r="KP118" s="24"/>
      <c r="LM118" s="24"/>
      <c r="LN118" s="24"/>
      <c r="MK118" s="24"/>
      <c r="ML118" s="24"/>
      <c r="NI118" s="24"/>
      <c r="NJ118" s="24"/>
      <c r="OG118" s="24"/>
      <c r="OH118" s="24"/>
      <c r="PE118" s="24"/>
      <c r="PF118" s="24"/>
      <c r="QC118" s="24"/>
      <c r="QD118" s="24"/>
      <c r="RA118" s="24"/>
      <c r="RB118" s="24"/>
      <c r="RY118" s="24"/>
      <c r="RZ118" s="24"/>
      <c r="SW118" s="24"/>
      <c r="SX118" s="24"/>
      <c r="TU118" s="24"/>
      <c r="TV118" s="24"/>
      <c r="US118" s="24"/>
      <c r="UT118" s="24"/>
      <c r="VQ118" s="24"/>
      <c r="VR118" s="24"/>
      <c r="WO118" s="24"/>
      <c r="WP118" s="24"/>
      <c r="XM118" s="24"/>
      <c r="XN118" s="24"/>
    </row>
    <row r="119" spans="1:638" ht="13">
      <c r="A119" s="45"/>
      <c r="B119" s="1"/>
      <c r="P119" s="1"/>
      <c r="Q119" s="1"/>
      <c r="R119" s="1"/>
      <c r="U119" s="1"/>
      <c r="AC119" s="1"/>
      <c r="AO119" s="1"/>
      <c r="AP119" s="1"/>
      <c r="AT119" s="1"/>
      <c r="AV119" s="1"/>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GW119" s="24"/>
      <c r="GX119" s="24"/>
      <c r="HU119" s="24"/>
      <c r="HV119" s="24"/>
      <c r="IS119" s="24"/>
      <c r="IT119" s="24"/>
      <c r="JQ119" s="24"/>
      <c r="JR119" s="24"/>
      <c r="KO119" s="24"/>
      <c r="KP119" s="24"/>
      <c r="LM119" s="24"/>
      <c r="LN119" s="24"/>
      <c r="MK119" s="24"/>
      <c r="ML119" s="24"/>
      <c r="NI119" s="24"/>
      <c r="NJ119" s="24"/>
      <c r="OG119" s="24"/>
      <c r="OH119" s="24"/>
      <c r="PE119" s="24"/>
      <c r="PF119" s="24"/>
      <c r="QC119" s="24"/>
      <c r="QD119" s="24"/>
      <c r="RA119" s="24"/>
      <c r="RB119" s="24"/>
      <c r="RY119" s="24"/>
      <c r="RZ119" s="24"/>
      <c r="SW119" s="24"/>
      <c r="SX119" s="24"/>
      <c r="TU119" s="24"/>
      <c r="TV119" s="24"/>
      <c r="US119" s="24"/>
      <c r="UT119" s="24"/>
      <c r="VQ119" s="24"/>
      <c r="VR119" s="24"/>
      <c r="WO119" s="24"/>
      <c r="WP119" s="24"/>
      <c r="XM119" s="24"/>
      <c r="XN119" s="24"/>
    </row>
    <row r="120" spans="1:638" ht="13">
      <c r="A120" s="45"/>
      <c r="B120" s="1"/>
      <c r="P120" s="1"/>
      <c r="Q120" s="1"/>
      <c r="R120" s="1"/>
      <c r="U120" s="1"/>
      <c r="AC120" s="1"/>
      <c r="AO120" s="1"/>
      <c r="AP120" s="1"/>
      <c r="AT120" s="1"/>
      <c r="AV120" s="1"/>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GW120" s="24"/>
      <c r="GX120" s="24"/>
      <c r="HU120" s="24"/>
      <c r="HV120" s="24"/>
      <c r="IS120" s="24"/>
      <c r="IT120" s="24"/>
      <c r="JQ120" s="24"/>
      <c r="JR120" s="24"/>
      <c r="KO120" s="24"/>
      <c r="KP120" s="24"/>
      <c r="LM120" s="24"/>
      <c r="LN120" s="24"/>
      <c r="MK120" s="24"/>
      <c r="ML120" s="24"/>
      <c r="NI120" s="24"/>
      <c r="NJ120" s="24"/>
      <c r="OG120" s="24"/>
      <c r="OH120" s="24"/>
      <c r="PE120" s="24"/>
      <c r="PF120" s="24"/>
      <c r="QC120" s="24"/>
      <c r="QD120" s="24"/>
      <c r="RA120" s="24"/>
      <c r="RB120" s="24"/>
      <c r="RY120" s="24"/>
      <c r="RZ120" s="24"/>
      <c r="SW120" s="24"/>
      <c r="SX120" s="24"/>
      <c r="TU120" s="24"/>
      <c r="TV120" s="24"/>
      <c r="US120" s="24"/>
      <c r="UT120" s="24"/>
      <c r="VQ120" s="24"/>
      <c r="VR120" s="24"/>
      <c r="WO120" s="24"/>
      <c r="WP120" s="24"/>
      <c r="XM120" s="24"/>
      <c r="XN120" s="24"/>
    </row>
    <row r="121" spans="1:638" ht="13">
      <c r="A121" s="45"/>
      <c r="B121" s="1"/>
      <c r="P121" s="1"/>
      <c r="Q121" s="1"/>
      <c r="R121" s="1"/>
      <c r="U121" s="1"/>
      <c r="AC121" s="1"/>
      <c r="AO121" s="1"/>
      <c r="AP121" s="1"/>
      <c r="AT121" s="1"/>
      <c r="AV121" s="1"/>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GW121" s="24"/>
      <c r="GX121" s="24"/>
      <c r="HU121" s="24"/>
      <c r="HV121" s="24"/>
      <c r="IS121" s="24"/>
      <c r="IT121" s="24"/>
      <c r="JQ121" s="24"/>
      <c r="JR121" s="24"/>
      <c r="KO121" s="24"/>
      <c r="KP121" s="24"/>
      <c r="LM121" s="24"/>
      <c r="LN121" s="24"/>
      <c r="MK121" s="24"/>
      <c r="ML121" s="24"/>
      <c r="NI121" s="24"/>
      <c r="NJ121" s="24"/>
      <c r="OG121" s="24"/>
      <c r="OH121" s="24"/>
      <c r="PE121" s="24"/>
      <c r="PF121" s="24"/>
      <c r="QC121" s="24"/>
      <c r="QD121" s="24"/>
      <c r="RA121" s="24"/>
      <c r="RB121" s="24"/>
      <c r="RY121" s="24"/>
      <c r="RZ121" s="24"/>
      <c r="SW121" s="24"/>
      <c r="SX121" s="24"/>
      <c r="TU121" s="24"/>
      <c r="TV121" s="24"/>
      <c r="US121" s="24"/>
      <c r="UT121" s="24"/>
      <c r="VQ121" s="24"/>
      <c r="VR121" s="24"/>
      <c r="WO121" s="24"/>
      <c r="WP121" s="24"/>
      <c r="XM121" s="24"/>
      <c r="XN121" s="24"/>
    </row>
    <row r="122" spans="1:638" ht="13">
      <c r="A122" s="45"/>
      <c r="B122" s="1"/>
      <c r="P122" s="1"/>
      <c r="Q122" s="1"/>
      <c r="R122" s="1"/>
      <c r="U122" s="1"/>
      <c r="AC122" s="1"/>
      <c r="AO122" s="1"/>
      <c r="AP122" s="1"/>
      <c r="AT122" s="1"/>
      <c r="AV122" s="1"/>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GW122" s="24"/>
      <c r="GX122" s="24"/>
      <c r="HU122" s="24"/>
      <c r="HV122" s="24"/>
      <c r="IS122" s="24"/>
      <c r="IT122" s="24"/>
      <c r="JQ122" s="24"/>
      <c r="JR122" s="24"/>
      <c r="KO122" s="24"/>
      <c r="KP122" s="24"/>
      <c r="LM122" s="24"/>
      <c r="LN122" s="24"/>
      <c r="MK122" s="24"/>
      <c r="ML122" s="24"/>
      <c r="NI122" s="24"/>
      <c r="NJ122" s="24"/>
      <c r="OG122" s="24"/>
      <c r="OH122" s="24"/>
      <c r="PE122" s="24"/>
      <c r="PF122" s="24"/>
      <c r="QC122" s="24"/>
      <c r="QD122" s="24"/>
      <c r="RA122" s="24"/>
      <c r="RB122" s="24"/>
      <c r="RY122" s="24"/>
      <c r="RZ122" s="24"/>
      <c r="SW122" s="24"/>
      <c r="SX122" s="24"/>
      <c r="TU122" s="24"/>
      <c r="TV122" s="24"/>
      <c r="US122" s="24"/>
      <c r="UT122" s="24"/>
      <c r="VQ122" s="24"/>
      <c r="VR122" s="24"/>
      <c r="WO122" s="24"/>
      <c r="WP122" s="24"/>
      <c r="XM122" s="24"/>
      <c r="XN122" s="24"/>
    </row>
    <row r="123" spans="1:638" ht="13">
      <c r="A123" s="45"/>
      <c r="B123" s="1"/>
      <c r="P123" s="1"/>
      <c r="Q123" s="1"/>
      <c r="R123" s="1"/>
      <c r="U123" s="1"/>
      <c r="AC123" s="1"/>
      <c r="AO123" s="1"/>
      <c r="AP123" s="1"/>
      <c r="AT123" s="1"/>
      <c r="AV123" s="1"/>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GW123" s="24"/>
      <c r="GX123" s="24"/>
      <c r="HU123" s="24"/>
      <c r="HV123" s="24"/>
      <c r="IS123" s="24"/>
      <c r="IT123" s="24"/>
      <c r="JQ123" s="24"/>
      <c r="JR123" s="24"/>
      <c r="KO123" s="24"/>
      <c r="KP123" s="24"/>
      <c r="LM123" s="24"/>
      <c r="LN123" s="24"/>
      <c r="MK123" s="24"/>
      <c r="ML123" s="24"/>
      <c r="NI123" s="24"/>
      <c r="NJ123" s="24"/>
      <c r="OG123" s="24"/>
      <c r="OH123" s="24"/>
      <c r="PE123" s="24"/>
      <c r="PF123" s="24"/>
      <c r="QC123" s="24"/>
      <c r="QD123" s="24"/>
      <c r="RA123" s="24"/>
      <c r="RB123" s="24"/>
      <c r="RY123" s="24"/>
      <c r="RZ123" s="24"/>
      <c r="SW123" s="24"/>
      <c r="SX123" s="24"/>
      <c r="TU123" s="24"/>
      <c r="TV123" s="24"/>
      <c r="US123" s="24"/>
      <c r="UT123" s="24"/>
      <c r="VQ123" s="24"/>
      <c r="VR123" s="24"/>
      <c r="WO123" s="24"/>
      <c r="WP123" s="24"/>
      <c r="XM123" s="24"/>
      <c r="XN123" s="24"/>
    </row>
    <row r="124" spans="1:638" ht="13">
      <c r="A124" s="45"/>
      <c r="B124" s="1"/>
      <c r="P124" s="1"/>
      <c r="Q124" s="1"/>
      <c r="R124" s="1"/>
      <c r="U124" s="1"/>
      <c r="AC124" s="1"/>
      <c r="AO124" s="1"/>
      <c r="AP124" s="1"/>
      <c r="AT124" s="1"/>
      <c r="AV124" s="1"/>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GW124" s="24"/>
      <c r="GX124" s="24"/>
      <c r="HU124" s="24"/>
      <c r="HV124" s="24"/>
      <c r="IS124" s="24"/>
      <c r="IT124" s="24"/>
      <c r="JQ124" s="24"/>
      <c r="JR124" s="24"/>
      <c r="KO124" s="24"/>
      <c r="KP124" s="24"/>
      <c r="LM124" s="24"/>
      <c r="LN124" s="24"/>
      <c r="MK124" s="24"/>
      <c r="ML124" s="24"/>
      <c r="NI124" s="24"/>
      <c r="NJ124" s="24"/>
      <c r="OG124" s="24"/>
      <c r="OH124" s="24"/>
      <c r="PE124" s="24"/>
      <c r="PF124" s="24"/>
      <c r="QC124" s="24"/>
      <c r="QD124" s="24"/>
      <c r="RA124" s="24"/>
      <c r="RB124" s="24"/>
      <c r="RY124" s="24"/>
      <c r="RZ124" s="24"/>
      <c r="SW124" s="24"/>
      <c r="SX124" s="24"/>
      <c r="TU124" s="24"/>
      <c r="TV124" s="24"/>
      <c r="US124" s="24"/>
      <c r="UT124" s="24"/>
      <c r="VQ124" s="24"/>
      <c r="VR124" s="24"/>
      <c r="WO124" s="24"/>
      <c r="WP124" s="24"/>
      <c r="XM124" s="24"/>
      <c r="XN124" s="24"/>
    </row>
    <row r="125" spans="1:638" ht="13">
      <c r="A125" s="45"/>
      <c r="B125" s="1"/>
      <c r="P125" s="1"/>
      <c r="Q125" s="1"/>
      <c r="R125" s="1"/>
      <c r="U125" s="1"/>
      <c r="AC125" s="1"/>
      <c r="AO125" s="1"/>
      <c r="AP125" s="1"/>
      <c r="AT125" s="1"/>
      <c r="AV125" s="1"/>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GW125" s="24"/>
      <c r="GX125" s="24"/>
      <c r="HU125" s="24"/>
      <c r="HV125" s="24"/>
      <c r="IS125" s="24"/>
      <c r="IT125" s="24"/>
      <c r="JQ125" s="24"/>
      <c r="JR125" s="24"/>
      <c r="KO125" s="24"/>
      <c r="KP125" s="24"/>
      <c r="LM125" s="24"/>
      <c r="LN125" s="24"/>
      <c r="MK125" s="24"/>
      <c r="ML125" s="24"/>
      <c r="NI125" s="24"/>
      <c r="NJ125" s="24"/>
      <c r="OG125" s="24"/>
      <c r="OH125" s="24"/>
      <c r="PE125" s="24"/>
      <c r="PF125" s="24"/>
      <c r="QC125" s="24"/>
      <c r="QD125" s="24"/>
      <c r="RA125" s="24"/>
      <c r="RB125" s="24"/>
      <c r="RY125" s="24"/>
      <c r="RZ125" s="24"/>
      <c r="SW125" s="24"/>
      <c r="SX125" s="24"/>
      <c r="TU125" s="24"/>
      <c r="TV125" s="24"/>
      <c r="US125" s="24"/>
      <c r="UT125" s="24"/>
      <c r="VQ125" s="24"/>
      <c r="VR125" s="24"/>
      <c r="WO125" s="24"/>
      <c r="WP125" s="24"/>
      <c r="XM125" s="24"/>
      <c r="XN125" s="24"/>
    </row>
    <row r="126" spans="1:638" ht="13">
      <c r="A126" s="45"/>
      <c r="B126" s="1"/>
      <c r="P126" s="1"/>
      <c r="Q126" s="1"/>
      <c r="R126" s="1"/>
      <c r="U126" s="1"/>
      <c r="AC126" s="1"/>
      <c r="AO126" s="1"/>
      <c r="AP126" s="1"/>
      <c r="AT126" s="1"/>
      <c r="AV126" s="1"/>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c r="EB126" s="24"/>
      <c r="EC126" s="24"/>
      <c r="ED126" s="24"/>
      <c r="EE126" s="24"/>
      <c r="EF126" s="24"/>
      <c r="EG126" s="24"/>
      <c r="EH126" s="24"/>
      <c r="EI126" s="24"/>
      <c r="EJ126" s="24"/>
      <c r="EK126" s="24"/>
      <c r="EL126" s="24"/>
      <c r="EM126" s="24"/>
      <c r="EN126" s="24"/>
      <c r="EO126" s="24"/>
      <c r="EP126" s="24"/>
      <c r="EQ126" s="24"/>
      <c r="ER126" s="24"/>
      <c r="ES126" s="24"/>
      <c r="ET126" s="24"/>
      <c r="EU126" s="24"/>
      <c r="EV126" s="24"/>
      <c r="EW126" s="24"/>
      <c r="EX126" s="24"/>
      <c r="EY126" s="24"/>
      <c r="EZ126" s="24"/>
      <c r="FA126" s="24"/>
      <c r="GW126" s="24"/>
      <c r="GX126" s="24"/>
      <c r="HU126" s="24"/>
      <c r="HV126" s="24"/>
      <c r="IS126" s="24"/>
      <c r="IT126" s="24"/>
      <c r="JQ126" s="24"/>
      <c r="JR126" s="24"/>
      <c r="KO126" s="24"/>
      <c r="KP126" s="24"/>
      <c r="LM126" s="24"/>
      <c r="LN126" s="24"/>
      <c r="MK126" s="24"/>
      <c r="ML126" s="24"/>
      <c r="NI126" s="24"/>
      <c r="NJ126" s="24"/>
      <c r="OG126" s="24"/>
      <c r="OH126" s="24"/>
      <c r="PE126" s="24"/>
      <c r="PF126" s="24"/>
      <c r="QC126" s="24"/>
      <c r="QD126" s="24"/>
      <c r="RA126" s="24"/>
      <c r="RB126" s="24"/>
      <c r="RY126" s="24"/>
      <c r="RZ126" s="24"/>
      <c r="SW126" s="24"/>
      <c r="SX126" s="24"/>
      <c r="TU126" s="24"/>
      <c r="TV126" s="24"/>
      <c r="US126" s="24"/>
      <c r="UT126" s="24"/>
      <c r="VQ126" s="24"/>
      <c r="VR126" s="24"/>
      <c r="WO126" s="24"/>
      <c r="WP126" s="24"/>
      <c r="XM126" s="24"/>
      <c r="XN126" s="24"/>
    </row>
    <row r="127" spans="1:638" ht="13">
      <c r="A127" s="45"/>
      <c r="B127" s="1"/>
      <c r="P127" s="1"/>
      <c r="Q127" s="1"/>
      <c r="R127" s="1"/>
      <c r="U127" s="1"/>
      <c r="AC127" s="1"/>
      <c r="AO127" s="1"/>
      <c r="AP127" s="1"/>
      <c r="AT127" s="1"/>
      <c r="AV127" s="1"/>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GW127" s="24"/>
      <c r="GX127" s="24"/>
      <c r="HU127" s="24"/>
      <c r="HV127" s="24"/>
      <c r="IS127" s="24"/>
      <c r="IT127" s="24"/>
      <c r="JQ127" s="24"/>
      <c r="JR127" s="24"/>
      <c r="KO127" s="24"/>
      <c r="KP127" s="24"/>
      <c r="LM127" s="24"/>
      <c r="LN127" s="24"/>
      <c r="MK127" s="24"/>
      <c r="ML127" s="24"/>
      <c r="NI127" s="24"/>
      <c r="NJ127" s="24"/>
      <c r="OG127" s="24"/>
      <c r="OH127" s="24"/>
      <c r="PE127" s="24"/>
      <c r="PF127" s="24"/>
      <c r="QC127" s="24"/>
      <c r="QD127" s="24"/>
      <c r="RA127" s="24"/>
      <c r="RB127" s="24"/>
      <c r="RY127" s="24"/>
      <c r="RZ127" s="24"/>
      <c r="SW127" s="24"/>
      <c r="SX127" s="24"/>
      <c r="TU127" s="24"/>
      <c r="TV127" s="24"/>
      <c r="US127" s="24"/>
      <c r="UT127" s="24"/>
      <c r="VQ127" s="24"/>
      <c r="VR127" s="24"/>
      <c r="WO127" s="24"/>
      <c r="WP127" s="24"/>
      <c r="XM127" s="24"/>
      <c r="XN127" s="24"/>
    </row>
    <row r="128" spans="1:638" ht="13">
      <c r="A128" s="45"/>
      <c r="B128" s="1"/>
      <c r="P128" s="1"/>
      <c r="Q128" s="1"/>
      <c r="R128" s="1"/>
      <c r="U128" s="1"/>
      <c r="AC128" s="1"/>
      <c r="AO128" s="1"/>
      <c r="AP128" s="1"/>
      <c r="AT128" s="1"/>
      <c r="AV128" s="1"/>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GW128" s="24"/>
      <c r="GX128" s="24"/>
      <c r="HU128" s="24"/>
      <c r="HV128" s="24"/>
      <c r="IS128" s="24"/>
      <c r="IT128" s="24"/>
      <c r="JQ128" s="24"/>
      <c r="JR128" s="24"/>
      <c r="KO128" s="24"/>
      <c r="KP128" s="24"/>
      <c r="LM128" s="24"/>
      <c r="LN128" s="24"/>
      <c r="MK128" s="24"/>
      <c r="ML128" s="24"/>
      <c r="NI128" s="24"/>
      <c r="NJ128" s="24"/>
      <c r="OG128" s="24"/>
      <c r="OH128" s="24"/>
      <c r="PE128" s="24"/>
      <c r="PF128" s="24"/>
      <c r="QC128" s="24"/>
      <c r="QD128" s="24"/>
      <c r="RA128" s="24"/>
      <c r="RB128" s="24"/>
      <c r="RY128" s="24"/>
      <c r="RZ128" s="24"/>
      <c r="SW128" s="24"/>
      <c r="SX128" s="24"/>
      <c r="TU128" s="24"/>
      <c r="TV128" s="24"/>
      <c r="US128" s="24"/>
      <c r="UT128" s="24"/>
      <c r="VQ128" s="24"/>
      <c r="VR128" s="24"/>
      <c r="WO128" s="24"/>
      <c r="WP128" s="24"/>
      <c r="XM128" s="24"/>
      <c r="XN128" s="24"/>
    </row>
    <row r="129" spans="1:638" ht="13">
      <c r="A129" s="45"/>
      <c r="B129" s="1"/>
      <c r="P129" s="1"/>
      <c r="Q129" s="1"/>
      <c r="R129" s="1"/>
      <c r="U129" s="1"/>
      <c r="AC129" s="1"/>
      <c r="AO129" s="1"/>
      <c r="AP129" s="1"/>
      <c r="AT129" s="1"/>
      <c r="AV129" s="1"/>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c r="EB129" s="24"/>
      <c r="EC129" s="24"/>
      <c r="ED129" s="24"/>
      <c r="EE129" s="24"/>
      <c r="EF129" s="24"/>
      <c r="EG129" s="24"/>
      <c r="EH129" s="24"/>
      <c r="EI129" s="24"/>
      <c r="EJ129" s="24"/>
      <c r="EK129" s="24"/>
      <c r="EL129" s="24"/>
      <c r="EM129" s="24"/>
      <c r="EN129" s="24"/>
      <c r="EO129" s="24"/>
      <c r="EP129" s="24"/>
      <c r="EQ129" s="24"/>
      <c r="ER129" s="24"/>
      <c r="ES129" s="24"/>
      <c r="ET129" s="24"/>
      <c r="EU129" s="24"/>
      <c r="EV129" s="24"/>
      <c r="EW129" s="24"/>
      <c r="EX129" s="24"/>
      <c r="EY129" s="24"/>
      <c r="EZ129" s="24"/>
      <c r="FA129" s="24"/>
      <c r="GW129" s="24"/>
      <c r="GX129" s="24"/>
      <c r="HU129" s="24"/>
      <c r="HV129" s="24"/>
      <c r="IS129" s="24"/>
      <c r="IT129" s="24"/>
      <c r="JQ129" s="24"/>
      <c r="JR129" s="24"/>
      <c r="KO129" s="24"/>
      <c r="KP129" s="24"/>
      <c r="LM129" s="24"/>
      <c r="LN129" s="24"/>
      <c r="MK129" s="24"/>
      <c r="ML129" s="24"/>
      <c r="NI129" s="24"/>
      <c r="NJ129" s="24"/>
      <c r="OG129" s="24"/>
      <c r="OH129" s="24"/>
      <c r="PE129" s="24"/>
      <c r="PF129" s="24"/>
      <c r="QC129" s="24"/>
      <c r="QD129" s="24"/>
      <c r="RA129" s="24"/>
      <c r="RB129" s="24"/>
      <c r="RY129" s="24"/>
      <c r="RZ129" s="24"/>
      <c r="SW129" s="24"/>
      <c r="SX129" s="24"/>
      <c r="TU129" s="24"/>
      <c r="TV129" s="24"/>
      <c r="US129" s="24"/>
      <c r="UT129" s="24"/>
      <c r="VQ129" s="24"/>
      <c r="VR129" s="24"/>
      <c r="WO129" s="24"/>
      <c r="WP129" s="24"/>
      <c r="XM129" s="24"/>
      <c r="XN129" s="24"/>
    </row>
    <row r="130" spans="1:638" ht="13">
      <c r="A130" s="45"/>
      <c r="B130" s="1"/>
      <c r="P130" s="1"/>
      <c r="Q130" s="1"/>
      <c r="R130" s="1"/>
      <c r="U130" s="1"/>
      <c r="AC130" s="1"/>
      <c r="AO130" s="1"/>
      <c r="AP130" s="1"/>
      <c r="AT130" s="1"/>
      <c r="AV130" s="1"/>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c r="EB130" s="24"/>
      <c r="EC130" s="24"/>
      <c r="ED130" s="24"/>
      <c r="EE130" s="24"/>
      <c r="EF130" s="24"/>
      <c r="EG130" s="24"/>
      <c r="EH130" s="24"/>
      <c r="EI130" s="24"/>
      <c r="EJ130" s="24"/>
      <c r="EK130" s="24"/>
      <c r="EL130" s="24"/>
      <c r="EM130" s="24"/>
      <c r="EN130" s="24"/>
      <c r="EO130" s="24"/>
      <c r="EP130" s="24"/>
      <c r="EQ130" s="24"/>
      <c r="ER130" s="24"/>
      <c r="ES130" s="24"/>
      <c r="ET130" s="24"/>
      <c r="EU130" s="24"/>
      <c r="EV130" s="24"/>
      <c r="EW130" s="24"/>
      <c r="EX130" s="24"/>
      <c r="EY130" s="24"/>
      <c r="EZ130" s="24"/>
      <c r="FA130" s="24"/>
      <c r="GW130" s="24"/>
      <c r="GX130" s="24"/>
      <c r="HU130" s="24"/>
      <c r="HV130" s="24"/>
      <c r="IS130" s="24"/>
      <c r="IT130" s="24"/>
      <c r="JQ130" s="24"/>
      <c r="JR130" s="24"/>
      <c r="KO130" s="24"/>
      <c r="KP130" s="24"/>
      <c r="LM130" s="24"/>
      <c r="LN130" s="24"/>
      <c r="MK130" s="24"/>
      <c r="ML130" s="24"/>
      <c r="NI130" s="24"/>
      <c r="NJ130" s="24"/>
      <c r="OG130" s="24"/>
      <c r="OH130" s="24"/>
      <c r="PE130" s="24"/>
      <c r="PF130" s="24"/>
      <c r="QC130" s="24"/>
      <c r="QD130" s="24"/>
      <c r="RA130" s="24"/>
      <c r="RB130" s="24"/>
      <c r="RY130" s="24"/>
      <c r="RZ130" s="24"/>
      <c r="SW130" s="24"/>
      <c r="SX130" s="24"/>
      <c r="TU130" s="24"/>
      <c r="TV130" s="24"/>
      <c r="US130" s="24"/>
      <c r="UT130" s="24"/>
      <c r="VQ130" s="24"/>
      <c r="VR130" s="24"/>
      <c r="WO130" s="24"/>
      <c r="WP130" s="24"/>
      <c r="XM130" s="24"/>
      <c r="XN130" s="24"/>
    </row>
    <row r="131" spans="1:638" ht="13">
      <c r="A131" s="45"/>
      <c r="B131" s="1"/>
      <c r="P131" s="1"/>
      <c r="Q131" s="1"/>
      <c r="R131" s="1"/>
      <c r="U131" s="1"/>
      <c r="AC131" s="1"/>
      <c r="AO131" s="1"/>
      <c r="AP131" s="1"/>
      <c r="AT131" s="1"/>
      <c r="AV131" s="1"/>
      <c r="CS131" s="24"/>
      <c r="CT131" s="24"/>
      <c r="CU131" s="24"/>
      <c r="CV131" s="24"/>
      <c r="CW131" s="24"/>
      <c r="CX131" s="24"/>
      <c r="CY131" s="24"/>
      <c r="CZ131" s="24"/>
      <c r="DA131" s="24"/>
      <c r="DB131" s="24"/>
      <c r="DC131" s="24"/>
      <c r="DD131" s="24"/>
      <c r="DE131" s="24"/>
      <c r="DF131" s="24"/>
      <c r="DG131" s="24"/>
      <c r="DH131" s="24"/>
      <c r="DI131" s="24"/>
      <c r="DJ131" s="24"/>
      <c r="DK131" s="24"/>
      <c r="DL131" s="24"/>
      <c r="DM131" s="24"/>
      <c r="DN131" s="24"/>
      <c r="DO131" s="24"/>
      <c r="DP131" s="24"/>
      <c r="DQ131" s="24"/>
      <c r="DR131" s="24"/>
      <c r="DS131" s="24"/>
      <c r="DT131" s="24"/>
      <c r="DU131" s="24"/>
      <c r="DV131" s="24"/>
      <c r="DW131" s="24"/>
      <c r="DX131" s="24"/>
      <c r="DY131" s="24"/>
      <c r="DZ131" s="24"/>
      <c r="EA131" s="24"/>
      <c r="EB131" s="24"/>
      <c r="EC131" s="24"/>
      <c r="ED131" s="24"/>
      <c r="EE131" s="24"/>
      <c r="EF131" s="24"/>
      <c r="EG131" s="24"/>
      <c r="EH131" s="24"/>
      <c r="EI131" s="24"/>
      <c r="EJ131" s="24"/>
      <c r="EK131" s="24"/>
      <c r="EL131" s="24"/>
      <c r="EM131" s="24"/>
      <c r="EN131" s="24"/>
      <c r="EO131" s="24"/>
      <c r="EP131" s="24"/>
      <c r="EQ131" s="24"/>
      <c r="ER131" s="24"/>
      <c r="ES131" s="24"/>
      <c r="ET131" s="24"/>
      <c r="EU131" s="24"/>
      <c r="EV131" s="24"/>
      <c r="EW131" s="24"/>
      <c r="EX131" s="24"/>
      <c r="EY131" s="24"/>
      <c r="EZ131" s="24"/>
      <c r="FA131" s="24"/>
      <c r="GW131" s="24"/>
      <c r="GX131" s="24"/>
      <c r="HU131" s="24"/>
      <c r="HV131" s="24"/>
      <c r="IS131" s="24"/>
      <c r="IT131" s="24"/>
      <c r="JQ131" s="24"/>
      <c r="JR131" s="24"/>
      <c r="KO131" s="24"/>
      <c r="KP131" s="24"/>
      <c r="LM131" s="24"/>
      <c r="LN131" s="24"/>
      <c r="MK131" s="24"/>
      <c r="ML131" s="24"/>
      <c r="NI131" s="24"/>
      <c r="NJ131" s="24"/>
      <c r="OG131" s="24"/>
      <c r="OH131" s="24"/>
      <c r="PE131" s="24"/>
      <c r="PF131" s="24"/>
      <c r="QC131" s="24"/>
      <c r="QD131" s="24"/>
      <c r="RA131" s="24"/>
      <c r="RB131" s="24"/>
      <c r="RY131" s="24"/>
      <c r="RZ131" s="24"/>
      <c r="SW131" s="24"/>
      <c r="SX131" s="24"/>
      <c r="TU131" s="24"/>
      <c r="TV131" s="24"/>
      <c r="US131" s="24"/>
      <c r="UT131" s="24"/>
      <c r="VQ131" s="24"/>
      <c r="VR131" s="24"/>
      <c r="WO131" s="24"/>
      <c r="WP131" s="24"/>
      <c r="XM131" s="24"/>
      <c r="XN131" s="24"/>
    </row>
    <row r="132" spans="1:638" ht="13">
      <c r="A132" s="45"/>
      <c r="B132" s="1"/>
      <c r="P132" s="1"/>
      <c r="Q132" s="1"/>
      <c r="R132" s="1"/>
      <c r="U132" s="1"/>
      <c r="AC132" s="1"/>
      <c r="AO132" s="1"/>
      <c r="AP132" s="1"/>
      <c r="AT132" s="1"/>
      <c r="AV132" s="1"/>
      <c r="CS132" s="24"/>
      <c r="CT132" s="24"/>
      <c r="CU132" s="24"/>
      <c r="CV132" s="24"/>
      <c r="CW132" s="24"/>
      <c r="CX132" s="24"/>
      <c r="CY132" s="24"/>
      <c r="CZ132" s="24"/>
      <c r="DA132" s="24"/>
      <c r="DB132" s="24"/>
      <c r="DC132" s="24"/>
      <c r="DD132" s="24"/>
      <c r="DE132" s="24"/>
      <c r="DF132" s="24"/>
      <c r="DG132" s="24"/>
      <c r="DH132" s="24"/>
      <c r="DI132" s="24"/>
      <c r="DJ132" s="24"/>
      <c r="DK132" s="24"/>
      <c r="DL132" s="24"/>
      <c r="DM132" s="24"/>
      <c r="DN132" s="24"/>
      <c r="DO132" s="24"/>
      <c r="DP132" s="24"/>
      <c r="DQ132" s="24"/>
      <c r="DR132" s="24"/>
      <c r="DS132" s="24"/>
      <c r="DT132" s="24"/>
      <c r="DU132" s="24"/>
      <c r="DV132" s="24"/>
      <c r="DW132" s="24"/>
      <c r="DX132" s="24"/>
      <c r="DY132" s="24"/>
      <c r="DZ132" s="24"/>
      <c r="EA132" s="24"/>
      <c r="EB132" s="24"/>
      <c r="EC132" s="24"/>
      <c r="ED132" s="24"/>
      <c r="EE132" s="24"/>
      <c r="EF132" s="24"/>
      <c r="EG132" s="24"/>
      <c r="EH132" s="24"/>
      <c r="EI132" s="24"/>
      <c r="EJ132" s="24"/>
      <c r="EK132" s="24"/>
      <c r="EL132" s="24"/>
      <c r="EM132" s="24"/>
      <c r="EN132" s="24"/>
      <c r="EO132" s="24"/>
      <c r="EP132" s="24"/>
      <c r="EQ132" s="24"/>
      <c r="ER132" s="24"/>
      <c r="ES132" s="24"/>
      <c r="ET132" s="24"/>
      <c r="EU132" s="24"/>
      <c r="EV132" s="24"/>
      <c r="EW132" s="24"/>
      <c r="EX132" s="24"/>
      <c r="EY132" s="24"/>
      <c r="EZ132" s="24"/>
      <c r="FA132" s="24"/>
      <c r="GW132" s="24"/>
      <c r="GX132" s="24"/>
      <c r="HU132" s="24"/>
      <c r="HV132" s="24"/>
      <c r="IS132" s="24"/>
      <c r="IT132" s="24"/>
      <c r="JQ132" s="24"/>
      <c r="JR132" s="24"/>
      <c r="KO132" s="24"/>
      <c r="KP132" s="24"/>
      <c r="LM132" s="24"/>
      <c r="LN132" s="24"/>
      <c r="MK132" s="24"/>
      <c r="ML132" s="24"/>
      <c r="NI132" s="24"/>
      <c r="NJ132" s="24"/>
      <c r="OG132" s="24"/>
      <c r="OH132" s="24"/>
      <c r="PE132" s="24"/>
      <c r="PF132" s="24"/>
      <c r="QC132" s="24"/>
      <c r="QD132" s="24"/>
      <c r="RA132" s="24"/>
      <c r="RB132" s="24"/>
      <c r="RY132" s="24"/>
      <c r="RZ132" s="24"/>
      <c r="SW132" s="24"/>
      <c r="SX132" s="24"/>
      <c r="TU132" s="24"/>
      <c r="TV132" s="24"/>
      <c r="US132" s="24"/>
      <c r="UT132" s="24"/>
      <c r="VQ132" s="24"/>
      <c r="VR132" s="24"/>
      <c r="WO132" s="24"/>
      <c r="WP132" s="24"/>
      <c r="XM132" s="24"/>
      <c r="XN132" s="24"/>
    </row>
    <row r="133" spans="1:638" ht="13">
      <c r="A133" s="45"/>
      <c r="B133" s="1"/>
      <c r="P133" s="1"/>
      <c r="Q133" s="1"/>
      <c r="R133" s="1"/>
      <c r="U133" s="1"/>
      <c r="AC133" s="1"/>
      <c r="AO133" s="1"/>
      <c r="AP133" s="1"/>
      <c r="AT133" s="1"/>
      <c r="AV133" s="1"/>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c r="EB133" s="24"/>
      <c r="EC133" s="24"/>
      <c r="ED133" s="24"/>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GW133" s="24"/>
      <c r="GX133" s="24"/>
      <c r="HU133" s="24"/>
      <c r="HV133" s="24"/>
      <c r="IS133" s="24"/>
      <c r="IT133" s="24"/>
      <c r="JQ133" s="24"/>
      <c r="JR133" s="24"/>
      <c r="KO133" s="24"/>
      <c r="KP133" s="24"/>
      <c r="LM133" s="24"/>
      <c r="LN133" s="24"/>
      <c r="MK133" s="24"/>
      <c r="ML133" s="24"/>
      <c r="NI133" s="24"/>
      <c r="NJ133" s="24"/>
      <c r="OG133" s="24"/>
      <c r="OH133" s="24"/>
      <c r="PE133" s="24"/>
      <c r="PF133" s="24"/>
      <c r="QC133" s="24"/>
      <c r="QD133" s="24"/>
      <c r="RA133" s="24"/>
      <c r="RB133" s="24"/>
      <c r="RY133" s="24"/>
      <c r="RZ133" s="24"/>
      <c r="SW133" s="24"/>
      <c r="SX133" s="24"/>
      <c r="TU133" s="24"/>
      <c r="TV133" s="24"/>
      <c r="US133" s="24"/>
      <c r="UT133" s="24"/>
      <c r="VQ133" s="24"/>
      <c r="VR133" s="24"/>
      <c r="WO133" s="24"/>
      <c r="WP133" s="24"/>
      <c r="XM133" s="24"/>
      <c r="XN133" s="24"/>
    </row>
    <row r="134" spans="1:638" ht="13">
      <c r="A134" s="45"/>
      <c r="B134" s="1"/>
      <c r="P134" s="1"/>
      <c r="Q134" s="1"/>
      <c r="R134" s="1"/>
      <c r="U134" s="1"/>
      <c r="AC134" s="1"/>
      <c r="AO134" s="1"/>
      <c r="AP134" s="1"/>
      <c r="AT134" s="1"/>
      <c r="AV134" s="1"/>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GW134" s="24"/>
      <c r="GX134" s="24"/>
      <c r="HU134" s="24"/>
      <c r="HV134" s="24"/>
      <c r="IS134" s="24"/>
      <c r="IT134" s="24"/>
      <c r="JQ134" s="24"/>
      <c r="JR134" s="24"/>
      <c r="KO134" s="24"/>
      <c r="KP134" s="24"/>
      <c r="LM134" s="24"/>
      <c r="LN134" s="24"/>
      <c r="MK134" s="24"/>
      <c r="ML134" s="24"/>
      <c r="NI134" s="24"/>
      <c r="NJ134" s="24"/>
      <c r="OG134" s="24"/>
      <c r="OH134" s="24"/>
      <c r="PE134" s="24"/>
      <c r="PF134" s="24"/>
      <c r="QC134" s="24"/>
      <c r="QD134" s="24"/>
      <c r="RA134" s="24"/>
      <c r="RB134" s="24"/>
      <c r="RY134" s="24"/>
      <c r="RZ134" s="24"/>
      <c r="SW134" s="24"/>
      <c r="SX134" s="24"/>
      <c r="TU134" s="24"/>
      <c r="TV134" s="24"/>
      <c r="US134" s="24"/>
      <c r="UT134" s="24"/>
      <c r="VQ134" s="24"/>
      <c r="VR134" s="24"/>
      <c r="WO134" s="24"/>
      <c r="WP134" s="24"/>
      <c r="XM134" s="24"/>
      <c r="XN134" s="24"/>
    </row>
    <row r="135" spans="1:638" ht="13">
      <c r="A135" s="45"/>
      <c r="B135" s="1"/>
      <c r="P135" s="1"/>
      <c r="Q135" s="1"/>
      <c r="R135" s="1"/>
      <c r="U135" s="1"/>
      <c r="AC135" s="1"/>
      <c r="AO135" s="1"/>
      <c r="AP135" s="1"/>
      <c r="AT135" s="1"/>
      <c r="AV135" s="1"/>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c r="EB135" s="24"/>
      <c r="EC135" s="24"/>
      <c r="ED135" s="24"/>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GW135" s="24"/>
      <c r="GX135" s="24"/>
      <c r="HU135" s="24"/>
      <c r="HV135" s="24"/>
      <c r="IS135" s="24"/>
      <c r="IT135" s="24"/>
      <c r="JQ135" s="24"/>
      <c r="JR135" s="24"/>
      <c r="KO135" s="24"/>
      <c r="KP135" s="24"/>
      <c r="LM135" s="24"/>
      <c r="LN135" s="24"/>
      <c r="MK135" s="24"/>
      <c r="ML135" s="24"/>
      <c r="NI135" s="24"/>
      <c r="NJ135" s="24"/>
      <c r="OG135" s="24"/>
      <c r="OH135" s="24"/>
      <c r="PE135" s="24"/>
      <c r="PF135" s="24"/>
      <c r="QC135" s="24"/>
      <c r="QD135" s="24"/>
      <c r="RA135" s="24"/>
      <c r="RB135" s="24"/>
      <c r="RY135" s="24"/>
      <c r="RZ135" s="24"/>
      <c r="SW135" s="24"/>
      <c r="SX135" s="24"/>
      <c r="TU135" s="24"/>
      <c r="TV135" s="24"/>
      <c r="US135" s="24"/>
      <c r="UT135" s="24"/>
      <c r="VQ135" s="24"/>
      <c r="VR135" s="24"/>
      <c r="WO135" s="24"/>
      <c r="WP135" s="24"/>
      <c r="XM135" s="24"/>
      <c r="XN135" s="24"/>
    </row>
    <row r="136" spans="1:638" ht="13">
      <c r="A136" s="45"/>
      <c r="B136" s="1"/>
      <c r="P136" s="1"/>
      <c r="Q136" s="1"/>
      <c r="R136" s="1"/>
      <c r="U136" s="1"/>
      <c r="AC136" s="1"/>
      <c r="AO136" s="1"/>
      <c r="AP136" s="1"/>
      <c r="AT136" s="1"/>
      <c r="AV136" s="1"/>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GW136" s="24"/>
      <c r="GX136" s="24"/>
      <c r="HU136" s="24"/>
      <c r="HV136" s="24"/>
      <c r="IS136" s="24"/>
      <c r="IT136" s="24"/>
      <c r="JQ136" s="24"/>
      <c r="JR136" s="24"/>
      <c r="KO136" s="24"/>
      <c r="KP136" s="24"/>
      <c r="LM136" s="24"/>
      <c r="LN136" s="24"/>
      <c r="MK136" s="24"/>
      <c r="ML136" s="24"/>
      <c r="NI136" s="24"/>
      <c r="NJ136" s="24"/>
      <c r="OG136" s="24"/>
      <c r="OH136" s="24"/>
      <c r="PE136" s="24"/>
      <c r="PF136" s="24"/>
      <c r="QC136" s="24"/>
      <c r="QD136" s="24"/>
      <c r="RA136" s="24"/>
      <c r="RB136" s="24"/>
      <c r="RY136" s="24"/>
      <c r="RZ136" s="24"/>
      <c r="SW136" s="24"/>
      <c r="SX136" s="24"/>
      <c r="TU136" s="24"/>
      <c r="TV136" s="24"/>
      <c r="US136" s="24"/>
      <c r="UT136" s="24"/>
      <c r="VQ136" s="24"/>
      <c r="VR136" s="24"/>
      <c r="WO136" s="24"/>
      <c r="WP136" s="24"/>
      <c r="XM136" s="24"/>
      <c r="XN136" s="24"/>
    </row>
    <row r="137" spans="1:638" ht="13">
      <c r="A137" s="45"/>
      <c r="B137" s="1"/>
      <c r="P137" s="1"/>
      <c r="Q137" s="1"/>
      <c r="R137" s="1"/>
      <c r="U137" s="1"/>
      <c r="AC137" s="1"/>
      <c r="AO137" s="1"/>
      <c r="AP137" s="1"/>
      <c r="AT137" s="1"/>
      <c r="AV137" s="1"/>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c r="EU137" s="24"/>
      <c r="EV137" s="24"/>
      <c r="EW137" s="24"/>
      <c r="EX137" s="24"/>
      <c r="EY137" s="24"/>
      <c r="EZ137" s="24"/>
      <c r="FA137" s="24"/>
      <c r="GW137" s="24"/>
      <c r="GX137" s="24"/>
      <c r="HU137" s="24"/>
      <c r="HV137" s="24"/>
      <c r="IS137" s="24"/>
      <c r="IT137" s="24"/>
      <c r="JQ137" s="24"/>
      <c r="JR137" s="24"/>
      <c r="KO137" s="24"/>
      <c r="KP137" s="24"/>
      <c r="LM137" s="24"/>
      <c r="LN137" s="24"/>
      <c r="MK137" s="24"/>
      <c r="ML137" s="24"/>
      <c r="NI137" s="24"/>
      <c r="NJ137" s="24"/>
      <c r="OG137" s="24"/>
      <c r="OH137" s="24"/>
      <c r="PE137" s="24"/>
      <c r="PF137" s="24"/>
      <c r="QC137" s="24"/>
      <c r="QD137" s="24"/>
      <c r="RA137" s="24"/>
      <c r="RB137" s="24"/>
      <c r="RY137" s="24"/>
      <c r="RZ137" s="24"/>
      <c r="SW137" s="24"/>
      <c r="SX137" s="24"/>
      <c r="TU137" s="24"/>
      <c r="TV137" s="24"/>
      <c r="US137" s="24"/>
      <c r="UT137" s="24"/>
      <c r="VQ137" s="24"/>
      <c r="VR137" s="24"/>
      <c r="WO137" s="24"/>
      <c r="WP137" s="24"/>
      <c r="XM137" s="24"/>
      <c r="XN137" s="24"/>
    </row>
    <row r="138" spans="1:638" ht="13">
      <c r="A138" s="45"/>
      <c r="B138" s="1"/>
      <c r="P138" s="1"/>
      <c r="Q138" s="1"/>
      <c r="R138" s="1"/>
      <c r="U138" s="1"/>
      <c r="AC138" s="1"/>
      <c r="AO138" s="1"/>
      <c r="AP138" s="1"/>
      <c r="AT138" s="1"/>
      <c r="AV138" s="1"/>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GW138" s="24"/>
      <c r="GX138" s="24"/>
      <c r="HU138" s="24"/>
      <c r="HV138" s="24"/>
      <c r="IS138" s="24"/>
      <c r="IT138" s="24"/>
      <c r="JQ138" s="24"/>
      <c r="JR138" s="24"/>
      <c r="KO138" s="24"/>
      <c r="KP138" s="24"/>
      <c r="LM138" s="24"/>
      <c r="LN138" s="24"/>
      <c r="MK138" s="24"/>
      <c r="ML138" s="24"/>
      <c r="NI138" s="24"/>
      <c r="NJ138" s="24"/>
      <c r="OG138" s="24"/>
      <c r="OH138" s="24"/>
      <c r="PE138" s="24"/>
      <c r="PF138" s="24"/>
      <c r="QC138" s="24"/>
      <c r="QD138" s="24"/>
      <c r="RA138" s="24"/>
      <c r="RB138" s="24"/>
      <c r="RY138" s="24"/>
      <c r="RZ138" s="24"/>
      <c r="SW138" s="24"/>
      <c r="SX138" s="24"/>
      <c r="TU138" s="24"/>
      <c r="TV138" s="24"/>
      <c r="US138" s="24"/>
      <c r="UT138" s="24"/>
      <c r="VQ138" s="24"/>
      <c r="VR138" s="24"/>
      <c r="WO138" s="24"/>
      <c r="WP138" s="24"/>
      <c r="XM138" s="24"/>
      <c r="XN138" s="24"/>
    </row>
    <row r="139" spans="1:638" ht="13">
      <c r="A139" s="45"/>
      <c r="B139" s="1"/>
      <c r="P139" s="1"/>
      <c r="Q139" s="1"/>
      <c r="R139" s="1"/>
      <c r="U139" s="1"/>
      <c r="AC139" s="1"/>
      <c r="AO139" s="1"/>
      <c r="AP139" s="1"/>
      <c r="AT139" s="1"/>
      <c r="AV139" s="1"/>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GW139" s="24"/>
      <c r="GX139" s="24"/>
      <c r="HU139" s="24"/>
      <c r="HV139" s="24"/>
      <c r="IS139" s="24"/>
      <c r="IT139" s="24"/>
      <c r="JQ139" s="24"/>
      <c r="JR139" s="24"/>
      <c r="KO139" s="24"/>
      <c r="KP139" s="24"/>
      <c r="LM139" s="24"/>
      <c r="LN139" s="24"/>
      <c r="MK139" s="24"/>
      <c r="ML139" s="24"/>
      <c r="NI139" s="24"/>
      <c r="NJ139" s="24"/>
      <c r="OG139" s="24"/>
      <c r="OH139" s="24"/>
      <c r="PE139" s="24"/>
      <c r="PF139" s="24"/>
      <c r="QC139" s="24"/>
      <c r="QD139" s="24"/>
      <c r="RA139" s="24"/>
      <c r="RB139" s="24"/>
      <c r="RY139" s="24"/>
      <c r="RZ139" s="24"/>
      <c r="SW139" s="24"/>
      <c r="SX139" s="24"/>
      <c r="TU139" s="24"/>
      <c r="TV139" s="24"/>
      <c r="US139" s="24"/>
      <c r="UT139" s="24"/>
      <c r="VQ139" s="24"/>
      <c r="VR139" s="24"/>
      <c r="WO139" s="24"/>
      <c r="WP139" s="24"/>
      <c r="XM139" s="24"/>
      <c r="XN139" s="24"/>
    </row>
    <row r="140" spans="1:638" ht="13">
      <c r="A140" s="45"/>
      <c r="B140" s="1"/>
      <c r="P140" s="1"/>
      <c r="Q140" s="1"/>
      <c r="R140" s="1"/>
      <c r="U140" s="1"/>
      <c r="AC140" s="1"/>
      <c r="AO140" s="1"/>
      <c r="AP140" s="1"/>
      <c r="AT140" s="1"/>
      <c r="AV140" s="1"/>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c r="EB140" s="24"/>
      <c r="EC140" s="24"/>
      <c r="ED140" s="24"/>
      <c r="EE140" s="24"/>
      <c r="EF140" s="24"/>
      <c r="EG140" s="24"/>
      <c r="EH140" s="24"/>
      <c r="EI140" s="24"/>
      <c r="EJ140" s="24"/>
      <c r="EK140" s="24"/>
      <c r="EL140" s="24"/>
      <c r="EM140" s="24"/>
      <c r="EN140" s="24"/>
      <c r="EO140" s="24"/>
      <c r="EP140" s="24"/>
      <c r="EQ140" s="24"/>
      <c r="ER140" s="24"/>
      <c r="ES140" s="24"/>
      <c r="ET140" s="24"/>
      <c r="EU140" s="24"/>
      <c r="EV140" s="24"/>
      <c r="EW140" s="24"/>
      <c r="EX140" s="24"/>
      <c r="EY140" s="24"/>
      <c r="EZ140" s="24"/>
      <c r="FA140" s="24"/>
      <c r="GW140" s="24"/>
      <c r="GX140" s="24"/>
      <c r="HU140" s="24"/>
      <c r="HV140" s="24"/>
      <c r="IS140" s="24"/>
      <c r="IT140" s="24"/>
      <c r="JQ140" s="24"/>
      <c r="JR140" s="24"/>
      <c r="KO140" s="24"/>
      <c r="KP140" s="24"/>
      <c r="LM140" s="24"/>
      <c r="LN140" s="24"/>
      <c r="MK140" s="24"/>
      <c r="ML140" s="24"/>
      <c r="NI140" s="24"/>
      <c r="NJ140" s="24"/>
      <c r="OG140" s="24"/>
      <c r="OH140" s="24"/>
      <c r="PE140" s="24"/>
      <c r="PF140" s="24"/>
      <c r="QC140" s="24"/>
      <c r="QD140" s="24"/>
      <c r="RA140" s="24"/>
      <c r="RB140" s="24"/>
      <c r="RY140" s="24"/>
      <c r="RZ140" s="24"/>
      <c r="SW140" s="24"/>
      <c r="SX140" s="24"/>
      <c r="TU140" s="24"/>
      <c r="TV140" s="24"/>
      <c r="US140" s="24"/>
      <c r="UT140" s="24"/>
      <c r="VQ140" s="24"/>
      <c r="VR140" s="24"/>
      <c r="WO140" s="24"/>
      <c r="WP140" s="24"/>
      <c r="XM140" s="24"/>
      <c r="XN140" s="24"/>
    </row>
    <row r="141" spans="1:638" ht="13">
      <c r="A141" s="45"/>
      <c r="B141" s="1"/>
      <c r="P141" s="1"/>
      <c r="Q141" s="1"/>
      <c r="R141" s="1"/>
      <c r="U141" s="1"/>
      <c r="AC141" s="1"/>
      <c r="AO141" s="1"/>
      <c r="AP141" s="1"/>
      <c r="AT141" s="1"/>
      <c r="AV141" s="1"/>
      <c r="CS141" s="24"/>
      <c r="CT141" s="24"/>
      <c r="CU141" s="24"/>
      <c r="CV141" s="24"/>
      <c r="CW141" s="24"/>
      <c r="CX141" s="24"/>
      <c r="CY141" s="24"/>
      <c r="CZ141" s="24"/>
      <c r="DA141" s="24"/>
      <c r="DB141" s="24"/>
      <c r="DC141" s="24"/>
      <c r="DD141" s="24"/>
      <c r="DE141" s="24"/>
      <c r="DF141" s="24"/>
      <c r="DG141" s="24"/>
      <c r="DH141" s="24"/>
      <c r="DI141" s="24"/>
      <c r="DJ141" s="24"/>
      <c r="DK141" s="24"/>
      <c r="DL141" s="24"/>
      <c r="DM141" s="24"/>
      <c r="DN141" s="24"/>
      <c r="DO141" s="24"/>
      <c r="DP141" s="24"/>
      <c r="DQ141" s="24"/>
      <c r="DR141" s="24"/>
      <c r="DS141" s="24"/>
      <c r="DT141" s="24"/>
      <c r="DU141" s="24"/>
      <c r="DV141" s="24"/>
      <c r="DW141" s="24"/>
      <c r="DX141" s="24"/>
      <c r="DY141" s="24"/>
      <c r="DZ141" s="24"/>
      <c r="EA141" s="24"/>
      <c r="EB141" s="24"/>
      <c r="EC141" s="24"/>
      <c r="ED141" s="24"/>
      <c r="EE141" s="24"/>
      <c r="EF141" s="24"/>
      <c r="EG141" s="24"/>
      <c r="EH141" s="24"/>
      <c r="EI141" s="24"/>
      <c r="EJ141" s="24"/>
      <c r="EK141" s="24"/>
      <c r="EL141" s="24"/>
      <c r="EM141" s="24"/>
      <c r="EN141" s="24"/>
      <c r="EO141" s="24"/>
      <c r="EP141" s="24"/>
      <c r="EQ141" s="24"/>
      <c r="ER141" s="24"/>
      <c r="ES141" s="24"/>
      <c r="ET141" s="24"/>
      <c r="EU141" s="24"/>
      <c r="EV141" s="24"/>
      <c r="EW141" s="24"/>
      <c r="EX141" s="24"/>
      <c r="EY141" s="24"/>
      <c r="EZ141" s="24"/>
      <c r="FA141" s="24"/>
      <c r="GW141" s="24"/>
      <c r="GX141" s="24"/>
      <c r="HU141" s="24"/>
      <c r="HV141" s="24"/>
      <c r="IS141" s="24"/>
      <c r="IT141" s="24"/>
      <c r="JQ141" s="24"/>
      <c r="JR141" s="24"/>
      <c r="KO141" s="24"/>
      <c r="KP141" s="24"/>
      <c r="LM141" s="24"/>
      <c r="LN141" s="24"/>
      <c r="MK141" s="24"/>
      <c r="ML141" s="24"/>
      <c r="NI141" s="24"/>
      <c r="NJ141" s="24"/>
      <c r="OG141" s="24"/>
      <c r="OH141" s="24"/>
      <c r="PE141" s="24"/>
      <c r="PF141" s="24"/>
      <c r="QC141" s="24"/>
      <c r="QD141" s="24"/>
      <c r="RA141" s="24"/>
      <c r="RB141" s="24"/>
      <c r="RY141" s="24"/>
      <c r="RZ141" s="24"/>
      <c r="SW141" s="24"/>
      <c r="SX141" s="24"/>
      <c r="TU141" s="24"/>
      <c r="TV141" s="24"/>
      <c r="US141" s="24"/>
      <c r="UT141" s="24"/>
      <c r="VQ141" s="24"/>
      <c r="VR141" s="24"/>
      <c r="WO141" s="24"/>
      <c r="WP141" s="24"/>
      <c r="XM141" s="24"/>
      <c r="XN141" s="24"/>
    </row>
    <row r="142" spans="1:638" ht="13">
      <c r="A142" s="45"/>
      <c r="B142" s="1"/>
      <c r="P142" s="1"/>
      <c r="Q142" s="1"/>
      <c r="R142" s="1"/>
      <c r="U142" s="1"/>
      <c r="AC142" s="1"/>
      <c r="AO142" s="1"/>
      <c r="AP142" s="1"/>
      <c r="AT142" s="1"/>
      <c r="AV142" s="1"/>
      <c r="CS142" s="24"/>
      <c r="CT142" s="24"/>
      <c r="CU142" s="24"/>
      <c r="CV142" s="24"/>
      <c r="CW142" s="24"/>
      <c r="CX142" s="24"/>
      <c r="CY142" s="24"/>
      <c r="CZ142" s="24"/>
      <c r="DA142" s="24"/>
      <c r="DB142" s="24"/>
      <c r="DC142" s="24"/>
      <c r="DD142" s="24"/>
      <c r="DE142" s="24"/>
      <c r="DF142" s="24"/>
      <c r="DG142" s="24"/>
      <c r="DH142" s="24"/>
      <c r="DI142" s="24"/>
      <c r="DJ142" s="24"/>
      <c r="DK142" s="24"/>
      <c r="DL142" s="24"/>
      <c r="DM142" s="24"/>
      <c r="DN142" s="24"/>
      <c r="DO142" s="24"/>
      <c r="DP142" s="24"/>
      <c r="DQ142" s="24"/>
      <c r="DR142" s="24"/>
      <c r="DS142" s="24"/>
      <c r="DT142" s="24"/>
      <c r="DU142" s="24"/>
      <c r="DV142" s="24"/>
      <c r="DW142" s="24"/>
      <c r="DX142" s="24"/>
      <c r="DY142" s="24"/>
      <c r="DZ142" s="24"/>
      <c r="EA142" s="24"/>
      <c r="EB142" s="24"/>
      <c r="EC142" s="24"/>
      <c r="ED142" s="24"/>
      <c r="EE142" s="24"/>
      <c r="EF142" s="24"/>
      <c r="EG142" s="24"/>
      <c r="EH142" s="24"/>
      <c r="EI142" s="24"/>
      <c r="EJ142" s="24"/>
      <c r="EK142" s="24"/>
      <c r="EL142" s="24"/>
      <c r="EM142" s="24"/>
      <c r="EN142" s="24"/>
      <c r="EO142" s="24"/>
      <c r="EP142" s="24"/>
      <c r="EQ142" s="24"/>
      <c r="ER142" s="24"/>
      <c r="ES142" s="24"/>
      <c r="ET142" s="24"/>
      <c r="EU142" s="24"/>
      <c r="EV142" s="24"/>
      <c r="EW142" s="24"/>
      <c r="EX142" s="24"/>
      <c r="EY142" s="24"/>
      <c r="EZ142" s="24"/>
      <c r="FA142" s="24"/>
      <c r="GW142" s="24"/>
      <c r="GX142" s="24"/>
      <c r="HU142" s="24"/>
      <c r="HV142" s="24"/>
      <c r="IS142" s="24"/>
      <c r="IT142" s="24"/>
      <c r="JQ142" s="24"/>
      <c r="JR142" s="24"/>
      <c r="KO142" s="24"/>
      <c r="KP142" s="24"/>
      <c r="LM142" s="24"/>
      <c r="LN142" s="24"/>
      <c r="MK142" s="24"/>
      <c r="ML142" s="24"/>
      <c r="NI142" s="24"/>
      <c r="NJ142" s="24"/>
      <c r="OG142" s="24"/>
      <c r="OH142" s="24"/>
      <c r="PE142" s="24"/>
      <c r="PF142" s="24"/>
      <c r="QC142" s="24"/>
      <c r="QD142" s="24"/>
      <c r="RA142" s="24"/>
      <c r="RB142" s="24"/>
      <c r="RY142" s="24"/>
      <c r="RZ142" s="24"/>
      <c r="SW142" s="24"/>
      <c r="SX142" s="24"/>
      <c r="TU142" s="24"/>
      <c r="TV142" s="24"/>
      <c r="US142" s="24"/>
      <c r="UT142" s="24"/>
      <c r="VQ142" s="24"/>
      <c r="VR142" s="24"/>
      <c r="WO142" s="24"/>
      <c r="WP142" s="24"/>
      <c r="XM142" s="24"/>
      <c r="XN142" s="24"/>
    </row>
    <row r="143" spans="1:638" ht="13">
      <c r="A143" s="45"/>
      <c r="B143" s="1"/>
      <c r="P143" s="1"/>
      <c r="Q143" s="1"/>
      <c r="R143" s="1"/>
      <c r="U143" s="1"/>
      <c r="AC143" s="1"/>
      <c r="AO143" s="1"/>
      <c r="AP143" s="1"/>
      <c r="AT143" s="1"/>
      <c r="AV143" s="1"/>
      <c r="CS143" s="24"/>
      <c r="CT143" s="24"/>
      <c r="CU143" s="24"/>
      <c r="CV143" s="24"/>
      <c r="CW143" s="24"/>
      <c r="CX143" s="24"/>
      <c r="CY143" s="24"/>
      <c r="CZ143" s="24"/>
      <c r="DA143" s="24"/>
      <c r="DB143" s="24"/>
      <c r="DC143" s="24"/>
      <c r="DD143" s="24"/>
      <c r="DE143" s="24"/>
      <c r="DF143" s="24"/>
      <c r="DG143" s="24"/>
      <c r="DH143" s="24"/>
      <c r="DI143" s="24"/>
      <c r="DJ143" s="24"/>
      <c r="DK143" s="24"/>
      <c r="DL143" s="24"/>
      <c r="DM143" s="24"/>
      <c r="DN143" s="24"/>
      <c r="DO143" s="24"/>
      <c r="DP143" s="24"/>
      <c r="DQ143" s="24"/>
      <c r="DR143" s="24"/>
      <c r="DS143" s="24"/>
      <c r="DT143" s="24"/>
      <c r="DU143" s="24"/>
      <c r="DV143" s="24"/>
      <c r="DW143" s="24"/>
      <c r="DX143" s="24"/>
      <c r="DY143" s="24"/>
      <c r="DZ143" s="24"/>
      <c r="EA143" s="24"/>
      <c r="EB143" s="24"/>
      <c r="EC143" s="24"/>
      <c r="ED143" s="24"/>
      <c r="EE143" s="24"/>
      <c r="EF143" s="24"/>
      <c r="EG143" s="24"/>
      <c r="EH143" s="24"/>
      <c r="EI143" s="24"/>
      <c r="EJ143" s="24"/>
      <c r="EK143" s="24"/>
      <c r="EL143" s="24"/>
      <c r="EM143" s="24"/>
      <c r="EN143" s="24"/>
      <c r="EO143" s="24"/>
      <c r="EP143" s="24"/>
      <c r="EQ143" s="24"/>
      <c r="ER143" s="24"/>
      <c r="ES143" s="24"/>
      <c r="ET143" s="24"/>
      <c r="EU143" s="24"/>
      <c r="EV143" s="24"/>
      <c r="EW143" s="24"/>
      <c r="EX143" s="24"/>
      <c r="EY143" s="24"/>
      <c r="EZ143" s="24"/>
      <c r="FA143" s="24"/>
      <c r="GW143" s="24"/>
      <c r="GX143" s="24"/>
      <c r="HU143" s="24"/>
      <c r="HV143" s="24"/>
      <c r="IS143" s="24"/>
      <c r="IT143" s="24"/>
      <c r="JQ143" s="24"/>
      <c r="JR143" s="24"/>
      <c r="KO143" s="24"/>
      <c r="KP143" s="24"/>
      <c r="LM143" s="24"/>
      <c r="LN143" s="24"/>
      <c r="MK143" s="24"/>
      <c r="ML143" s="24"/>
      <c r="NI143" s="24"/>
      <c r="NJ143" s="24"/>
      <c r="OG143" s="24"/>
      <c r="OH143" s="24"/>
      <c r="PE143" s="24"/>
      <c r="PF143" s="24"/>
      <c r="QC143" s="24"/>
      <c r="QD143" s="24"/>
      <c r="RA143" s="24"/>
      <c r="RB143" s="24"/>
      <c r="RY143" s="24"/>
      <c r="RZ143" s="24"/>
      <c r="SW143" s="24"/>
      <c r="SX143" s="24"/>
      <c r="TU143" s="24"/>
      <c r="TV143" s="24"/>
      <c r="US143" s="24"/>
      <c r="UT143" s="24"/>
      <c r="VQ143" s="24"/>
      <c r="VR143" s="24"/>
      <c r="WO143" s="24"/>
      <c r="WP143" s="24"/>
      <c r="XM143" s="24"/>
      <c r="XN143" s="24"/>
    </row>
    <row r="144" spans="1:638" ht="13">
      <c r="A144" s="45"/>
      <c r="B144" s="1"/>
      <c r="P144" s="1"/>
      <c r="Q144" s="1"/>
      <c r="R144" s="1"/>
      <c r="U144" s="1"/>
      <c r="AC144" s="1"/>
      <c r="AO144" s="1"/>
      <c r="AP144" s="1"/>
      <c r="AT144" s="1"/>
      <c r="AV144" s="1"/>
      <c r="CS144" s="24"/>
      <c r="CT144" s="24"/>
      <c r="CU144" s="24"/>
      <c r="CV144" s="24"/>
      <c r="CW144" s="24"/>
      <c r="CX144" s="24"/>
      <c r="CY144" s="24"/>
      <c r="CZ144" s="24"/>
      <c r="DA144" s="24"/>
      <c r="DB144" s="24"/>
      <c r="DC144" s="24"/>
      <c r="DD144" s="24"/>
      <c r="DE144" s="24"/>
      <c r="DF144" s="24"/>
      <c r="DG144" s="24"/>
      <c r="DH144" s="24"/>
      <c r="DI144" s="24"/>
      <c r="DJ144" s="24"/>
      <c r="DK144" s="24"/>
      <c r="DL144" s="24"/>
      <c r="DM144" s="24"/>
      <c r="DN144" s="24"/>
      <c r="DO144" s="24"/>
      <c r="DP144" s="24"/>
      <c r="DQ144" s="24"/>
      <c r="DR144" s="24"/>
      <c r="DS144" s="24"/>
      <c r="DT144" s="24"/>
      <c r="DU144" s="24"/>
      <c r="DV144" s="24"/>
      <c r="DW144" s="24"/>
      <c r="DX144" s="24"/>
      <c r="DY144" s="24"/>
      <c r="DZ144" s="24"/>
      <c r="EA144" s="24"/>
      <c r="EB144" s="24"/>
      <c r="EC144" s="24"/>
      <c r="ED144" s="24"/>
      <c r="EE144" s="24"/>
      <c r="EF144" s="24"/>
      <c r="EG144" s="24"/>
      <c r="EH144" s="24"/>
      <c r="EI144" s="24"/>
      <c r="EJ144" s="24"/>
      <c r="EK144" s="24"/>
      <c r="EL144" s="24"/>
      <c r="EM144" s="24"/>
      <c r="EN144" s="24"/>
      <c r="EO144" s="24"/>
      <c r="EP144" s="24"/>
      <c r="EQ144" s="24"/>
      <c r="ER144" s="24"/>
      <c r="ES144" s="24"/>
      <c r="ET144" s="24"/>
      <c r="EU144" s="24"/>
      <c r="EV144" s="24"/>
      <c r="EW144" s="24"/>
      <c r="EX144" s="24"/>
      <c r="EY144" s="24"/>
      <c r="EZ144" s="24"/>
      <c r="FA144" s="24"/>
      <c r="GW144" s="24"/>
      <c r="GX144" s="24"/>
      <c r="HU144" s="24"/>
      <c r="HV144" s="24"/>
      <c r="IS144" s="24"/>
      <c r="IT144" s="24"/>
      <c r="JQ144" s="24"/>
      <c r="JR144" s="24"/>
      <c r="KO144" s="24"/>
      <c r="KP144" s="24"/>
      <c r="LM144" s="24"/>
      <c r="LN144" s="24"/>
      <c r="MK144" s="24"/>
      <c r="ML144" s="24"/>
      <c r="NI144" s="24"/>
      <c r="NJ144" s="24"/>
      <c r="OG144" s="24"/>
      <c r="OH144" s="24"/>
      <c r="PE144" s="24"/>
      <c r="PF144" s="24"/>
      <c r="QC144" s="24"/>
      <c r="QD144" s="24"/>
      <c r="RA144" s="24"/>
      <c r="RB144" s="24"/>
      <c r="RY144" s="24"/>
      <c r="RZ144" s="24"/>
      <c r="SW144" s="24"/>
      <c r="SX144" s="24"/>
      <c r="TU144" s="24"/>
      <c r="TV144" s="24"/>
      <c r="US144" s="24"/>
      <c r="UT144" s="24"/>
      <c r="VQ144" s="24"/>
      <c r="VR144" s="24"/>
      <c r="WO144" s="24"/>
      <c r="WP144" s="24"/>
      <c r="XM144" s="24"/>
      <c r="XN144" s="24"/>
    </row>
    <row r="145" spans="1:638" ht="13">
      <c r="A145" s="45"/>
      <c r="B145" s="1"/>
      <c r="P145" s="1"/>
      <c r="Q145" s="1"/>
      <c r="R145" s="1"/>
      <c r="U145" s="1"/>
      <c r="AC145" s="1"/>
      <c r="AO145" s="1"/>
      <c r="AP145" s="1"/>
      <c r="AT145" s="1"/>
      <c r="AV145" s="1"/>
      <c r="CS145" s="24"/>
      <c r="CT145" s="24"/>
      <c r="CU145" s="24"/>
      <c r="CV145" s="24"/>
      <c r="CW145" s="24"/>
      <c r="CX145" s="24"/>
      <c r="CY145" s="24"/>
      <c r="CZ145" s="24"/>
      <c r="DA145" s="24"/>
      <c r="DB145" s="24"/>
      <c r="DC145" s="24"/>
      <c r="DD145" s="24"/>
      <c r="DE145" s="24"/>
      <c r="DF145" s="24"/>
      <c r="DG145" s="24"/>
      <c r="DH145" s="24"/>
      <c r="DI145" s="24"/>
      <c r="DJ145" s="24"/>
      <c r="DK145" s="24"/>
      <c r="DL145" s="24"/>
      <c r="DM145" s="24"/>
      <c r="DN145" s="24"/>
      <c r="DO145" s="24"/>
      <c r="DP145" s="24"/>
      <c r="DQ145" s="24"/>
      <c r="DR145" s="24"/>
      <c r="DS145" s="24"/>
      <c r="DT145" s="24"/>
      <c r="DU145" s="24"/>
      <c r="DV145" s="24"/>
      <c r="DW145" s="24"/>
      <c r="DX145" s="24"/>
      <c r="DY145" s="24"/>
      <c r="DZ145" s="24"/>
      <c r="EA145" s="24"/>
      <c r="EB145" s="24"/>
      <c r="EC145" s="24"/>
      <c r="ED145" s="24"/>
      <c r="EE145" s="24"/>
      <c r="EF145" s="24"/>
      <c r="EG145" s="24"/>
      <c r="EH145" s="24"/>
      <c r="EI145" s="24"/>
      <c r="EJ145" s="24"/>
      <c r="EK145" s="24"/>
      <c r="EL145" s="24"/>
      <c r="EM145" s="24"/>
      <c r="EN145" s="24"/>
      <c r="EO145" s="24"/>
      <c r="EP145" s="24"/>
      <c r="EQ145" s="24"/>
      <c r="ER145" s="24"/>
      <c r="ES145" s="24"/>
      <c r="ET145" s="24"/>
      <c r="EU145" s="24"/>
      <c r="EV145" s="24"/>
      <c r="EW145" s="24"/>
      <c r="EX145" s="24"/>
      <c r="EY145" s="24"/>
      <c r="EZ145" s="24"/>
      <c r="FA145" s="24"/>
      <c r="GW145" s="24"/>
      <c r="GX145" s="24"/>
      <c r="HU145" s="24"/>
      <c r="HV145" s="24"/>
      <c r="IS145" s="24"/>
      <c r="IT145" s="24"/>
      <c r="JQ145" s="24"/>
      <c r="JR145" s="24"/>
      <c r="KO145" s="24"/>
      <c r="KP145" s="24"/>
      <c r="LM145" s="24"/>
      <c r="LN145" s="24"/>
      <c r="MK145" s="24"/>
      <c r="ML145" s="24"/>
      <c r="NI145" s="24"/>
      <c r="NJ145" s="24"/>
      <c r="OG145" s="24"/>
      <c r="OH145" s="24"/>
      <c r="PE145" s="24"/>
      <c r="PF145" s="24"/>
      <c r="QC145" s="24"/>
      <c r="QD145" s="24"/>
      <c r="RA145" s="24"/>
      <c r="RB145" s="24"/>
      <c r="RY145" s="24"/>
      <c r="RZ145" s="24"/>
      <c r="SW145" s="24"/>
      <c r="SX145" s="24"/>
      <c r="TU145" s="24"/>
      <c r="TV145" s="24"/>
      <c r="US145" s="24"/>
      <c r="UT145" s="24"/>
      <c r="VQ145" s="24"/>
      <c r="VR145" s="24"/>
      <c r="WO145" s="24"/>
      <c r="WP145" s="24"/>
      <c r="XM145" s="24"/>
      <c r="XN145" s="24"/>
    </row>
    <row r="146" spans="1:638" ht="13">
      <c r="A146" s="45"/>
      <c r="B146" s="1"/>
      <c r="P146" s="1"/>
      <c r="Q146" s="1"/>
      <c r="R146" s="1"/>
      <c r="U146" s="1"/>
      <c r="AC146" s="1"/>
      <c r="AO146" s="1"/>
      <c r="AP146" s="1"/>
      <c r="AT146" s="1"/>
      <c r="AV146" s="1"/>
      <c r="CS146" s="24"/>
      <c r="CT146" s="24"/>
      <c r="CU146" s="24"/>
      <c r="CV146" s="24"/>
      <c r="CW146" s="24"/>
      <c r="CX146" s="24"/>
      <c r="CY146" s="24"/>
      <c r="CZ146" s="24"/>
      <c r="DA146" s="24"/>
      <c r="DB146" s="24"/>
      <c r="DC146" s="24"/>
      <c r="DD146" s="24"/>
      <c r="DE146" s="24"/>
      <c r="DF146" s="24"/>
      <c r="DG146" s="24"/>
      <c r="DH146" s="24"/>
      <c r="DI146" s="24"/>
      <c r="DJ146" s="24"/>
      <c r="DK146" s="24"/>
      <c r="DL146" s="24"/>
      <c r="DM146" s="24"/>
      <c r="DN146" s="24"/>
      <c r="DO146" s="24"/>
      <c r="DP146" s="24"/>
      <c r="DQ146" s="24"/>
      <c r="DR146" s="24"/>
      <c r="DS146" s="24"/>
      <c r="DT146" s="24"/>
      <c r="DU146" s="24"/>
      <c r="DV146" s="24"/>
      <c r="DW146" s="24"/>
      <c r="DX146" s="24"/>
      <c r="DY146" s="24"/>
      <c r="DZ146" s="24"/>
      <c r="EA146" s="24"/>
      <c r="EB146" s="24"/>
      <c r="EC146" s="24"/>
      <c r="ED146" s="24"/>
      <c r="EE146" s="24"/>
      <c r="EF146" s="24"/>
      <c r="EG146" s="24"/>
      <c r="EH146" s="24"/>
      <c r="EI146" s="24"/>
      <c r="EJ146" s="24"/>
      <c r="EK146" s="24"/>
      <c r="EL146" s="24"/>
      <c r="EM146" s="24"/>
      <c r="EN146" s="24"/>
      <c r="EO146" s="24"/>
      <c r="EP146" s="24"/>
      <c r="EQ146" s="24"/>
      <c r="ER146" s="24"/>
      <c r="ES146" s="24"/>
      <c r="ET146" s="24"/>
      <c r="EU146" s="24"/>
      <c r="EV146" s="24"/>
      <c r="EW146" s="24"/>
      <c r="EX146" s="24"/>
      <c r="EY146" s="24"/>
      <c r="EZ146" s="24"/>
      <c r="FA146" s="24"/>
      <c r="GW146" s="24"/>
      <c r="GX146" s="24"/>
      <c r="HU146" s="24"/>
      <c r="HV146" s="24"/>
      <c r="IS146" s="24"/>
      <c r="IT146" s="24"/>
      <c r="JQ146" s="24"/>
      <c r="JR146" s="24"/>
      <c r="KO146" s="24"/>
      <c r="KP146" s="24"/>
      <c r="LM146" s="24"/>
      <c r="LN146" s="24"/>
      <c r="MK146" s="24"/>
      <c r="ML146" s="24"/>
      <c r="NI146" s="24"/>
      <c r="NJ146" s="24"/>
      <c r="OG146" s="24"/>
      <c r="OH146" s="24"/>
      <c r="PE146" s="24"/>
      <c r="PF146" s="24"/>
      <c r="QC146" s="24"/>
      <c r="QD146" s="24"/>
      <c r="RA146" s="24"/>
      <c r="RB146" s="24"/>
      <c r="RY146" s="24"/>
      <c r="RZ146" s="24"/>
      <c r="SW146" s="24"/>
      <c r="SX146" s="24"/>
      <c r="TU146" s="24"/>
      <c r="TV146" s="24"/>
      <c r="US146" s="24"/>
      <c r="UT146" s="24"/>
      <c r="VQ146" s="24"/>
      <c r="VR146" s="24"/>
      <c r="WO146" s="24"/>
      <c r="WP146" s="24"/>
      <c r="XM146" s="24"/>
      <c r="XN146" s="24"/>
    </row>
    <row r="147" spans="1:638" ht="13">
      <c r="A147" s="45"/>
      <c r="B147" s="1"/>
      <c r="P147" s="1"/>
      <c r="Q147" s="1"/>
      <c r="R147" s="1"/>
      <c r="U147" s="1"/>
      <c r="AC147" s="1"/>
      <c r="AO147" s="1"/>
      <c r="AP147" s="1"/>
      <c r="AT147" s="1"/>
      <c r="AV147" s="1"/>
      <c r="CS147" s="24"/>
      <c r="CT147" s="24"/>
      <c r="CU147" s="24"/>
      <c r="CV147" s="24"/>
      <c r="CW147" s="24"/>
      <c r="CX147" s="24"/>
      <c r="CY147" s="24"/>
      <c r="CZ147" s="24"/>
      <c r="DA147" s="24"/>
      <c r="DB147" s="24"/>
      <c r="DC147" s="24"/>
      <c r="DD147" s="24"/>
      <c r="DE147" s="24"/>
      <c r="DF147" s="24"/>
      <c r="DG147" s="24"/>
      <c r="DH147" s="24"/>
      <c r="DI147" s="24"/>
      <c r="DJ147" s="24"/>
      <c r="DK147" s="24"/>
      <c r="DL147" s="24"/>
      <c r="DM147" s="24"/>
      <c r="DN147" s="24"/>
      <c r="DO147" s="24"/>
      <c r="DP147" s="24"/>
      <c r="DQ147" s="24"/>
      <c r="DR147" s="24"/>
      <c r="DS147" s="24"/>
      <c r="DT147" s="24"/>
      <c r="DU147" s="24"/>
      <c r="DV147" s="24"/>
      <c r="DW147" s="24"/>
      <c r="DX147" s="24"/>
      <c r="DY147" s="24"/>
      <c r="DZ147" s="24"/>
      <c r="EA147" s="24"/>
      <c r="EB147" s="24"/>
      <c r="EC147" s="24"/>
      <c r="ED147" s="24"/>
      <c r="EE147" s="24"/>
      <c r="EF147" s="24"/>
      <c r="EG147" s="24"/>
      <c r="EH147" s="24"/>
      <c r="EI147" s="24"/>
      <c r="EJ147" s="24"/>
      <c r="EK147" s="24"/>
      <c r="EL147" s="24"/>
      <c r="EM147" s="24"/>
      <c r="EN147" s="24"/>
      <c r="EO147" s="24"/>
      <c r="EP147" s="24"/>
      <c r="EQ147" s="24"/>
      <c r="ER147" s="24"/>
      <c r="ES147" s="24"/>
      <c r="ET147" s="24"/>
      <c r="EU147" s="24"/>
      <c r="EV147" s="24"/>
      <c r="EW147" s="24"/>
      <c r="EX147" s="24"/>
      <c r="EY147" s="24"/>
      <c r="EZ147" s="24"/>
      <c r="FA147" s="24"/>
      <c r="GW147" s="24"/>
      <c r="GX147" s="24"/>
      <c r="HU147" s="24"/>
      <c r="HV147" s="24"/>
      <c r="IS147" s="24"/>
      <c r="IT147" s="24"/>
      <c r="JQ147" s="24"/>
      <c r="JR147" s="24"/>
      <c r="KO147" s="24"/>
      <c r="KP147" s="24"/>
      <c r="LM147" s="24"/>
      <c r="LN147" s="24"/>
      <c r="MK147" s="24"/>
      <c r="ML147" s="24"/>
      <c r="NI147" s="24"/>
      <c r="NJ147" s="24"/>
      <c r="OG147" s="24"/>
      <c r="OH147" s="24"/>
      <c r="PE147" s="24"/>
      <c r="PF147" s="24"/>
      <c r="QC147" s="24"/>
      <c r="QD147" s="24"/>
      <c r="RA147" s="24"/>
      <c r="RB147" s="24"/>
      <c r="RY147" s="24"/>
      <c r="RZ147" s="24"/>
      <c r="SW147" s="24"/>
      <c r="SX147" s="24"/>
      <c r="TU147" s="24"/>
      <c r="TV147" s="24"/>
      <c r="US147" s="24"/>
      <c r="UT147" s="24"/>
      <c r="VQ147" s="24"/>
      <c r="VR147" s="24"/>
      <c r="WO147" s="24"/>
      <c r="WP147" s="24"/>
      <c r="XM147" s="24"/>
      <c r="XN147" s="24"/>
    </row>
    <row r="148" spans="1:638" ht="13">
      <c r="A148" s="45"/>
      <c r="B148" s="1"/>
      <c r="P148" s="1"/>
      <c r="Q148" s="1"/>
      <c r="R148" s="1"/>
      <c r="U148" s="1"/>
      <c r="AC148" s="1"/>
      <c r="AO148" s="1"/>
      <c r="AP148" s="1"/>
      <c r="AT148" s="1"/>
      <c r="AV148" s="1"/>
      <c r="CS148" s="24"/>
      <c r="CT148" s="24"/>
      <c r="CU148" s="24"/>
      <c r="CV148" s="24"/>
      <c r="CW148" s="24"/>
      <c r="CX148" s="24"/>
      <c r="CY148" s="24"/>
      <c r="CZ148" s="24"/>
      <c r="DA148" s="24"/>
      <c r="DB148" s="24"/>
      <c r="DC148" s="24"/>
      <c r="DD148" s="24"/>
      <c r="DE148" s="24"/>
      <c r="DF148" s="24"/>
      <c r="DG148" s="24"/>
      <c r="DH148" s="24"/>
      <c r="DI148" s="24"/>
      <c r="DJ148" s="24"/>
      <c r="DK148" s="24"/>
      <c r="DL148" s="24"/>
      <c r="DM148" s="24"/>
      <c r="DN148" s="24"/>
      <c r="DO148" s="24"/>
      <c r="DP148" s="24"/>
      <c r="DQ148" s="24"/>
      <c r="DR148" s="24"/>
      <c r="DS148" s="24"/>
      <c r="DT148" s="24"/>
      <c r="DU148" s="24"/>
      <c r="DV148" s="24"/>
      <c r="DW148" s="24"/>
      <c r="DX148" s="24"/>
      <c r="DY148" s="24"/>
      <c r="DZ148" s="24"/>
      <c r="EA148" s="24"/>
      <c r="EB148" s="24"/>
      <c r="EC148" s="24"/>
      <c r="ED148" s="24"/>
      <c r="EE148" s="24"/>
      <c r="EF148" s="24"/>
      <c r="EG148" s="24"/>
      <c r="EH148" s="24"/>
      <c r="EI148" s="24"/>
      <c r="EJ148" s="24"/>
      <c r="EK148" s="24"/>
      <c r="EL148" s="24"/>
      <c r="EM148" s="24"/>
      <c r="EN148" s="24"/>
      <c r="EO148" s="24"/>
      <c r="EP148" s="24"/>
      <c r="EQ148" s="24"/>
      <c r="ER148" s="24"/>
      <c r="ES148" s="24"/>
      <c r="ET148" s="24"/>
      <c r="EU148" s="24"/>
      <c r="EV148" s="24"/>
      <c r="EW148" s="24"/>
      <c r="EX148" s="24"/>
      <c r="EY148" s="24"/>
      <c r="EZ148" s="24"/>
      <c r="FA148" s="24"/>
      <c r="GW148" s="24"/>
      <c r="GX148" s="24"/>
      <c r="HU148" s="24"/>
      <c r="HV148" s="24"/>
      <c r="IS148" s="24"/>
      <c r="IT148" s="24"/>
      <c r="JQ148" s="24"/>
      <c r="JR148" s="24"/>
      <c r="KO148" s="24"/>
      <c r="KP148" s="24"/>
      <c r="LM148" s="24"/>
      <c r="LN148" s="24"/>
      <c r="MK148" s="24"/>
      <c r="ML148" s="24"/>
      <c r="NI148" s="24"/>
      <c r="NJ148" s="24"/>
      <c r="OG148" s="24"/>
      <c r="OH148" s="24"/>
      <c r="PE148" s="24"/>
      <c r="PF148" s="24"/>
      <c r="QC148" s="24"/>
      <c r="QD148" s="24"/>
      <c r="RA148" s="24"/>
      <c r="RB148" s="24"/>
      <c r="RY148" s="24"/>
      <c r="RZ148" s="24"/>
      <c r="SW148" s="24"/>
      <c r="SX148" s="24"/>
      <c r="TU148" s="24"/>
      <c r="TV148" s="24"/>
      <c r="US148" s="24"/>
      <c r="UT148" s="24"/>
      <c r="VQ148" s="24"/>
      <c r="VR148" s="24"/>
      <c r="WO148" s="24"/>
      <c r="WP148" s="24"/>
      <c r="XM148" s="24"/>
      <c r="XN148" s="24"/>
    </row>
    <row r="149" spans="1:638" ht="13">
      <c r="A149" s="45"/>
      <c r="B149" s="1"/>
      <c r="P149" s="1"/>
      <c r="Q149" s="1"/>
      <c r="R149" s="1"/>
      <c r="U149" s="1"/>
      <c r="AC149" s="1"/>
      <c r="AO149" s="1"/>
      <c r="AP149" s="1"/>
      <c r="AT149" s="1"/>
      <c r="AV149" s="1"/>
      <c r="CS149" s="24"/>
      <c r="CT149" s="24"/>
      <c r="CU149" s="24"/>
      <c r="CV149" s="24"/>
      <c r="CW149" s="24"/>
      <c r="CX149" s="24"/>
      <c r="CY149" s="24"/>
      <c r="CZ149" s="24"/>
      <c r="DA149" s="24"/>
      <c r="DB149" s="24"/>
      <c r="DC149" s="24"/>
      <c r="DD149" s="24"/>
      <c r="DE149" s="24"/>
      <c r="DF149" s="24"/>
      <c r="DG149" s="24"/>
      <c r="DH149" s="24"/>
      <c r="DI149" s="24"/>
      <c r="DJ149" s="24"/>
      <c r="DK149" s="24"/>
      <c r="DL149" s="24"/>
      <c r="DM149" s="24"/>
      <c r="DN149" s="24"/>
      <c r="DO149" s="24"/>
      <c r="DP149" s="24"/>
      <c r="DQ149" s="24"/>
      <c r="DR149" s="24"/>
      <c r="DS149" s="24"/>
      <c r="DT149" s="24"/>
      <c r="DU149" s="24"/>
      <c r="DV149" s="24"/>
      <c r="DW149" s="24"/>
      <c r="DX149" s="24"/>
      <c r="DY149" s="24"/>
      <c r="DZ149" s="24"/>
      <c r="EA149" s="24"/>
      <c r="EB149" s="24"/>
      <c r="EC149" s="24"/>
      <c r="ED149" s="24"/>
      <c r="EE149" s="24"/>
      <c r="EF149" s="24"/>
      <c r="EG149" s="24"/>
      <c r="EH149" s="24"/>
      <c r="EI149" s="24"/>
      <c r="EJ149" s="24"/>
      <c r="EK149" s="24"/>
      <c r="EL149" s="24"/>
      <c r="EM149" s="24"/>
      <c r="EN149" s="24"/>
      <c r="EO149" s="24"/>
      <c r="EP149" s="24"/>
      <c r="EQ149" s="24"/>
      <c r="ER149" s="24"/>
      <c r="ES149" s="24"/>
      <c r="ET149" s="24"/>
      <c r="EU149" s="24"/>
      <c r="EV149" s="24"/>
      <c r="EW149" s="24"/>
      <c r="EX149" s="24"/>
      <c r="EY149" s="24"/>
      <c r="EZ149" s="24"/>
      <c r="FA149" s="24"/>
      <c r="GW149" s="24"/>
      <c r="GX149" s="24"/>
      <c r="HU149" s="24"/>
      <c r="HV149" s="24"/>
      <c r="IS149" s="24"/>
      <c r="IT149" s="24"/>
      <c r="JQ149" s="24"/>
      <c r="JR149" s="24"/>
      <c r="KO149" s="24"/>
      <c r="KP149" s="24"/>
      <c r="LM149" s="24"/>
      <c r="LN149" s="24"/>
      <c r="MK149" s="24"/>
      <c r="ML149" s="24"/>
      <c r="NI149" s="24"/>
      <c r="NJ149" s="24"/>
      <c r="OG149" s="24"/>
      <c r="OH149" s="24"/>
      <c r="PE149" s="24"/>
      <c r="PF149" s="24"/>
      <c r="QC149" s="24"/>
      <c r="QD149" s="24"/>
      <c r="RA149" s="24"/>
      <c r="RB149" s="24"/>
      <c r="RY149" s="24"/>
      <c r="RZ149" s="24"/>
      <c r="SW149" s="24"/>
      <c r="SX149" s="24"/>
      <c r="TU149" s="24"/>
      <c r="TV149" s="24"/>
      <c r="US149" s="24"/>
      <c r="UT149" s="24"/>
      <c r="VQ149" s="24"/>
      <c r="VR149" s="24"/>
      <c r="WO149" s="24"/>
      <c r="WP149" s="24"/>
      <c r="XM149" s="24"/>
      <c r="XN149" s="24"/>
    </row>
    <row r="150" spans="1:638" ht="13">
      <c r="A150" s="45"/>
      <c r="B150" s="1"/>
      <c r="P150" s="1"/>
      <c r="Q150" s="1"/>
      <c r="R150" s="1"/>
      <c r="U150" s="1"/>
      <c r="AC150" s="1"/>
      <c r="AO150" s="1"/>
      <c r="AP150" s="1"/>
      <c r="AT150" s="1"/>
      <c r="AV150" s="1"/>
      <c r="CS150" s="24"/>
      <c r="CT150" s="24"/>
      <c r="CU150" s="24"/>
      <c r="CV150" s="24"/>
      <c r="CW150" s="24"/>
      <c r="CX150" s="24"/>
      <c r="CY150" s="24"/>
      <c r="CZ150" s="24"/>
      <c r="DA150" s="24"/>
      <c r="DB150" s="24"/>
      <c r="DC150" s="24"/>
      <c r="DD150" s="24"/>
      <c r="DE150" s="24"/>
      <c r="DF150" s="24"/>
      <c r="DG150" s="24"/>
      <c r="DH150" s="24"/>
      <c r="DI150" s="24"/>
      <c r="DJ150" s="24"/>
      <c r="DK150" s="24"/>
      <c r="DL150" s="24"/>
      <c r="DM150" s="24"/>
      <c r="DN150" s="24"/>
      <c r="DO150" s="24"/>
      <c r="DP150" s="24"/>
      <c r="DQ150" s="24"/>
      <c r="DR150" s="24"/>
      <c r="DS150" s="24"/>
      <c r="DT150" s="24"/>
      <c r="DU150" s="24"/>
      <c r="DV150" s="24"/>
      <c r="DW150" s="24"/>
      <c r="DX150" s="24"/>
      <c r="DY150" s="24"/>
      <c r="DZ150" s="24"/>
      <c r="EA150" s="24"/>
      <c r="EB150" s="24"/>
      <c r="EC150" s="24"/>
      <c r="ED150" s="24"/>
      <c r="EE150" s="24"/>
      <c r="EF150" s="24"/>
      <c r="EG150" s="24"/>
      <c r="EH150" s="24"/>
      <c r="EI150" s="24"/>
      <c r="EJ150" s="24"/>
      <c r="EK150" s="24"/>
      <c r="EL150" s="24"/>
      <c r="EM150" s="24"/>
      <c r="EN150" s="24"/>
      <c r="EO150" s="24"/>
      <c r="EP150" s="24"/>
      <c r="EQ150" s="24"/>
      <c r="ER150" s="24"/>
      <c r="ES150" s="24"/>
      <c r="ET150" s="24"/>
      <c r="EU150" s="24"/>
      <c r="EV150" s="24"/>
      <c r="EW150" s="24"/>
      <c r="EX150" s="24"/>
      <c r="EY150" s="24"/>
      <c r="EZ150" s="24"/>
      <c r="FA150" s="24"/>
      <c r="GW150" s="24"/>
      <c r="GX150" s="24"/>
      <c r="HU150" s="24"/>
      <c r="HV150" s="24"/>
      <c r="IS150" s="24"/>
      <c r="IT150" s="24"/>
      <c r="JQ150" s="24"/>
      <c r="JR150" s="24"/>
      <c r="KO150" s="24"/>
      <c r="KP150" s="24"/>
      <c r="LM150" s="24"/>
      <c r="LN150" s="24"/>
      <c r="MK150" s="24"/>
      <c r="ML150" s="24"/>
      <c r="NI150" s="24"/>
      <c r="NJ150" s="24"/>
      <c r="OG150" s="24"/>
      <c r="OH150" s="24"/>
      <c r="PE150" s="24"/>
      <c r="PF150" s="24"/>
      <c r="QC150" s="24"/>
      <c r="QD150" s="24"/>
      <c r="RA150" s="24"/>
      <c r="RB150" s="24"/>
      <c r="RY150" s="24"/>
      <c r="RZ150" s="24"/>
      <c r="SW150" s="24"/>
      <c r="SX150" s="24"/>
      <c r="TU150" s="24"/>
      <c r="TV150" s="24"/>
      <c r="US150" s="24"/>
      <c r="UT150" s="24"/>
      <c r="VQ150" s="24"/>
      <c r="VR150" s="24"/>
      <c r="WO150" s="24"/>
      <c r="WP150" s="24"/>
      <c r="XM150" s="24"/>
      <c r="XN150" s="24"/>
    </row>
    <row r="151" spans="1:638" ht="13">
      <c r="A151" s="45"/>
      <c r="B151" s="1"/>
      <c r="P151" s="1"/>
      <c r="Q151" s="1"/>
      <c r="R151" s="1"/>
      <c r="U151" s="1"/>
      <c r="AC151" s="1"/>
      <c r="AO151" s="1"/>
      <c r="AP151" s="1"/>
      <c r="AT151" s="1"/>
      <c r="AV151" s="1"/>
      <c r="CS151" s="24"/>
      <c r="CT151" s="24"/>
      <c r="CU151" s="24"/>
      <c r="CV151" s="24"/>
      <c r="CW151" s="24"/>
      <c r="CX151" s="24"/>
      <c r="CY151" s="24"/>
      <c r="CZ151" s="24"/>
      <c r="DA151" s="24"/>
      <c r="DB151" s="24"/>
      <c r="DC151" s="24"/>
      <c r="DD151" s="24"/>
      <c r="DE151" s="24"/>
      <c r="DF151" s="24"/>
      <c r="DG151" s="24"/>
      <c r="DH151" s="24"/>
      <c r="DI151" s="24"/>
      <c r="DJ151" s="24"/>
      <c r="DK151" s="24"/>
      <c r="DL151" s="24"/>
      <c r="DM151" s="24"/>
      <c r="DN151" s="24"/>
      <c r="DO151" s="24"/>
      <c r="DP151" s="24"/>
      <c r="DQ151" s="24"/>
      <c r="DR151" s="24"/>
      <c r="DS151" s="24"/>
      <c r="DT151" s="24"/>
      <c r="DU151" s="24"/>
      <c r="DV151" s="24"/>
      <c r="DW151" s="24"/>
      <c r="DX151" s="24"/>
      <c r="DY151" s="24"/>
      <c r="DZ151" s="24"/>
      <c r="EA151" s="24"/>
      <c r="EB151" s="24"/>
      <c r="EC151" s="24"/>
      <c r="ED151" s="24"/>
      <c r="EE151" s="24"/>
      <c r="EF151" s="24"/>
      <c r="EG151" s="24"/>
      <c r="EH151" s="24"/>
      <c r="EI151" s="24"/>
      <c r="EJ151" s="24"/>
      <c r="EK151" s="24"/>
      <c r="EL151" s="24"/>
      <c r="EM151" s="24"/>
      <c r="EN151" s="24"/>
      <c r="EO151" s="24"/>
      <c r="EP151" s="24"/>
      <c r="EQ151" s="24"/>
      <c r="ER151" s="24"/>
      <c r="ES151" s="24"/>
      <c r="ET151" s="24"/>
      <c r="EU151" s="24"/>
      <c r="EV151" s="24"/>
      <c r="EW151" s="24"/>
      <c r="EX151" s="24"/>
      <c r="EY151" s="24"/>
      <c r="EZ151" s="24"/>
      <c r="FA151" s="24"/>
      <c r="GW151" s="24"/>
      <c r="GX151" s="24"/>
      <c r="HU151" s="24"/>
      <c r="HV151" s="24"/>
      <c r="IS151" s="24"/>
      <c r="IT151" s="24"/>
      <c r="JQ151" s="24"/>
      <c r="JR151" s="24"/>
      <c r="KO151" s="24"/>
      <c r="KP151" s="24"/>
      <c r="LM151" s="24"/>
      <c r="LN151" s="24"/>
      <c r="MK151" s="24"/>
      <c r="ML151" s="24"/>
      <c r="NI151" s="24"/>
      <c r="NJ151" s="24"/>
      <c r="OG151" s="24"/>
      <c r="OH151" s="24"/>
      <c r="PE151" s="24"/>
      <c r="PF151" s="24"/>
      <c r="QC151" s="24"/>
      <c r="QD151" s="24"/>
      <c r="RA151" s="24"/>
      <c r="RB151" s="24"/>
      <c r="RY151" s="24"/>
      <c r="RZ151" s="24"/>
      <c r="SW151" s="24"/>
      <c r="SX151" s="24"/>
      <c r="TU151" s="24"/>
      <c r="TV151" s="24"/>
      <c r="US151" s="24"/>
      <c r="UT151" s="24"/>
      <c r="VQ151" s="24"/>
      <c r="VR151" s="24"/>
      <c r="WO151" s="24"/>
      <c r="WP151" s="24"/>
      <c r="XM151" s="24"/>
      <c r="XN151" s="24"/>
    </row>
    <row r="152" spans="1:638" ht="13">
      <c r="A152" s="45"/>
      <c r="B152" s="1"/>
      <c r="P152" s="1"/>
      <c r="Q152" s="1"/>
      <c r="R152" s="1"/>
      <c r="U152" s="1"/>
      <c r="AC152" s="1"/>
      <c r="AO152" s="1"/>
      <c r="AP152" s="1"/>
      <c r="AT152" s="1"/>
      <c r="AV152" s="1"/>
      <c r="CS152" s="24"/>
      <c r="CT152" s="24"/>
      <c r="CU152" s="24"/>
      <c r="CV152" s="24"/>
      <c r="CW152" s="24"/>
      <c r="CX152" s="24"/>
      <c r="CY152" s="24"/>
      <c r="CZ152" s="24"/>
      <c r="DA152" s="24"/>
      <c r="DB152" s="24"/>
      <c r="DC152" s="24"/>
      <c r="DD152" s="24"/>
      <c r="DE152" s="24"/>
      <c r="DF152" s="24"/>
      <c r="DG152" s="24"/>
      <c r="DH152" s="24"/>
      <c r="DI152" s="24"/>
      <c r="DJ152" s="24"/>
      <c r="DK152" s="24"/>
      <c r="DL152" s="24"/>
      <c r="DM152" s="24"/>
      <c r="DN152" s="24"/>
      <c r="DO152" s="24"/>
      <c r="DP152" s="24"/>
      <c r="DQ152" s="24"/>
      <c r="DR152" s="24"/>
      <c r="DS152" s="24"/>
      <c r="DT152" s="24"/>
      <c r="DU152" s="24"/>
      <c r="DV152" s="24"/>
      <c r="DW152" s="24"/>
      <c r="DX152" s="24"/>
      <c r="DY152" s="24"/>
      <c r="DZ152" s="24"/>
      <c r="EA152" s="24"/>
      <c r="EB152" s="24"/>
      <c r="EC152" s="24"/>
      <c r="ED152" s="24"/>
      <c r="EE152" s="24"/>
      <c r="EF152" s="24"/>
      <c r="EG152" s="24"/>
      <c r="EH152" s="24"/>
      <c r="EI152" s="24"/>
      <c r="EJ152" s="24"/>
      <c r="EK152" s="24"/>
      <c r="EL152" s="24"/>
      <c r="EM152" s="24"/>
      <c r="EN152" s="24"/>
      <c r="EO152" s="24"/>
      <c r="EP152" s="24"/>
      <c r="EQ152" s="24"/>
      <c r="ER152" s="24"/>
      <c r="ES152" s="24"/>
      <c r="ET152" s="24"/>
      <c r="EU152" s="24"/>
      <c r="EV152" s="24"/>
      <c r="EW152" s="24"/>
      <c r="EX152" s="24"/>
      <c r="EY152" s="24"/>
      <c r="EZ152" s="24"/>
      <c r="FA152" s="24"/>
      <c r="GW152" s="24"/>
      <c r="GX152" s="24"/>
      <c r="HU152" s="24"/>
      <c r="HV152" s="24"/>
      <c r="IS152" s="24"/>
      <c r="IT152" s="24"/>
      <c r="JQ152" s="24"/>
      <c r="JR152" s="24"/>
      <c r="KO152" s="24"/>
      <c r="KP152" s="24"/>
      <c r="LM152" s="24"/>
      <c r="LN152" s="24"/>
      <c r="MK152" s="24"/>
      <c r="ML152" s="24"/>
      <c r="NI152" s="24"/>
      <c r="NJ152" s="24"/>
      <c r="OG152" s="24"/>
      <c r="OH152" s="24"/>
      <c r="PE152" s="24"/>
      <c r="PF152" s="24"/>
      <c r="QC152" s="24"/>
      <c r="QD152" s="24"/>
      <c r="RA152" s="24"/>
      <c r="RB152" s="24"/>
      <c r="RY152" s="24"/>
      <c r="RZ152" s="24"/>
      <c r="SW152" s="24"/>
      <c r="SX152" s="24"/>
      <c r="TU152" s="24"/>
      <c r="TV152" s="24"/>
      <c r="US152" s="24"/>
      <c r="UT152" s="24"/>
      <c r="VQ152" s="24"/>
      <c r="VR152" s="24"/>
      <c r="WO152" s="24"/>
      <c r="WP152" s="24"/>
      <c r="XM152" s="24"/>
      <c r="XN152" s="24"/>
    </row>
    <row r="153" spans="1:638" ht="13">
      <c r="A153" s="45"/>
      <c r="B153" s="1"/>
      <c r="P153" s="1"/>
      <c r="Q153" s="1"/>
      <c r="R153" s="1"/>
      <c r="U153" s="1"/>
      <c r="AC153" s="1"/>
      <c r="AO153" s="1"/>
      <c r="AP153" s="1"/>
      <c r="AT153" s="1"/>
      <c r="AV153" s="1"/>
      <c r="CS153" s="24"/>
      <c r="CT153" s="24"/>
      <c r="CU153" s="24"/>
      <c r="CV153" s="24"/>
      <c r="CW153" s="24"/>
      <c r="CX153" s="24"/>
      <c r="CY153" s="24"/>
      <c r="CZ153" s="24"/>
      <c r="DA153" s="24"/>
      <c r="DB153" s="24"/>
      <c r="DC153" s="24"/>
      <c r="DD153" s="24"/>
      <c r="DE153" s="24"/>
      <c r="DF153" s="24"/>
      <c r="DG153" s="24"/>
      <c r="DH153" s="24"/>
      <c r="DI153" s="24"/>
      <c r="DJ153" s="24"/>
      <c r="DK153" s="24"/>
      <c r="DL153" s="24"/>
      <c r="DM153" s="24"/>
      <c r="DN153" s="24"/>
      <c r="DO153" s="24"/>
      <c r="DP153" s="24"/>
      <c r="DQ153" s="24"/>
      <c r="DR153" s="24"/>
      <c r="DS153" s="24"/>
      <c r="DT153" s="24"/>
      <c r="DU153" s="24"/>
      <c r="DV153" s="24"/>
      <c r="DW153" s="24"/>
      <c r="DX153" s="24"/>
      <c r="DY153" s="24"/>
      <c r="DZ153" s="24"/>
      <c r="EA153" s="24"/>
      <c r="EB153" s="24"/>
      <c r="EC153" s="24"/>
      <c r="ED153" s="24"/>
      <c r="EE153" s="24"/>
      <c r="EF153" s="24"/>
      <c r="EG153" s="24"/>
      <c r="EH153" s="24"/>
      <c r="EI153" s="24"/>
      <c r="EJ153" s="24"/>
      <c r="EK153" s="24"/>
      <c r="EL153" s="24"/>
      <c r="EM153" s="24"/>
      <c r="EN153" s="24"/>
      <c r="EO153" s="24"/>
      <c r="EP153" s="24"/>
      <c r="EQ153" s="24"/>
      <c r="ER153" s="24"/>
      <c r="ES153" s="24"/>
      <c r="ET153" s="24"/>
      <c r="EU153" s="24"/>
      <c r="EV153" s="24"/>
      <c r="EW153" s="24"/>
      <c r="EX153" s="24"/>
      <c r="EY153" s="24"/>
      <c r="EZ153" s="24"/>
      <c r="FA153" s="24"/>
      <c r="GW153" s="24"/>
      <c r="GX153" s="24"/>
      <c r="HU153" s="24"/>
      <c r="HV153" s="24"/>
      <c r="IS153" s="24"/>
      <c r="IT153" s="24"/>
      <c r="JQ153" s="24"/>
      <c r="JR153" s="24"/>
      <c r="KO153" s="24"/>
      <c r="KP153" s="24"/>
      <c r="LM153" s="24"/>
      <c r="LN153" s="24"/>
      <c r="MK153" s="24"/>
      <c r="ML153" s="24"/>
      <c r="NI153" s="24"/>
      <c r="NJ153" s="24"/>
      <c r="OG153" s="24"/>
      <c r="OH153" s="24"/>
      <c r="PE153" s="24"/>
      <c r="PF153" s="24"/>
      <c r="QC153" s="24"/>
      <c r="QD153" s="24"/>
      <c r="RA153" s="24"/>
      <c r="RB153" s="24"/>
      <c r="RY153" s="24"/>
      <c r="RZ153" s="24"/>
      <c r="SW153" s="24"/>
      <c r="SX153" s="24"/>
      <c r="TU153" s="24"/>
      <c r="TV153" s="24"/>
      <c r="US153" s="24"/>
      <c r="UT153" s="24"/>
      <c r="VQ153" s="24"/>
      <c r="VR153" s="24"/>
      <c r="WO153" s="24"/>
      <c r="WP153" s="24"/>
      <c r="XM153" s="24"/>
      <c r="XN153" s="24"/>
    </row>
    <row r="154" spans="1:638" ht="13">
      <c r="A154" s="45"/>
      <c r="B154" s="1"/>
      <c r="P154" s="1"/>
      <c r="Q154" s="1"/>
      <c r="R154" s="1"/>
      <c r="U154" s="1"/>
      <c r="AC154" s="1"/>
      <c r="AO154" s="1"/>
      <c r="AP154" s="1"/>
      <c r="AT154" s="1"/>
      <c r="AV154" s="1"/>
      <c r="CS154" s="24"/>
      <c r="CT154" s="24"/>
      <c r="CU154" s="24"/>
      <c r="CV154" s="24"/>
      <c r="CW154" s="24"/>
      <c r="CX154" s="24"/>
      <c r="CY154" s="24"/>
      <c r="CZ154" s="24"/>
      <c r="DA154" s="24"/>
      <c r="DB154" s="24"/>
      <c r="DC154" s="24"/>
      <c r="DD154" s="24"/>
      <c r="DE154" s="24"/>
      <c r="DF154" s="24"/>
      <c r="DG154" s="24"/>
      <c r="DH154" s="24"/>
      <c r="DI154" s="24"/>
      <c r="DJ154" s="24"/>
      <c r="DK154" s="24"/>
      <c r="DL154" s="24"/>
      <c r="DM154" s="24"/>
      <c r="DN154" s="24"/>
      <c r="DO154" s="24"/>
      <c r="DP154" s="24"/>
      <c r="DQ154" s="24"/>
      <c r="DR154" s="24"/>
      <c r="DS154" s="24"/>
      <c r="DT154" s="24"/>
      <c r="DU154" s="24"/>
      <c r="DV154" s="24"/>
      <c r="DW154" s="24"/>
      <c r="DX154" s="24"/>
      <c r="DY154" s="24"/>
      <c r="DZ154" s="24"/>
      <c r="EA154" s="24"/>
      <c r="EB154" s="24"/>
      <c r="EC154" s="24"/>
      <c r="ED154" s="24"/>
      <c r="EE154" s="24"/>
      <c r="EF154" s="24"/>
      <c r="EG154" s="24"/>
      <c r="EH154" s="24"/>
      <c r="EI154" s="24"/>
      <c r="EJ154" s="24"/>
      <c r="EK154" s="24"/>
      <c r="EL154" s="24"/>
      <c r="EM154" s="24"/>
      <c r="EN154" s="24"/>
      <c r="EO154" s="24"/>
      <c r="EP154" s="24"/>
      <c r="EQ154" s="24"/>
      <c r="ER154" s="24"/>
      <c r="ES154" s="24"/>
      <c r="ET154" s="24"/>
      <c r="EU154" s="24"/>
      <c r="EV154" s="24"/>
      <c r="EW154" s="24"/>
      <c r="EX154" s="24"/>
      <c r="EY154" s="24"/>
      <c r="EZ154" s="24"/>
      <c r="FA154" s="24"/>
      <c r="GW154" s="24"/>
      <c r="GX154" s="24"/>
      <c r="HU154" s="24"/>
      <c r="HV154" s="24"/>
      <c r="IS154" s="24"/>
      <c r="IT154" s="24"/>
      <c r="JQ154" s="24"/>
      <c r="JR154" s="24"/>
      <c r="KO154" s="24"/>
      <c r="KP154" s="24"/>
      <c r="LM154" s="24"/>
      <c r="LN154" s="24"/>
      <c r="MK154" s="24"/>
      <c r="ML154" s="24"/>
      <c r="NI154" s="24"/>
      <c r="NJ154" s="24"/>
      <c r="OG154" s="24"/>
      <c r="OH154" s="24"/>
      <c r="PE154" s="24"/>
      <c r="PF154" s="24"/>
      <c r="QC154" s="24"/>
      <c r="QD154" s="24"/>
      <c r="RA154" s="24"/>
      <c r="RB154" s="24"/>
      <c r="RY154" s="24"/>
      <c r="RZ154" s="24"/>
      <c r="SW154" s="24"/>
      <c r="SX154" s="24"/>
      <c r="TU154" s="24"/>
      <c r="TV154" s="24"/>
      <c r="US154" s="24"/>
      <c r="UT154" s="24"/>
      <c r="VQ154" s="24"/>
      <c r="VR154" s="24"/>
      <c r="WO154" s="24"/>
      <c r="WP154" s="24"/>
      <c r="XM154" s="24"/>
      <c r="XN154" s="24"/>
    </row>
    <row r="155" spans="1:638" ht="13">
      <c r="A155" s="45"/>
      <c r="B155" s="1"/>
      <c r="P155" s="1"/>
      <c r="Q155" s="1"/>
      <c r="R155" s="1"/>
      <c r="U155" s="1"/>
      <c r="AC155" s="1"/>
      <c r="AO155" s="1"/>
      <c r="AP155" s="1"/>
      <c r="AT155" s="1"/>
      <c r="AV155" s="1"/>
      <c r="CS155" s="24"/>
      <c r="CT155" s="24"/>
      <c r="CU155" s="24"/>
      <c r="CV155" s="24"/>
      <c r="CW155" s="24"/>
      <c r="CX155" s="24"/>
      <c r="CY155" s="24"/>
      <c r="CZ155" s="24"/>
      <c r="DA155" s="24"/>
      <c r="DB155" s="24"/>
      <c r="DC155" s="24"/>
      <c r="DD155" s="24"/>
      <c r="DE155" s="24"/>
      <c r="DF155" s="24"/>
      <c r="DG155" s="24"/>
      <c r="DH155" s="24"/>
      <c r="DI155" s="24"/>
      <c r="DJ155" s="24"/>
      <c r="DK155" s="24"/>
      <c r="DL155" s="24"/>
      <c r="DM155" s="24"/>
      <c r="DN155" s="24"/>
      <c r="DO155" s="24"/>
      <c r="DP155" s="24"/>
      <c r="DQ155" s="24"/>
      <c r="DR155" s="24"/>
      <c r="DS155" s="24"/>
      <c r="DT155" s="24"/>
      <c r="DU155" s="24"/>
      <c r="DV155" s="24"/>
      <c r="DW155" s="24"/>
      <c r="DX155" s="24"/>
      <c r="DY155" s="24"/>
      <c r="DZ155" s="24"/>
      <c r="EA155" s="24"/>
      <c r="EB155" s="24"/>
      <c r="EC155" s="24"/>
      <c r="ED155" s="24"/>
      <c r="EE155" s="24"/>
      <c r="EF155" s="24"/>
      <c r="EG155" s="24"/>
      <c r="EH155" s="24"/>
      <c r="EI155" s="24"/>
      <c r="EJ155" s="24"/>
      <c r="EK155" s="24"/>
      <c r="EL155" s="24"/>
      <c r="EM155" s="24"/>
      <c r="EN155" s="24"/>
      <c r="EO155" s="24"/>
      <c r="EP155" s="24"/>
      <c r="EQ155" s="24"/>
      <c r="ER155" s="24"/>
      <c r="ES155" s="24"/>
      <c r="ET155" s="24"/>
      <c r="EU155" s="24"/>
      <c r="EV155" s="24"/>
      <c r="EW155" s="24"/>
      <c r="EX155" s="24"/>
      <c r="EY155" s="24"/>
      <c r="EZ155" s="24"/>
      <c r="FA155" s="24"/>
      <c r="GW155" s="24"/>
      <c r="GX155" s="24"/>
      <c r="HU155" s="24"/>
      <c r="HV155" s="24"/>
      <c r="IS155" s="24"/>
      <c r="IT155" s="24"/>
      <c r="JQ155" s="24"/>
      <c r="JR155" s="24"/>
      <c r="KO155" s="24"/>
      <c r="KP155" s="24"/>
      <c r="LM155" s="24"/>
      <c r="LN155" s="24"/>
      <c r="MK155" s="24"/>
      <c r="ML155" s="24"/>
      <c r="NI155" s="24"/>
      <c r="NJ155" s="24"/>
      <c r="OG155" s="24"/>
      <c r="OH155" s="24"/>
      <c r="PE155" s="24"/>
      <c r="PF155" s="24"/>
      <c r="QC155" s="24"/>
      <c r="QD155" s="24"/>
      <c r="RA155" s="24"/>
      <c r="RB155" s="24"/>
      <c r="RY155" s="24"/>
      <c r="RZ155" s="24"/>
      <c r="SW155" s="24"/>
      <c r="SX155" s="24"/>
      <c r="TU155" s="24"/>
      <c r="TV155" s="24"/>
      <c r="US155" s="24"/>
      <c r="UT155" s="24"/>
      <c r="VQ155" s="24"/>
      <c r="VR155" s="24"/>
      <c r="WO155" s="24"/>
      <c r="WP155" s="24"/>
      <c r="XM155" s="24"/>
      <c r="XN155" s="24"/>
    </row>
    <row r="156" spans="1:638" ht="13">
      <c r="A156" s="45"/>
      <c r="B156" s="1"/>
      <c r="P156" s="1"/>
      <c r="Q156" s="1"/>
      <c r="R156" s="1"/>
      <c r="U156" s="1"/>
      <c r="AC156" s="1"/>
      <c r="AO156" s="1"/>
      <c r="AP156" s="1"/>
      <c r="AT156" s="1"/>
      <c r="AV156" s="1"/>
      <c r="CS156" s="24"/>
      <c r="CT156" s="24"/>
      <c r="CU156" s="24"/>
      <c r="CV156" s="24"/>
      <c r="CW156" s="24"/>
      <c r="CX156" s="24"/>
      <c r="CY156" s="24"/>
      <c r="CZ156" s="24"/>
      <c r="DA156" s="24"/>
      <c r="DB156" s="24"/>
      <c r="DC156" s="24"/>
      <c r="DD156" s="24"/>
      <c r="DE156" s="24"/>
      <c r="DF156" s="24"/>
      <c r="DG156" s="24"/>
      <c r="DH156" s="24"/>
      <c r="DI156" s="24"/>
      <c r="DJ156" s="24"/>
      <c r="DK156" s="24"/>
      <c r="DL156" s="24"/>
      <c r="DM156" s="24"/>
      <c r="DN156" s="24"/>
      <c r="DO156" s="24"/>
      <c r="DP156" s="24"/>
      <c r="DQ156" s="24"/>
      <c r="DR156" s="24"/>
      <c r="DS156" s="24"/>
      <c r="DT156" s="24"/>
      <c r="DU156" s="24"/>
      <c r="DV156" s="24"/>
      <c r="DW156" s="24"/>
      <c r="DX156" s="24"/>
      <c r="DY156" s="24"/>
      <c r="DZ156" s="24"/>
      <c r="EA156" s="24"/>
      <c r="EB156" s="24"/>
      <c r="EC156" s="24"/>
      <c r="ED156" s="24"/>
      <c r="EE156" s="24"/>
      <c r="EF156" s="24"/>
      <c r="EG156" s="24"/>
      <c r="EH156" s="24"/>
      <c r="EI156" s="24"/>
      <c r="EJ156" s="24"/>
      <c r="EK156" s="24"/>
      <c r="EL156" s="24"/>
      <c r="EM156" s="24"/>
      <c r="EN156" s="24"/>
      <c r="EO156" s="24"/>
      <c r="EP156" s="24"/>
      <c r="EQ156" s="24"/>
      <c r="ER156" s="24"/>
      <c r="ES156" s="24"/>
      <c r="ET156" s="24"/>
      <c r="EU156" s="24"/>
      <c r="EV156" s="24"/>
      <c r="EW156" s="24"/>
      <c r="EX156" s="24"/>
      <c r="EY156" s="24"/>
      <c r="EZ156" s="24"/>
      <c r="FA156" s="24"/>
      <c r="GW156" s="24"/>
      <c r="GX156" s="24"/>
      <c r="HU156" s="24"/>
      <c r="HV156" s="24"/>
      <c r="IS156" s="24"/>
      <c r="IT156" s="24"/>
      <c r="JQ156" s="24"/>
      <c r="JR156" s="24"/>
      <c r="KO156" s="24"/>
      <c r="KP156" s="24"/>
      <c r="LM156" s="24"/>
      <c r="LN156" s="24"/>
      <c r="MK156" s="24"/>
      <c r="ML156" s="24"/>
      <c r="NI156" s="24"/>
      <c r="NJ156" s="24"/>
      <c r="OG156" s="24"/>
      <c r="OH156" s="24"/>
      <c r="PE156" s="24"/>
      <c r="PF156" s="24"/>
      <c r="QC156" s="24"/>
      <c r="QD156" s="24"/>
      <c r="RA156" s="24"/>
      <c r="RB156" s="24"/>
      <c r="RY156" s="24"/>
      <c r="RZ156" s="24"/>
      <c r="SW156" s="24"/>
      <c r="SX156" s="24"/>
      <c r="TU156" s="24"/>
      <c r="TV156" s="24"/>
      <c r="US156" s="24"/>
      <c r="UT156" s="24"/>
      <c r="VQ156" s="24"/>
      <c r="VR156" s="24"/>
      <c r="WO156" s="24"/>
      <c r="WP156" s="24"/>
      <c r="XM156" s="24"/>
      <c r="XN156" s="24"/>
    </row>
    <row r="157" spans="1:638" ht="13">
      <c r="A157" s="45"/>
      <c r="B157" s="1"/>
      <c r="P157" s="1"/>
      <c r="Q157" s="1"/>
      <c r="R157" s="1"/>
      <c r="U157" s="1"/>
      <c r="AC157" s="1"/>
      <c r="AO157" s="1"/>
      <c r="AP157" s="1"/>
      <c r="AT157" s="1"/>
      <c r="AV157" s="1"/>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4"/>
      <c r="DT157" s="24"/>
      <c r="DU157" s="24"/>
      <c r="DV157" s="24"/>
      <c r="DW157" s="24"/>
      <c r="DX157" s="24"/>
      <c r="DY157" s="24"/>
      <c r="DZ157" s="24"/>
      <c r="EA157" s="24"/>
      <c r="EB157" s="24"/>
      <c r="EC157" s="24"/>
      <c r="ED157" s="24"/>
      <c r="EE157" s="24"/>
      <c r="EF157" s="24"/>
      <c r="EG157" s="24"/>
      <c r="EH157" s="24"/>
      <c r="EI157" s="24"/>
      <c r="EJ157" s="24"/>
      <c r="EK157" s="24"/>
      <c r="EL157" s="24"/>
      <c r="EM157" s="24"/>
      <c r="EN157" s="24"/>
      <c r="EO157" s="24"/>
      <c r="EP157" s="24"/>
      <c r="EQ157" s="24"/>
      <c r="ER157" s="24"/>
      <c r="ES157" s="24"/>
      <c r="ET157" s="24"/>
      <c r="EU157" s="24"/>
      <c r="EV157" s="24"/>
      <c r="EW157" s="24"/>
      <c r="EX157" s="24"/>
      <c r="EY157" s="24"/>
      <c r="EZ157" s="24"/>
      <c r="FA157" s="24"/>
      <c r="GW157" s="24"/>
      <c r="GX157" s="24"/>
      <c r="HU157" s="24"/>
      <c r="HV157" s="24"/>
      <c r="IS157" s="24"/>
      <c r="IT157" s="24"/>
      <c r="JQ157" s="24"/>
      <c r="JR157" s="24"/>
      <c r="KO157" s="24"/>
      <c r="KP157" s="24"/>
      <c r="LM157" s="24"/>
      <c r="LN157" s="24"/>
      <c r="MK157" s="24"/>
      <c r="ML157" s="24"/>
      <c r="NI157" s="24"/>
      <c r="NJ157" s="24"/>
      <c r="OG157" s="24"/>
      <c r="OH157" s="24"/>
      <c r="PE157" s="24"/>
      <c r="PF157" s="24"/>
      <c r="QC157" s="24"/>
      <c r="QD157" s="24"/>
      <c r="RA157" s="24"/>
      <c r="RB157" s="24"/>
      <c r="RY157" s="24"/>
      <c r="RZ157" s="24"/>
      <c r="SW157" s="24"/>
      <c r="SX157" s="24"/>
      <c r="TU157" s="24"/>
      <c r="TV157" s="24"/>
      <c r="US157" s="24"/>
      <c r="UT157" s="24"/>
      <c r="VQ157" s="24"/>
      <c r="VR157" s="24"/>
      <c r="WO157" s="24"/>
      <c r="WP157" s="24"/>
      <c r="XM157" s="24"/>
      <c r="XN157" s="24"/>
    </row>
    <row r="158" spans="1:638" ht="13">
      <c r="A158" s="45"/>
      <c r="B158" s="1"/>
      <c r="P158" s="1"/>
      <c r="Q158" s="1"/>
      <c r="R158" s="1"/>
      <c r="U158" s="1"/>
      <c r="AC158" s="1"/>
      <c r="AO158" s="1"/>
      <c r="AP158" s="1"/>
      <c r="AT158" s="1"/>
      <c r="AV158" s="1"/>
      <c r="CS158" s="24"/>
      <c r="CT158" s="24"/>
      <c r="CU158" s="24"/>
      <c r="CV158" s="24"/>
      <c r="CW158" s="24"/>
      <c r="CX158" s="24"/>
      <c r="CY158" s="24"/>
      <c r="CZ158" s="24"/>
      <c r="DA158" s="24"/>
      <c r="DB158" s="24"/>
      <c r="DC158" s="24"/>
      <c r="DD158" s="24"/>
      <c r="DE158" s="24"/>
      <c r="DF158" s="24"/>
      <c r="DG158" s="24"/>
      <c r="DH158" s="24"/>
      <c r="DI158" s="24"/>
      <c r="DJ158" s="24"/>
      <c r="DK158" s="24"/>
      <c r="DL158" s="24"/>
      <c r="DM158" s="24"/>
      <c r="DN158" s="24"/>
      <c r="DO158" s="24"/>
      <c r="DP158" s="24"/>
      <c r="DQ158" s="24"/>
      <c r="DR158" s="24"/>
      <c r="DS158" s="24"/>
      <c r="DT158" s="24"/>
      <c r="DU158" s="24"/>
      <c r="DV158" s="24"/>
      <c r="DW158" s="24"/>
      <c r="DX158" s="24"/>
      <c r="DY158" s="24"/>
      <c r="DZ158" s="24"/>
      <c r="EA158" s="24"/>
      <c r="EB158" s="24"/>
      <c r="EC158" s="24"/>
      <c r="ED158" s="24"/>
      <c r="EE158" s="24"/>
      <c r="EF158" s="24"/>
      <c r="EG158" s="24"/>
      <c r="EH158" s="24"/>
      <c r="EI158" s="24"/>
      <c r="EJ158" s="24"/>
      <c r="EK158" s="24"/>
      <c r="EL158" s="24"/>
      <c r="EM158" s="24"/>
      <c r="EN158" s="24"/>
      <c r="EO158" s="24"/>
      <c r="EP158" s="24"/>
      <c r="EQ158" s="24"/>
      <c r="ER158" s="24"/>
      <c r="ES158" s="24"/>
      <c r="ET158" s="24"/>
      <c r="EU158" s="24"/>
      <c r="EV158" s="24"/>
      <c r="EW158" s="24"/>
      <c r="EX158" s="24"/>
      <c r="EY158" s="24"/>
      <c r="EZ158" s="24"/>
      <c r="FA158" s="24"/>
      <c r="GW158" s="24"/>
      <c r="GX158" s="24"/>
      <c r="HU158" s="24"/>
      <c r="HV158" s="24"/>
      <c r="IS158" s="24"/>
      <c r="IT158" s="24"/>
      <c r="JQ158" s="24"/>
      <c r="JR158" s="24"/>
      <c r="KO158" s="24"/>
      <c r="KP158" s="24"/>
      <c r="LM158" s="24"/>
      <c r="LN158" s="24"/>
      <c r="MK158" s="24"/>
      <c r="ML158" s="24"/>
      <c r="NI158" s="24"/>
      <c r="NJ158" s="24"/>
      <c r="OG158" s="24"/>
      <c r="OH158" s="24"/>
      <c r="PE158" s="24"/>
      <c r="PF158" s="24"/>
      <c r="QC158" s="24"/>
      <c r="QD158" s="24"/>
      <c r="RA158" s="24"/>
      <c r="RB158" s="24"/>
      <c r="RY158" s="24"/>
      <c r="RZ158" s="24"/>
      <c r="SW158" s="24"/>
      <c r="SX158" s="24"/>
      <c r="TU158" s="24"/>
      <c r="TV158" s="24"/>
      <c r="US158" s="24"/>
      <c r="UT158" s="24"/>
      <c r="VQ158" s="24"/>
      <c r="VR158" s="24"/>
      <c r="WO158" s="24"/>
      <c r="WP158" s="24"/>
      <c r="XM158" s="24"/>
      <c r="XN158" s="24"/>
    </row>
    <row r="159" spans="1:638" ht="13">
      <c r="A159" s="45"/>
      <c r="B159" s="1"/>
      <c r="P159" s="1"/>
      <c r="Q159" s="1"/>
      <c r="R159" s="1"/>
      <c r="U159" s="1"/>
      <c r="AC159" s="1"/>
      <c r="AO159" s="1"/>
      <c r="AP159" s="1"/>
      <c r="AT159" s="1"/>
      <c r="AV159" s="1"/>
      <c r="CS159" s="24"/>
      <c r="CT159" s="24"/>
      <c r="CU159" s="24"/>
      <c r="CV159" s="24"/>
      <c r="CW159" s="24"/>
      <c r="CX159" s="24"/>
      <c r="CY159" s="24"/>
      <c r="CZ159" s="24"/>
      <c r="DA159" s="24"/>
      <c r="DB159" s="24"/>
      <c r="DC159" s="24"/>
      <c r="DD159" s="24"/>
      <c r="DE159" s="24"/>
      <c r="DF159" s="24"/>
      <c r="DG159" s="24"/>
      <c r="DH159" s="24"/>
      <c r="DI159" s="24"/>
      <c r="DJ159" s="24"/>
      <c r="DK159" s="24"/>
      <c r="DL159" s="24"/>
      <c r="DM159" s="24"/>
      <c r="DN159" s="24"/>
      <c r="DO159" s="24"/>
      <c r="DP159" s="24"/>
      <c r="DQ159" s="24"/>
      <c r="DR159" s="24"/>
      <c r="DS159" s="24"/>
      <c r="DT159" s="24"/>
      <c r="DU159" s="24"/>
      <c r="DV159" s="24"/>
      <c r="DW159" s="24"/>
      <c r="DX159" s="24"/>
      <c r="DY159" s="24"/>
      <c r="DZ159" s="24"/>
      <c r="EA159" s="24"/>
      <c r="EB159" s="24"/>
      <c r="EC159" s="24"/>
      <c r="ED159" s="24"/>
      <c r="EE159" s="24"/>
      <c r="EF159" s="24"/>
      <c r="EG159" s="24"/>
      <c r="EH159" s="24"/>
      <c r="EI159" s="24"/>
      <c r="EJ159" s="24"/>
      <c r="EK159" s="24"/>
      <c r="EL159" s="24"/>
      <c r="EM159" s="24"/>
      <c r="EN159" s="24"/>
      <c r="EO159" s="24"/>
      <c r="EP159" s="24"/>
      <c r="EQ159" s="24"/>
      <c r="ER159" s="24"/>
      <c r="ES159" s="24"/>
      <c r="ET159" s="24"/>
      <c r="EU159" s="24"/>
      <c r="EV159" s="24"/>
      <c r="EW159" s="24"/>
      <c r="EX159" s="24"/>
      <c r="EY159" s="24"/>
      <c r="EZ159" s="24"/>
      <c r="FA159" s="24"/>
      <c r="GW159" s="24"/>
      <c r="GX159" s="24"/>
      <c r="HU159" s="24"/>
      <c r="HV159" s="24"/>
      <c r="IS159" s="24"/>
      <c r="IT159" s="24"/>
      <c r="JQ159" s="24"/>
      <c r="JR159" s="24"/>
      <c r="KO159" s="24"/>
      <c r="KP159" s="24"/>
      <c r="LM159" s="24"/>
      <c r="LN159" s="24"/>
      <c r="MK159" s="24"/>
      <c r="ML159" s="24"/>
      <c r="NI159" s="24"/>
      <c r="NJ159" s="24"/>
      <c r="OG159" s="24"/>
      <c r="OH159" s="24"/>
      <c r="PE159" s="24"/>
      <c r="PF159" s="24"/>
      <c r="QC159" s="24"/>
      <c r="QD159" s="24"/>
      <c r="RA159" s="24"/>
      <c r="RB159" s="24"/>
      <c r="RY159" s="24"/>
      <c r="RZ159" s="24"/>
      <c r="SW159" s="24"/>
      <c r="SX159" s="24"/>
      <c r="TU159" s="24"/>
      <c r="TV159" s="24"/>
      <c r="US159" s="24"/>
      <c r="UT159" s="24"/>
      <c r="VQ159" s="24"/>
      <c r="VR159" s="24"/>
      <c r="WO159" s="24"/>
      <c r="WP159" s="24"/>
      <c r="XM159" s="24"/>
      <c r="XN159" s="24"/>
    </row>
    <row r="160" spans="1:638" ht="13">
      <c r="A160" s="45"/>
      <c r="B160" s="1"/>
      <c r="P160" s="1"/>
      <c r="Q160" s="1"/>
      <c r="R160" s="1"/>
      <c r="U160" s="1"/>
      <c r="AC160" s="1"/>
      <c r="AO160" s="1"/>
      <c r="AP160" s="1"/>
      <c r="AT160" s="1"/>
      <c r="AV160" s="1"/>
      <c r="CS160" s="24"/>
      <c r="CT160" s="24"/>
      <c r="CU160" s="24"/>
      <c r="CV160" s="24"/>
      <c r="CW160" s="24"/>
      <c r="CX160" s="24"/>
      <c r="CY160" s="24"/>
      <c r="CZ160" s="24"/>
      <c r="DA160" s="24"/>
      <c r="DB160" s="24"/>
      <c r="DC160" s="24"/>
      <c r="DD160" s="24"/>
      <c r="DE160" s="24"/>
      <c r="DF160" s="24"/>
      <c r="DG160" s="24"/>
      <c r="DH160" s="24"/>
      <c r="DI160" s="24"/>
      <c r="DJ160" s="24"/>
      <c r="DK160" s="24"/>
      <c r="DL160" s="24"/>
      <c r="DM160" s="24"/>
      <c r="DN160" s="24"/>
      <c r="DO160" s="24"/>
      <c r="DP160" s="24"/>
      <c r="DQ160" s="24"/>
      <c r="DR160" s="24"/>
      <c r="DS160" s="24"/>
      <c r="DT160" s="24"/>
      <c r="DU160" s="24"/>
      <c r="DV160" s="24"/>
      <c r="DW160" s="24"/>
      <c r="DX160" s="24"/>
      <c r="DY160" s="24"/>
      <c r="DZ160" s="24"/>
      <c r="EA160" s="24"/>
      <c r="EB160" s="24"/>
      <c r="EC160" s="24"/>
      <c r="ED160" s="24"/>
      <c r="EE160" s="24"/>
      <c r="EF160" s="24"/>
      <c r="EG160" s="24"/>
      <c r="EH160" s="24"/>
      <c r="EI160" s="24"/>
      <c r="EJ160" s="24"/>
      <c r="EK160" s="24"/>
      <c r="EL160" s="24"/>
      <c r="EM160" s="24"/>
      <c r="EN160" s="24"/>
      <c r="EO160" s="24"/>
      <c r="EP160" s="24"/>
      <c r="EQ160" s="24"/>
      <c r="ER160" s="24"/>
      <c r="ES160" s="24"/>
      <c r="ET160" s="24"/>
      <c r="EU160" s="24"/>
      <c r="EV160" s="24"/>
      <c r="EW160" s="24"/>
      <c r="EX160" s="24"/>
      <c r="EY160" s="24"/>
      <c r="EZ160" s="24"/>
      <c r="FA160" s="24"/>
      <c r="GW160" s="24"/>
      <c r="GX160" s="24"/>
      <c r="HU160" s="24"/>
      <c r="HV160" s="24"/>
      <c r="IS160" s="24"/>
      <c r="IT160" s="24"/>
      <c r="JQ160" s="24"/>
      <c r="JR160" s="24"/>
      <c r="KO160" s="24"/>
      <c r="KP160" s="24"/>
      <c r="LM160" s="24"/>
      <c r="LN160" s="24"/>
      <c r="MK160" s="24"/>
      <c r="ML160" s="24"/>
      <c r="NI160" s="24"/>
      <c r="NJ160" s="24"/>
      <c r="OG160" s="24"/>
      <c r="OH160" s="24"/>
      <c r="PE160" s="24"/>
      <c r="PF160" s="24"/>
      <c r="QC160" s="24"/>
      <c r="QD160" s="24"/>
      <c r="RA160" s="24"/>
      <c r="RB160" s="24"/>
      <c r="RY160" s="24"/>
      <c r="RZ160" s="24"/>
      <c r="SW160" s="24"/>
      <c r="SX160" s="24"/>
      <c r="TU160" s="24"/>
      <c r="TV160" s="24"/>
      <c r="US160" s="24"/>
      <c r="UT160" s="24"/>
      <c r="VQ160" s="24"/>
      <c r="VR160" s="24"/>
      <c r="WO160" s="24"/>
      <c r="WP160" s="24"/>
      <c r="XM160" s="24"/>
      <c r="XN160" s="24"/>
    </row>
    <row r="161" spans="1:638" ht="13">
      <c r="A161" s="45"/>
      <c r="B161" s="1"/>
      <c r="P161" s="1"/>
      <c r="Q161" s="1"/>
      <c r="R161" s="1"/>
      <c r="U161" s="1"/>
      <c r="AC161" s="1"/>
      <c r="AO161" s="1"/>
      <c r="AP161" s="1"/>
      <c r="AT161" s="1"/>
      <c r="AV161" s="1"/>
      <c r="CS161" s="24"/>
      <c r="CT161" s="24"/>
      <c r="CU161" s="24"/>
      <c r="CV161" s="24"/>
      <c r="CW161" s="24"/>
      <c r="CX161" s="24"/>
      <c r="CY161" s="24"/>
      <c r="CZ161" s="24"/>
      <c r="DA161" s="24"/>
      <c r="DB161" s="24"/>
      <c r="DC161" s="24"/>
      <c r="DD161" s="24"/>
      <c r="DE161" s="24"/>
      <c r="DF161" s="24"/>
      <c r="DG161" s="24"/>
      <c r="DH161" s="24"/>
      <c r="DI161" s="24"/>
      <c r="DJ161" s="24"/>
      <c r="DK161" s="24"/>
      <c r="DL161" s="24"/>
      <c r="DM161" s="24"/>
      <c r="DN161" s="24"/>
      <c r="DO161" s="24"/>
      <c r="DP161" s="24"/>
      <c r="DQ161" s="24"/>
      <c r="DR161" s="24"/>
      <c r="DS161" s="24"/>
      <c r="DT161" s="24"/>
      <c r="DU161" s="24"/>
      <c r="DV161" s="24"/>
      <c r="DW161" s="24"/>
      <c r="DX161" s="24"/>
      <c r="DY161" s="24"/>
      <c r="DZ161" s="24"/>
      <c r="EA161" s="24"/>
      <c r="EB161" s="24"/>
      <c r="EC161" s="24"/>
      <c r="ED161" s="24"/>
      <c r="EE161" s="24"/>
      <c r="EF161" s="24"/>
      <c r="EG161" s="24"/>
      <c r="EH161" s="24"/>
      <c r="EI161" s="24"/>
      <c r="EJ161" s="24"/>
      <c r="EK161" s="24"/>
      <c r="EL161" s="24"/>
      <c r="EM161" s="24"/>
      <c r="EN161" s="24"/>
      <c r="EO161" s="24"/>
      <c r="EP161" s="24"/>
      <c r="EQ161" s="24"/>
      <c r="ER161" s="24"/>
      <c r="ES161" s="24"/>
      <c r="ET161" s="24"/>
      <c r="EU161" s="24"/>
      <c r="EV161" s="24"/>
      <c r="EW161" s="24"/>
      <c r="EX161" s="24"/>
      <c r="EY161" s="24"/>
      <c r="EZ161" s="24"/>
      <c r="FA161" s="24"/>
      <c r="GW161" s="24"/>
      <c r="GX161" s="24"/>
      <c r="HU161" s="24"/>
      <c r="HV161" s="24"/>
      <c r="IS161" s="24"/>
      <c r="IT161" s="24"/>
      <c r="JQ161" s="24"/>
      <c r="JR161" s="24"/>
      <c r="KO161" s="24"/>
      <c r="KP161" s="24"/>
      <c r="LM161" s="24"/>
      <c r="LN161" s="24"/>
      <c r="MK161" s="24"/>
      <c r="ML161" s="24"/>
      <c r="NI161" s="24"/>
      <c r="NJ161" s="24"/>
      <c r="OG161" s="24"/>
      <c r="OH161" s="24"/>
      <c r="PE161" s="24"/>
      <c r="PF161" s="24"/>
      <c r="QC161" s="24"/>
      <c r="QD161" s="24"/>
      <c r="RA161" s="24"/>
      <c r="RB161" s="24"/>
      <c r="RY161" s="24"/>
      <c r="RZ161" s="24"/>
      <c r="SW161" s="24"/>
      <c r="SX161" s="24"/>
      <c r="TU161" s="24"/>
      <c r="TV161" s="24"/>
      <c r="US161" s="24"/>
      <c r="UT161" s="24"/>
      <c r="VQ161" s="24"/>
      <c r="VR161" s="24"/>
      <c r="WO161" s="24"/>
      <c r="WP161" s="24"/>
      <c r="XM161" s="24"/>
      <c r="XN161" s="24"/>
    </row>
    <row r="162" spans="1:638" ht="13">
      <c r="A162" s="45"/>
      <c r="B162" s="1"/>
      <c r="P162" s="1"/>
      <c r="Q162" s="1"/>
      <c r="R162" s="1"/>
      <c r="U162" s="1"/>
      <c r="AC162" s="1"/>
      <c r="AO162" s="1"/>
      <c r="AP162" s="1"/>
      <c r="AT162" s="1"/>
      <c r="AV162" s="1"/>
      <c r="CS162" s="24"/>
      <c r="CT162" s="24"/>
      <c r="CU162" s="24"/>
      <c r="CV162" s="24"/>
      <c r="CW162" s="24"/>
      <c r="CX162" s="24"/>
      <c r="CY162" s="24"/>
      <c r="CZ162" s="24"/>
      <c r="DA162" s="24"/>
      <c r="DB162" s="24"/>
      <c r="DC162" s="24"/>
      <c r="DD162" s="24"/>
      <c r="DE162" s="24"/>
      <c r="DF162" s="24"/>
      <c r="DG162" s="24"/>
      <c r="DH162" s="24"/>
      <c r="DI162" s="24"/>
      <c r="DJ162" s="24"/>
      <c r="DK162" s="24"/>
      <c r="DL162" s="24"/>
      <c r="DM162" s="24"/>
      <c r="DN162" s="24"/>
      <c r="DO162" s="24"/>
      <c r="DP162" s="24"/>
      <c r="DQ162" s="24"/>
      <c r="DR162" s="24"/>
      <c r="DS162" s="24"/>
      <c r="DT162" s="24"/>
      <c r="DU162" s="24"/>
      <c r="DV162" s="24"/>
      <c r="DW162" s="24"/>
      <c r="DX162" s="24"/>
      <c r="DY162" s="24"/>
      <c r="DZ162" s="24"/>
      <c r="EA162" s="24"/>
      <c r="EB162" s="24"/>
      <c r="EC162" s="24"/>
      <c r="ED162" s="24"/>
      <c r="EE162" s="24"/>
      <c r="EF162" s="24"/>
      <c r="EG162" s="24"/>
      <c r="EH162" s="24"/>
      <c r="EI162" s="24"/>
      <c r="EJ162" s="24"/>
      <c r="EK162" s="24"/>
      <c r="EL162" s="24"/>
      <c r="EM162" s="24"/>
      <c r="EN162" s="24"/>
      <c r="EO162" s="24"/>
      <c r="EP162" s="24"/>
      <c r="EQ162" s="24"/>
      <c r="ER162" s="24"/>
      <c r="ES162" s="24"/>
      <c r="ET162" s="24"/>
      <c r="EU162" s="24"/>
      <c r="EV162" s="24"/>
      <c r="EW162" s="24"/>
      <c r="EX162" s="24"/>
      <c r="EY162" s="24"/>
      <c r="EZ162" s="24"/>
      <c r="FA162" s="24"/>
      <c r="GW162" s="24"/>
      <c r="GX162" s="24"/>
      <c r="HU162" s="24"/>
      <c r="HV162" s="24"/>
      <c r="IS162" s="24"/>
      <c r="IT162" s="24"/>
      <c r="JQ162" s="24"/>
      <c r="JR162" s="24"/>
      <c r="KO162" s="24"/>
      <c r="KP162" s="24"/>
      <c r="LM162" s="24"/>
      <c r="LN162" s="24"/>
      <c r="MK162" s="24"/>
      <c r="ML162" s="24"/>
      <c r="NI162" s="24"/>
      <c r="NJ162" s="24"/>
      <c r="OG162" s="24"/>
      <c r="OH162" s="24"/>
      <c r="PE162" s="24"/>
      <c r="PF162" s="24"/>
      <c r="QC162" s="24"/>
      <c r="QD162" s="24"/>
      <c r="RA162" s="24"/>
      <c r="RB162" s="24"/>
      <c r="RY162" s="24"/>
      <c r="RZ162" s="24"/>
      <c r="SW162" s="24"/>
      <c r="SX162" s="24"/>
      <c r="TU162" s="24"/>
      <c r="TV162" s="24"/>
      <c r="US162" s="24"/>
      <c r="UT162" s="24"/>
      <c r="VQ162" s="24"/>
      <c r="VR162" s="24"/>
      <c r="WO162" s="24"/>
      <c r="WP162" s="24"/>
      <c r="XM162" s="24"/>
      <c r="XN162" s="24"/>
    </row>
    <row r="163" spans="1:638" ht="13">
      <c r="A163" s="45"/>
      <c r="B163" s="1"/>
      <c r="P163" s="1"/>
      <c r="Q163" s="1"/>
      <c r="R163" s="1"/>
      <c r="U163" s="1"/>
      <c r="AC163" s="1"/>
      <c r="AO163" s="1"/>
      <c r="AP163" s="1"/>
      <c r="AT163" s="1"/>
      <c r="AV163" s="1"/>
      <c r="CS163" s="24"/>
      <c r="CT163" s="24"/>
      <c r="CU163" s="24"/>
      <c r="CV163" s="24"/>
      <c r="CW163" s="24"/>
      <c r="CX163" s="24"/>
      <c r="CY163" s="24"/>
      <c r="CZ163" s="24"/>
      <c r="DA163" s="24"/>
      <c r="DB163" s="24"/>
      <c r="DC163" s="24"/>
      <c r="DD163" s="24"/>
      <c r="DE163" s="24"/>
      <c r="DF163" s="24"/>
      <c r="DG163" s="24"/>
      <c r="DH163" s="24"/>
      <c r="DI163" s="24"/>
      <c r="DJ163" s="24"/>
      <c r="DK163" s="24"/>
      <c r="DL163" s="24"/>
      <c r="DM163" s="24"/>
      <c r="DN163" s="24"/>
      <c r="DO163" s="24"/>
      <c r="DP163" s="24"/>
      <c r="DQ163" s="24"/>
      <c r="DR163" s="24"/>
      <c r="DS163" s="24"/>
      <c r="DT163" s="24"/>
      <c r="DU163" s="24"/>
      <c r="DV163" s="24"/>
      <c r="DW163" s="24"/>
      <c r="DX163" s="24"/>
      <c r="DY163" s="24"/>
      <c r="DZ163" s="24"/>
      <c r="EA163" s="24"/>
      <c r="EB163" s="24"/>
      <c r="EC163" s="24"/>
      <c r="ED163" s="24"/>
      <c r="EE163" s="24"/>
      <c r="EF163" s="24"/>
      <c r="EG163" s="24"/>
      <c r="EH163" s="24"/>
      <c r="EI163" s="24"/>
      <c r="EJ163" s="24"/>
      <c r="EK163" s="24"/>
      <c r="EL163" s="24"/>
      <c r="EM163" s="24"/>
      <c r="EN163" s="24"/>
      <c r="EO163" s="24"/>
      <c r="EP163" s="24"/>
      <c r="EQ163" s="24"/>
      <c r="ER163" s="24"/>
      <c r="ES163" s="24"/>
      <c r="ET163" s="24"/>
      <c r="EU163" s="24"/>
      <c r="EV163" s="24"/>
      <c r="EW163" s="24"/>
      <c r="EX163" s="24"/>
      <c r="EY163" s="24"/>
      <c r="EZ163" s="24"/>
      <c r="FA163" s="24"/>
      <c r="GW163" s="24"/>
      <c r="GX163" s="24"/>
      <c r="HU163" s="24"/>
      <c r="HV163" s="24"/>
      <c r="IS163" s="24"/>
      <c r="IT163" s="24"/>
      <c r="JQ163" s="24"/>
      <c r="JR163" s="24"/>
      <c r="KO163" s="24"/>
      <c r="KP163" s="24"/>
      <c r="LM163" s="24"/>
      <c r="LN163" s="24"/>
      <c r="MK163" s="24"/>
      <c r="ML163" s="24"/>
      <c r="NI163" s="24"/>
      <c r="NJ163" s="24"/>
      <c r="OG163" s="24"/>
      <c r="OH163" s="24"/>
      <c r="PE163" s="24"/>
      <c r="PF163" s="24"/>
      <c r="QC163" s="24"/>
      <c r="QD163" s="24"/>
      <c r="RA163" s="24"/>
      <c r="RB163" s="24"/>
      <c r="RY163" s="24"/>
      <c r="RZ163" s="24"/>
      <c r="SW163" s="24"/>
      <c r="SX163" s="24"/>
      <c r="TU163" s="24"/>
      <c r="TV163" s="24"/>
      <c r="US163" s="24"/>
      <c r="UT163" s="24"/>
      <c r="VQ163" s="24"/>
      <c r="VR163" s="24"/>
      <c r="WO163" s="24"/>
      <c r="WP163" s="24"/>
      <c r="XM163" s="24"/>
      <c r="XN163" s="24"/>
    </row>
    <row r="164" spans="1:638" ht="13">
      <c r="A164" s="45"/>
      <c r="B164" s="1"/>
      <c r="P164" s="1"/>
      <c r="Q164" s="1"/>
      <c r="R164" s="1"/>
      <c r="U164" s="1"/>
      <c r="AC164" s="1"/>
      <c r="AO164" s="1"/>
      <c r="AP164" s="1"/>
      <c r="AT164" s="1"/>
      <c r="AV164" s="1"/>
      <c r="CS164" s="24"/>
      <c r="CT164" s="24"/>
      <c r="CU164" s="24"/>
      <c r="CV164" s="24"/>
      <c r="CW164" s="24"/>
      <c r="CX164" s="24"/>
      <c r="CY164" s="24"/>
      <c r="CZ164" s="24"/>
      <c r="DA164" s="24"/>
      <c r="DB164" s="24"/>
      <c r="DC164" s="24"/>
      <c r="DD164" s="24"/>
      <c r="DE164" s="24"/>
      <c r="DF164" s="24"/>
      <c r="DG164" s="24"/>
      <c r="DH164" s="24"/>
      <c r="DI164" s="24"/>
      <c r="DJ164" s="24"/>
      <c r="DK164" s="24"/>
      <c r="DL164" s="24"/>
      <c r="DM164" s="24"/>
      <c r="DN164" s="24"/>
      <c r="DO164" s="24"/>
      <c r="DP164" s="24"/>
      <c r="DQ164" s="24"/>
      <c r="DR164" s="24"/>
      <c r="DS164" s="24"/>
      <c r="DT164" s="24"/>
      <c r="DU164" s="24"/>
      <c r="DV164" s="24"/>
      <c r="DW164" s="24"/>
      <c r="DX164" s="24"/>
      <c r="DY164" s="24"/>
      <c r="DZ164" s="24"/>
      <c r="EA164" s="24"/>
      <c r="EB164" s="24"/>
      <c r="EC164" s="24"/>
      <c r="ED164" s="24"/>
      <c r="EE164" s="24"/>
      <c r="EF164" s="24"/>
      <c r="EG164" s="24"/>
      <c r="EH164" s="24"/>
      <c r="EI164" s="24"/>
      <c r="EJ164" s="24"/>
      <c r="EK164" s="24"/>
      <c r="EL164" s="24"/>
      <c r="EM164" s="24"/>
      <c r="EN164" s="24"/>
      <c r="EO164" s="24"/>
      <c r="EP164" s="24"/>
      <c r="EQ164" s="24"/>
      <c r="ER164" s="24"/>
      <c r="ES164" s="24"/>
      <c r="ET164" s="24"/>
      <c r="EU164" s="24"/>
      <c r="EV164" s="24"/>
      <c r="EW164" s="24"/>
      <c r="EX164" s="24"/>
      <c r="EY164" s="24"/>
      <c r="EZ164" s="24"/>
      <c r="FA164" s="24"/>
      <c r="GW164" s="24"/>
      <c r="GX164" s="24"/>
      <c r="HU164" s="24"/>
      <c r="HV164" s="24"/>
      <c r="IS164" s="24"/>
      <c r="IT164" s="24"/>
      <c r="JQ164" s="24"/>
      <c r="JR164" s="24"/>
      <c r="KO164" s="24"/>
      <c r="KP164" s="24"/>
      <c r="LM164" s="24"/>
      <c r="LN164" s="24"/>
      <c r="MK164" s="24"/>
      <c r="ML164" s="24"/>
      <c r="NI164" s="24"/>
      <c r="NJ164" s="24"/>
      <c r="OG164" s="24"/>
      <c r="OH164" s="24"/>
      <c r="PE164" s="24"/>
      <c r="PF164" s="24"/>
      <c r="QC164" s="24"/>
      <c r="QD164" s="24"/>
      <c r="RA164" s="24"/>
      <c r="RB164" s="24"/>
      <c r="RY164" s="24"/>
      <c r="RZ164" s="24"/>
      <c r="SW164" s="24"/>
      <c r="SX164" s="24"/>
      <c r="TU164" s="24"/>
      <c r="TV164" s="24"/>
      <c r="US164" s="24"/>
      <c r="UT164" s="24"/>
      <c r="VQ164" s="24"/>
      <c r="VR164" s="24"/>
      <c r="WO164" s="24"/>
      <c r="WP164" s="24"/>
      <c r="XM164" s="24"/>
      <c r="XN164" s="24"/>
    </row>
    <row r="165" spans="1:638" ht="13">
      <c r="A165" s="45"/>
      <c r="B165" s="1"/>
      <c r="P165" s="1"/>
      <c r="Q165" s="1"/>
      <c r="R165" s="1"/>
      <c r="U165" s="1"/>
      <c r="AC165" s="1"/>
      <c r="AO165" s="1"/>
      <c r="AP165" s="1"/>
      <c r="AT165" s="1"/>
      <c r="AV165" s="1"/>
      <c r="CS165" s="24"/>
      <c r="CT165" s="24"/>
      <c r="CU165" s="24"/>
      <c r="CV165" s="24"/>
      <c r="CW165" s="24"/>
      <c r="CX165" s="24"/>
      <c r="CY165" s="24"/>
      <c r="CZ165" s="24"/>
      <c r="DA165" s="24"/>
      <c r="DB165" s="24"/>
      <c r="DC165" s="24"/>
      <c r="DD165" s="24"/>
      <c r="DE165" s="24"/>
      <c r="DF165" s="24"/>
      <c r="DG165" s="24"/>
      <c r="DH165" s="24"/>
      <c r="DI165" s="24"/>
      <c r="DJ165" s="24"/>
      <c r="DK165" s="24"/>
      <c r="DL165" s="24"/>
      <c r="DM165" s="24"/>
      <c r="DN165" s="24"/>
      <c r="DO165" s="24"/>
      <c r="DP165" s="24"/>
      <c r="DQ165" s="24"/>
      <c r="DR165" s="24"/>
      <c r="DS165" s="24"/>
      <c r="DT165" s="24"/>
      <c r="DU165" s="24"/>
      <c r="DV165" s="24"/>
      <c r="DW165" s="24"/>
      <c r="DX165" s="24"/>
      <c r="DY165" s="24"/>
      <c r="DZ165" s="24"/>
      <c r="EA165" s="24"/>
      <c r="EB165" s="24"/>
      <c r="EC165" s="24"/>
      <c r="ED165" s="24"/>
      <c r="EE165" s="24"/>
      <c r="EF165" s="24"/>
      <c r="EG165" s="24"/>
      <c r="EH165" s="24"/>
      <c r="EI165" s="24"/>
      <c r="EJ165" s="24"/>
      <c r="EK165" s="24"/>
      <c r="EL165" s="24"/>
      <c r="EM165" s="24"/>
      <c r="EN165" s="24"/>
      <c r="EO165" s="24"/>
      <c r="EP165" s="24"/>
      <c r="EQ165" s="24"/>
      <c r="ER165" s="24"/>
      <c r="ES165" s="24"/>
      <c r="ET165" s="24"/>
      <c r="EU165" s="24"/>
      <c r="EV165" s="24"/>
      <c r="EW165" s="24"/>
      <c r="EX165" s="24"/>
      <c r="EY165" s="24"/>
      <c r="EZ165" s="24"/>
      <c r="FA165" s="24"/>
      <c r="GW165" s="24"/>
      <c r="GX165" s="24"/>
      <c r="HU165" s="24"/>
      <c r="HV165" s="24"/>
      <c r="IS165" s="24"/>
      <c r="IT165" s="24"/>
      <c r="JQ165" s="24"/>
      <c r="JR165" s="24"/>
      <c r="KO165" s="24"/>
      <c r="KP165" s="24"/>
      <c r="LM165" s="24"/>
      <c r="LN165" s="24"/>
      <c r="MK165" s="24"/>
      <c r="ML165" s="24"/>
      <c r="NI165" s="24"/>
      <c r="NJ165" s="24"/>
      <c r="OG165" s="24"/>
      <c r="OH165" s="24"/>
      <c r="PE165" s="24"/>
      <c r="PF165" s="24"/>
      <c r="QC165" s="24"/>
      <c r="QD165" s="24"/>
      <c r="RA165" s="24"/>
      <c r="RB165" s="24"/>
      <c r="RY165" s="24"/>
      <c r="RZ165" s="24"/>
      <c r="SW165" s="24"/>
      <c r="SX165" s="24"/>
      <c r="TU165" s="24"/>
      <c r="TV165" s="24"/>
      <c r="US165" s="24"/>
      <c r="UT165" s="24"/>
      <c r="VQ165" s="24"/>
      <c r="VR165" s="24"/>
      <c r="WO165" s="24"/>
      <c r="WP165" s="24"/>
      <c r="XM165" s="24"/>
      <c r="XN165" s="24"/>
    </row>
    <row r="166" spans="1:638" ht="13">
      <c r="A166" s="45"/>
      <c r="B166" s="1"/>
      <c r="P166" s="1"/>
      <c r="Q166" s="1"/>
      <c r="R166" s="1"/>
      <c r="U166" s="1"/>
      <c r="AC166" s="1"/>
      <c r="AO166" s="1"/>
      <c r="AP166" s="1"/>
      <c r="AT166" s="1"/>
      <c r="AV166" s="1"/>
      <c r="CS166" s="24"/>
      <c r="CT166" s="24"/>
      <c r="CU166" s="24"/>
      <c r="CV166" s="24"/>
      <c r="CW166" s="24"/>
      <c r="CX166" s="24"/>
      <c r="CY166" s="24"/>
      <c r="CZ166" s="24"/>
      <c r="DA166" s="24"/>
      <c r="DB166" s="24"/>
      <c r="DC166" s="24"/>
      <c r="DD166" s="24"/>
      <c r="DE166" s="24"/>
      <c r="DF166" s="24"/>
      <c r="DG166" s="24"/>
      <c r="DH166" s="24"/>
      <c r="DI166" s="24"/>
      <c r="DJ166" s="24"/>
      <c r="DK166" s="24"/>
      <c r="DL166" s="24"/>
      <c r="DM166" s="24"/>
      <c r="DN166" s="24"/>
      <c r="DO166" s="24"/>
      <c r="DP166" s="24"/>
      <c r="DQ166" s="24"/>
      <c r="DR166" s="24"/>
      <c r="DS166" s="24"/>
      <c r="DT166" s="24"/>
      <c r="DU166" s="24"/>
      <c r="DV166" s="24"/>
      <c r="DW166" s="24"/>
      <c r="DX166" s="24"/>
      <c r="DY166" s="24"/>
      <c r="DZ166" s="24"/>
      <c r="EA166" s="24"/>
      <c r="EB166" s="24"/>
      <c r="EC166" s="24"/>
      <c r="ED166" s="24"/>
      <c r="EE166" s="24"/>
      <c r="EF166" s="24"/>
      <c r="EG166" s="24"/>
      <c r="EH166" s="24"/>
      <c r="EI166" s="24"/>
      <c r="EJ166" s="24"/>
      <c r="EK166" s="24"/>
      <c r="EL166" s="24"/>
      <c r="EM166" s="24"/>
      <c r="EN166" s="24"/>
      <c r="EO166" s="24"/>
      <c r="EP166" s="24"/>
      <c r="EQ166" s="24"/>
      <c r="ER166" s="24"/>
      <c r="ES166" s="24"/>
      <c r="ET166" s="24"/>
      <c r="EU166" s="24"/>
      <c r="EV166" s="24"/>
      <c r="EW166" s="24"/>
      <c r="EX166" s="24"/>
      <c r="EY166" s="24"/>
      <c r="EZ166" s="24"/>
      <c r="FA166" s="24"/>
      <c r="GW166" s="24"/>
      <c r="GX166" s="24"/>
      <c r="HU166" s="24"/>
      <c r="HV166" s="24"/>
      <c r="IS166" s="24"/>
      <c r="IT166" s="24"/>
      <c r="JQ166" s="24"/>
      <c r="JR166" s="24"/>
      <c r="KO166" s="24"/>
      <c r="KP166" s="24"/>
      <c r="LM166" s="24"/>
      <c r="LN166" s="24"/>
      <c r="MK166" s="24"/>
      <c r="ML166" s="24"/>
      <c r="NI166" s="24"/>
      <c r="NJ166" s="24"/>
      <c r="OG166" s="24"/>
      <c r="OH166" s="24"/>
      <c r="PE166" s="24"/>
      <c r="PF166" s="24"/>
      <c r="QC166" s="24"/>
      <c r="QD166" s="24"/>
      <c r="RA166" s="24"/>
      <c r="RB166" s="24"/>
      <c r="RY166" s="24"/>
      <c r="RZ166" s="24"/>
      <c r="SW166" s="24"/>
      <c r="SX166" s="24"/>
      <c r="TU166" s="24"/>
      <c r="TV166" s="24"/>
      <c r="US166" s="24"/>
      <c r="UT166" s="24"/>
      <c r="VQ166" s="24"/>
      <c r="VR166" s="24"/>
      <c r="WO166" s="24"/>
      <c r="WP166" s="24"/>
      <c r="XM166" s="24"/>
      <c r="XN166" s="24"/>
    </row>
    <row r="167" spans="1:638" ht="13">
      <c r="A167" s="45"/>
      <c r="B167" s="1"/>
      <c r="P167" s="1"/>
      <c r="Q167" s="1"/>
      <c r="R167" s="1"/>
      <c r="U167" s="1"/>
      <c r="AC167" s="1"/>
      <c r="AO167" s="1"/>
      <c r="AP167" s="1"/>
      <c r="AT167" s="1"/>
      <c r="AV167" s="1"/>
      <c r="CS167" s="24"/>
      <c r="CT167" s="24"/>
      <c r="CU167" s="24"/>
      <c r="CV167" s="24"/>
      <c r="CW167" s="24"/>
      <c r="CX167" s="24"/>
      <c r="CY167" s="24"/>
      <c r="CZ167" s="24"/>
      <c r="DA167" s="24"/>
      <c r="DB167" s="24"/>
      <c r="DC167" s="24"/>
      <c r="DD167" s="24"/>
      <c r="DE167" s="24"/>
      <c r="DF167" s="24"/>
      <c r="DG167" s="24"/>
      <c r="DH167" s="24"/>
      <c r="DI167" s="24"/>
      <c r="DJ167" s="24"/>
      <c r="DK167" s="24"/>
      <c r="DL167" s="24"/>
      <c r="DM167" s="24"/>
      <c r="DN167" s="24"/>
      <c r="DO167" s="24"/>
      <c r="DP167" s="24"/>
      <c r="DQ167" s="24"/>
      <c r="DR167" s="24"/>
      <c r="DS167" s="24"/>
      <c r="DT167" s="24"/>
      <c r="DU167" s="24"/>
      <c r="DV167" s="24"/>
      <c r="DW167" s="24"/>
      <c r="DX167" s="24"/>
      <c r="DY167" s="24"/>
      <c r="DZ167" s="24"/>
      <c r="EA167" s="24"/>
      <c r="EB167" s="24"/>
      <c r="EC167" s="24"/>
      <c r="ED167" s="24"/>
      <c r="EE167" s="24"/>
      <c r="EF167" s="24"/>
      <c r="EG167" s="24"/>
      <c r="EH167" s="24"/>
      <c r="EI167" s="24"/>
      <c r="EJ167" s="24"/>
      <c r="EK167" s="24"/>
      <c r="EL167" s="24"/>
      <c r="EM167" s="24"/>
      <c r="EN167" s="24"/>
      <c r="EO167" s="24"/>
      <c r="EP167" s="24"/>
      <c r="EQ167" s="24"/>
      <c r="ER167" s="24"/>
      <c r="ES167" s="24"/>
      <c r="ET167" s="24"/>
      <c r="EU167" s="24"/>
      <c r="EV167" s="24"/>
      <c r="EW167" s="24"/>
      <c r="EX167" s="24"/>
      <c r="EY167" s="24"/>
      <c r="EZ167" s="24"/>
      <c r="FA167" s="24"/>
      <c r="GW167" s="24"/>
      <c r="GX167" s="24"/>
      <c r="HU167" s="24"/>
      <c r="HV167" s="24"/>
      <c r="IS167" s="24"/>
      <c r="IT167" s="24"/>
      <c r="JQ167" s="24"/>
      <c r="JR167" s="24"/>
      <c r="KO167" s="24"/>
      <c r="KP167" s="24"/>
      <c r="LM167" s="24"/>
      <c r="LN167" s="24"/>
      <c r="MK167" s="24"/>
      <c r="ML167" s="24"/>
      <c r="NI167" s="24"/>
      <c r="NJ167" s="24"/>
      <c r="OG167" s="24"/>
      <c r="OH167" s="24"/>
      <c r="PE167" s="24"/>
      <c r="PF167" s="24"/>
      <c r="QC167" s="24"/>
      <c r="QD167" s="24"/>
      <c r="RA167" s="24"/>
      <c r="RB167" s="24"/>
      <c r="RY167" s="24"/>
      <c r="RZ167" s="24"/>
      <c r="SW167" s="24"/>
      <c r="SX167" s="24"/>
      <c r="TU167" s="24"/>
      <c r="TV167" s="24"/>
      <c r="US167" s="24"/>
      <c r="UT167" s="24"/>
      <c r="VQ167" s="24"/>
      <c r="VR167" s="24"/>
      <c r="WO167" s="24"/>
      <c r="WP167" s="24"/>
      <c r="XM167" s="24"/>
      <c r="XN167" s="24"/>
    </row>
    <row r="168" spans="1:638" ht="13">
      <c r="A168" s="45"/>
      <c r="B168" s="1"/>
      <c r="P168" s="1"/>
      <c r="Q168" s="1"/>
      <c r="R168" s="1"/>
      <c r="U168" s="1"/>
      <c r="AC168" s="1"/>
      <c r="AO168" s="1"/>
      <c r="AP168" s="1"/>
      <c r="AT168" s="1"/>
      <c r="AV168" s="1"/>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GW168" s="24"/>
      <c r="GX168" s="24"/>
      <c r="HU168" s="24"/>
      <c r="HV168" s="24"/>
      <c r="IS168" s="24"/>
      <c r="IT168" s="24"/>
      <c r="JQ168" s="24"/>
      <c r="JR168" s="24"/>
      <c r="KO168" s="24"/>
      <c r="KP168" s="24"/>
      <c r="LM168" s="24"/>
      <c r="LN168" s="24"/>
      <c r="MK168" s="24"/>
      <c r="ML168" s="24"/>
      <c r="NI168" s="24"/>
      <c r="NJ168" s="24"/>
      <c r="OG168" s="24"/>
      <c r="OH168" s="24"/>
      <c r="PE168" s="24"/>
      <c r="PF168" s="24"/>
      <c r="QC168" s="24"/>
      <c r="QD168" s="24"/>
      <c r="RA168" s="24"/>
      <c r="RB168" s="24"/>
      <c r="RY168" s="24"/>
      <c r="RZ168" s="24"/>
      <c r="SW168" s="24"/>
      <c r="SX168" s="24"/>
      <c r="TU168" s="24"/>
      <c r="TV168" s="24"/>
      <c r="US168" s="24"/>
      <c r="UT168" s="24"/>
      <c r="VQ168" s="24"/>
      <c r="VR168" s="24"/>
      <c r="WO168" s="24"/>
      <c r="WP168" s="24"/>
      <c r="XM168" s="24"/>
      <c r="XN168" s="24"/>
    </row>
    <row r="169" spans="1:638" ht="13">
      <c r="A169" s="45"/>
      <c r="B169" s="1"/>
      <c r="P169" s="1"/>
      <c r="Q169" s="1"/>
      <c r="R169" s="1"/>
      <c r="U169" s="1"/>
      <c r="AC169" s="1"/>
      <c r="AO169" s="1"/>
      <c r="AP169" s="1"/>
      <c r="AT169" s="1"/>
      <c r="AV169" s="1"/>
      <c r="CS169" s="24"/>
      <c r="CT169" s="24"/>
      <c r="CU169" s="24"/>
      <c r="CV169" s="24"/>
      <c r="CW169" s="24"/>
      <c r="CX169" s="24"/>
      <c r="CY169" s="24"/>
      <c r="CZ169" s="24"/>
      <c r="DA169" s="24"/>
      <c r="DB169" s="24"/>
      <c r="DC169" s="24"/>
      <c r="DD169" s="24"/>
      <c r="DE169" s="24"/>
      <c r="DF169" s="24"/>
      <c r="DG169" s="24"/>
      <c r="DH169" s="24"/>
      <c r="DI169" s="24"/>
      <c r="DJ169" s="24"/>
      <c r="DK169" s="24"/>
      <c r="DL169" s="24"/>
      <c r="DM169" s="24"/>
      <c r="DN169" s="24"/>
      <c r="DO169" s="24"/>
      <c r="DP169" s="24"/>
      <c r="DQ169" s="24"/>
      <c r="DR169" s="24"/>
      <c r="DS169" s="24"/>
      <c r="DT169" s="24"/>
      <c r="DU169" s="24"/>
      <c r="DV169" s="24"/>
      <c r="DW169" s="24"/>
      <c r="DX169" s="24"/>
      <c r="DY169" s="24"/>
      <c r="DZ169" s="24"/>
      <c r="EA169" s="24"/>
      <c r="EB169" s="24"/>
      <c r="EC169" s="24"/>
      <c r="ED169" s="24"/>
      <c r="EE169" s="24"/>
      <c r="EF169" s="24"/>
      <c r="EG169" s="24"/>
      <c r="EH169" s="24"/>
      <c r="EI169" s="24"/>
      <c r="EJ169" s="24"/>
      <c r="EK169" s="24"/>
      <c r="EL169" s="24"/>
      <c r="EM169" s="24"/>
      <c r="EN169" s="24"/>
      <c r="EO169" s="24"/>
      <c r="EP169" s="24"/>
      <c r="EQ169" s="24"/>
      <c r="ER169" s="24"/>
      <c r="ES169" s="24"/>
      <c r="ET169" s="24"/>
      <c r="EU169" s="24"/>
      <c r="EV169" s="24"/>
      <c r="EW169" s="24"/>
      <c r="EX169" s="24"/>
      <c r="EY169" s="24"/>
      <c r="EZ169" s="24"/>
      <c r="FA169" s="24"/>
      <c r="GW169" s="24"/>
      <c r="GX169" s="24"/>
      <c r="HU169" s="24"/>
      <c r="HV169" s="24"/>
      <c r="IS169" s="24"/>
      <c r="IT169" s="24"/>
      <c r="JQ169" s="24"/>
      <c r="JR169" s="24"/>
      <c r="KO169" s="24"/>
      <c r="KP169" s="24"/>
      <c r="LM169" s="24"/>
      <c r="LN169" s="24"/>
      <c r="MK169" s="24"/>
      <c r="ML169" s="24"/>
      <c r="NI169" s="24"/>
      <c r="NJ169" s="24"/>
      <c r="OG169" s="24"/>
      <c r="OH169" s="24"/>
      <c r="PE169" s="24"/>
      <c r="PF169" s="24"/>
      <c r="QC169" s="24"/>
      <c r="QD169" s="24"/>
      <c r="RA169" s="24"/>
      <c r="RB169" s="24"/>
      <c r="RY169" s="24"/>
      <c r="RZ169" s="24"/>
      <c r="SW169" s="24"/>
      <c r="SX169" s="24"/>
      <c r="TU169" s="24"/>
      <c r="TV169" s="24"/>
      <c r="US169" s="24"/>
      <c r="UT169" s="24"/>
      <c r="VQ169" s="24"/>
      <c r="VR169" s="24"/>
      <c r="WO169" s="24"/>
      <c r="WP169" s="24"/>
      <c r="XM169" s="24"/>
      <c r="XN169" s="24"/>
    </row>
    <row r="170" spans="1:638" ht="13">
      <c r="A170" s="45"/>
      <c r="B170" s="1"/>
      <c r="P170" s="1"/>
      <c r="Q170" s="1"/>
      <c r="R170" s="1"/>
      <c r="U170" s="1"/>
      <c r="AC170" s="1"/>
      <c r="AO170" s="1"/>
      <c r="AP170" s="1"/>
      <c r="AT170" s="1"/>
      <c r="AV170" s="1"/>
      <c r="CS170" s="24"/>
      <c r="CT170" s="24"/>
      <c r="CU170" s="24"/>
      <c r="CV170" s="24"/>
      <c r="CW170" s="24"/>
      <c r="CX170" s="24"/>
      <c r="CY170" s="24"/>
      <c r="CZ170" s="24"/>
      <c r="DA170" s="24"/>
      <c r="DB170" s="24"/>
      <c r="DC170" s="24"/>
      <c r="DD170" s="24"/>
      <c r="DE170" s="24"/>
      <c r="DF170" s="24"/>
      <c r="DG170" s="24"/>
      <c r="DH170" s="24"/>
      <c r="DI170" s="24"/>
      <c r="DJ170" s="24"/>
      <c r="DK170" s="24"/>
      <c r="DL170" s="24"/>
      <c r="DM170" s="24"/>
      <c r="DN170" s="24"/>
      <c r="DO170" s="24"/>
      <c r="DP170" s="24"/>
      <c r="DQ170" s="24"/>
      <c r="DR170" s="24"/>
      <c r="DS170" s="24"/>
      <c r="DT170" s="24"/>
      <c r="DU170" s="24"/>
      <c r="DV170" s="24"/>
      <c r="DW170" s="24"/>
      <c r="DX170" s="24"/>
      <c r="DY170" s="24"/>
      <c r="DZ170" s="24"/>
      <c r="EA170" s="24"/>
      <c r="EB170" s="24"/>
      <c r="EC170" s="24"/>
      <c r="ED170" s="24"/>
      <c r="EE170" s="24"/>
      <c r="EF170" s="24"/>
      <c r="EG170" s="24"/>
      <c r="EH170" s="24"/>
      <c r="EI170" s="24"/>
      <c r="EJ170" s="24"/>
      <c r="EK170" s="24"/>
      <c r="EL170" s="24"/>
      <c r="EM170" s="24"/>
      <c r="EN170" s="24"/>
      <c r="EO170" s="24"/>
      <c r="EP170" s="24"/>
      <c r="EQ170" s="24"/>
      <c r="ER170" s="24"/>
      <c r="ES170" s="24"/>
      <c r="ET170" s="24"/>
      <c r="EU170" s="24"/>
      <c r="EV170" s="24"/>
      <c r="EW170" s="24"/>
      <c r="EX170" s="24"/>
      <c r="EY170" s="24"/>
      <c r="EZ170" s="24"/>
      <c r="FA170" s="24"/>
      <c r="GW170" s="24"/>
      <c r="GX170" s="24"/>
      <c r="HU170" s="24"/>
      <c r="HV170" s="24"/>
      <c r="IS170" s="24"/>
      <c r="IT170" s="24"/>
      <c r="JQ170" s="24"/>
      <c r="JR170" s="24"/>
      <c r="KO170" s="24"/>
      <c r="KP170" s="24"/>
      <c r="LM170" s="24"/>
      <c r="LN170" s="24"/>
      <c r="MK170" s="24"/>
      <c r="ML170" s="24"/>
      <c r="NI170" s="24"/>
      <c r="NJ170" s="24"/>
      <c r="OG170" s="24"/>
      <c r="OH170" s="24"/>
      <c r="PE170" s="24"/>
      <c r="PF170" s="24"/>
      <c r="QC170" s="24"/>
      <c r="QD170" s="24"/>
      <c r="RA170" s="24"/>
      <c r="RB170" s="24"/>
      <c r="RY170" s="24"/>
      <c r="RZ170" s="24"/>
      <c r="SW170" s="24"/>
      <c r="SX170" s="24"/>
      <c r="TU170" s="24"/>
      <c r="TV170" s="24"/>
      <c r="US170" s="24"/>
      <c r="UT170" s="24"/>
      <c r="VQ170" s="24"/>
      <c r="VR170" s="24"/>
      <c r="WO170" s="24"/>
      <c r="WP170" s="24"/>
      <c r="XM170" s="24"/>
      <c r="XN170" s="24"/>
    </row>
    <row r="171" spans="1:638" ht="13">
      <c r="A171" s="45"/>
      <c r="B171" s="1"/>
      <c r="P171" s="1"/>
      <c r="Q171" s="1"/>
      <c r="R171" s="1"/>
      <c r="U171" s="1"/>
      <c r="AC171" s="1"/>
      <c r="AO171" s="1"/>
      <c r="AP171" s="1"/>
      <c r="AT171" s="1"/>
      <c r="AV171" s="1"/>
      <c r="CS171" s="24"/>
      <c r="CT171" s="24"/>
      <c r="CU171" s="24"/>
      <c r="CV171" s="24"/>
      <c r="CW171" s="24"/>
      <c r="CX171" s="24"/>
      <c r="CY171" s="24"/>
      <c r="CZ171" s="24"/>
      <c r="DA171" s="24"/>
      <c r="DB171" s="24"/>
      <c r="DC171" s="24"/>
      <c r="DD171" s="24"/>
      <c r="DE171" s="24"/>
      <c r="DF171" s="24"/>
      <c r="DG171" s="24"/>
      <c r="DH171" s="24"/>
      <c r="DI171" s="24"/>
      <c r="DJ171" s="24"/>
      <c r="DK171" s="24"/>
      <c r="DL171" s="24"/>
      <c r="DM171" s="24"/>
      <c r="DN171" s="24"/>
      <c r="DO171" s="24"/>
      <c r="DP171" s="24"/>
      <c r="DQ171" s="24"/>
      <c r="DR171" s="24"/>
      <c r="DS171" s="24"/>
      <c r="DT171" s="24"/>
      <c r="DU171" s="24"/>
      <c r="DV171" s="24"/>
      <c r="DW171" s="24"/>
      <c r="DX171" s="24"/>
      <c r="DY171" s="24"/>
      <c r="DZ171" s="24"/>
      <c r="EA171" s="24"/>
      <c r="EB171" s="24"/>
      <c r="EC171" s="24"/>
      <c r="ED171" s="24"/>
      <c r="EE171" s="24"/>
      <c r="EF171" s="24"/>
      <c r="EG171" s="24"/>
      <c r="EH171" s="24"/>
      <c r="EI171" s="24"/>
      <c r="EJ171" s="24"/>
      <c r="EK171" s="24"/>
      <c r="EL171" s="24"/>
      <c r="EM171" s="24"/>
      <c r="EN171" s="24"/>
      <c r="EO171" s="24"/>
      <c r="EP171" s="24"/>
      <c r="EQ171" s="24"/>
      <c r="ER171" s="24"/>
      <c r="ES171" s="24"/>
      <c r="ET171" s="24"/>
      <c r="EU171" s="24"/>
      <c r="EV171" s="24"/>
      <c r="EW171" s="24"/>
      <c r="EX171" s="24"/>
      <c r="EY171" s="24"/>
      <c r="EZ171" s="24"/>
      <c r="FA171" s="24"/>
      <c r="GW171" s="24"/>
      <c r="GX171" s="24"/>
      <c r="HU171" s="24"/>
      <c r="HV171" s="24"/>
      <c r="IS171" s="24"/>
      <c r="IT171" s="24"/>
      <c r="JQ171" s="24"/>
      <c r="JR171" s="24"/>
      <c r="KO171" s="24"/>
      <c r="KP171" s="24"/>
      <c r="LM171" s="24"/>
      <c r="LN171" s="24"/>
      <c r="MK171" s="24"/>
      <c r="ML171" s="24"/>
      <c r="NI171" s="24"/>
      <c r="NJ171" s="24"/>
      <c r="OG171" s="24"/>
      <c r="OH171" s="24"/>
      <c r="PE171" s="24"/>
      <c r="PF171" s="24"/>
      <c r="QC171" s="24"/>
      <c r="QD171" s="24"/>
      <c r="RA171" s="24"/>
      <c r="RB171" s="24"/>
      <c r="RY171" s="24"/>
      <c r="RZ171" s="24"/>
      <c r="SW171" s="24"/>
      <c r="SX171" s="24"/>
      <c r="TU171" s="24"/>
      <c r="TV171" s="24"/>
      <c r="US171" s="24"/>
      <c r="UT171" s="24"/>
      <c r="VQ171" s="24"/>
      <c r="VR171" s="24"/>
      <c r="WO171" s="24"/>
      <c r="WP171" s="24"/>
      <c r="XM171" s="24"/>
      <c r="XN171" s="24"/>
    </row>
    <row r="172" spans="1:638" ht="13">
      <c r="A172" s="45"/>
      <c r="B172" s="1"/>
      <c r="P172" s="1"/>
      <c r="Q172" s="1"/>
      <c r="R172" s="1"/>
      <c r="U172" s="1"/>
      <c r="AC172" s="1"/>
      <c r="AO172" s="1"/>
      <c r="AP172" s="1"/>
      <c r="AT172" s="1"/>
      <c r="AV172" s="1"/>
      <c r="CS172" s="24"/>
      <c r="CT172" s="24"/>
      <c r="CU172" s="24"/>
      <c r="CV172" s="24"/>
      <c r="CW172" s="24"/>
      <c r="CX172" s="24"/>
      <c r="CY172" s="24"/>
      <c r="CZ172" s="24"/>
      <c r="DA172" s="24"/>
      <c r="DB172" s="24"/>
      <c r="DC172" s="24"/>
      <c r="DD172" s="24"/>
      <c r="DE172" s="24"/>
      <c r="DF172" s="24"/>
      <c r="DG172" s="24"/>
      <c r="DH172" s="24"/>
      <c r="DI172" s="24"/>
      <c r="DJ172" s="24"/>
      <c r="DK172" s="24"/>
      <c r="DL172" s="24"/>
      <c r="DM172" s="24"/>
      <c r="DN172" s="24"/>
      <c r="DO172" s="24"/>
      <c r="DP172" s="24"/>
      <c r="DQ172" s="24"/>
      <c r="DR172" s="24"/>
      <c r="DS172" s="24"/>
      <c r="DT172" s="24"/>
      <c r="DU172" s="24"/>
      <c r="DV172" s="24"/>
      <c r="DW172" s="24"/>
      <c r="DX172" s="24"/>
      <c r="DY172" s="24"/>
      <c r="DZ172" s="24"/>
      <c r="EA172" s="24"/>
      <c r="EB172" s="24"/>
      <c r="EC172" s="24"/>
      <c r="ED172" s="24"/>
      <c r="EE172" s="24"/>
      <c r="EF172" s="24"/>
      <c r="EG172" s="24"/>
      <c r="EH172" s="24"/>
      <c r="EI172" s="24"/>
      <c r="EJ172" s="24"/>
      <c r="EK172" s="24"/>
      <c r="EL172" s="24"/>
      <c r="EM172" s="24"/>
      <c r="EN172" s="24"/>
      <c r="EO172" s="24"/>
      <c r="EP172" s="24"/>
      <c r="EQ172" s="24"/>
      <c r="ER172" s="24"/>
      <c r="ES172" s="24"/>
      <c r="ET172" s="24"/>
      <c r="EU172" s="24"/>
      <c r="EV172" s="24"/>
      <c r="EW172" s="24"/>
      <c r="EX172" s="24"/>
      <c r="EY172" s="24"/>
      <c r="EZ172" s="24"/>
      <c r="FA172" s="24"/>
      <c r="GW172" s="24"/>
      <c r="GX172" s="24"/>
      <c r="HU172" s="24"/>
      <c r="HV172" s="24"/>
      <c r="IS172" s="24"/>
      <c r="IT172" s="24"/>
      <c r="JQ172" s="24"/>
      <c r="JR172" s="24"/>
      <c r="KO172" s="24"/>
      <c r="KP172" s="24"/>
      <c r="LM172" s="24"/>
      <c r="LN172" s="24"/>
      <c r="MK172" s="24"/>
      <c r="ML172" s="24"/>
      <c r="NI172" s="24"/>
      <c r="NJ172" s="24"/>
      <c r="OG172" s="24"/>
      <c r="OH172" s="24"/>
      <c r="PE172" s="24"/>
      <c r="PF172" s="24"/>
      <c r="QC172" s="24"/>
      <c r="QD172" s="24"/>
      <c r="RA172" s="24"/>
      <c r="RB172" s="24"/>
      <c r="RY172" s="24"/>
      <c r="RZ172" s="24"/>
      <c r="SW172" s="24"/>
      <c r="SX172" s="24"/>
      <c r="TU172" s="24"/>
      <c r="TV172" s="24"/>
      <c r="US172" s="24"/>
      <c r="UT172" s="24"/>
      <c r="VQ172" s="24"/>
      <c r="VR172" s="24"/>
      <c r="WO172" s="24"/>
      <c r="WP172" s="24"/>
      <c r="XM172" s="24"/>
      <c r="XN172" s="24"/>
    </row>
    <row r="173" spans="1:638" ht="13">
      <c r="A173" s="45"/>
      <c r="B173" s="1"/>
      <c r="P173" s="1"/>
      <c r="Q173" s="1"/>
      <c r="R173" s="1"/>
      <c r="U173" s="1"/>
      <c r="AC173" s="1"/>
      <c r="AO173" s="1"/>
      <c r="AP173" s="1"/>
      <c r="AT173" s="1"/>
      <c r="AV173" s="1"/>
      <c r="CS173" s="24"/>
      <c r="CT173" s="24"/>
      <c r="CU173" s="24"/>
      <c r="CV173" s="24"/>
      <c r="CW173" s="24"/>
      <c r="CX173" s="24"/>
      <c r="CY173" s="24"/>
      <c r="CZ173" s="24"/>
      <c r="DA173" s="24"/>
      <c r="DB173" s="24"/>
      <c r="DC173" s="24"/>
      <c r="DD173" s="24"/>
      <c r="DE173" s="24"/>
      <c r="DF173" s="24"/>
      <c r="DG173" s="24"/>
      <c r="DH173" s="24"/>
      <c r="DI173" s="24"/>
      <c r="DJ173" s="24"/>
      <c r="DK173" s="24"/>
      <c r="DL173" s="24"/>
      <c r="DM173" s="24"/>
      <c r="DN173" s="24"/>
      <c r="DO173" s="24"/>
      <c r="DP173" s="24"/>
      <c r="DQ173" s="24"/>
      <c r="DR173" s="24"/>
      <c r="DS173" s="24"/>
      <c r="DT173" s="24"/>
      <c r="DU173" s="24"/>
      <c r="DV173" s="24"/>
      <c r="DW173" s="24"/>
      <c r="DX173" s="24"/>
      <c r="DY173" s="24"/>
      <c r="DZ173" s="24"/>
      <c r="EA173" s="24"/>
      <c r="EB173" s="24"/>
      <c r="EC173" s="24"/>
      <c r="ED173" s="24"/>
      <c r="EE173" s="24"/>
      <c r="EF173" s="24"/>
      <c r="EG173" s="24"/>
      <c r="EH173" s="24"/>
      <c r="EI173" s="24"/>
      <c r="EJ173" s="24"/>
      <c r="EK173" s="24"/>
      <c r="EL173" s="24"/>
      <c r="EM173" s="24"/>
      <c r="EN173" s="24"/>
      <c r="EO173" s="24"/>
      <c r="EP173" s="24"/>
      <c r="EQ173" s="24"/>
      <c r="ER173" s="24"/>
      <c r="ES173" s="24"/>
      <c r="ET173" s="24"/>
      <c r="EU173" s="24"/>
      <c r="EV173" s="24"/>
      <c r="EW173" s="24"/>
      <c r="EX173" s="24"/>
      <c r="EY173" s="24"/>
      <c r="EZ173" s="24"/>
      <c r="FA173" s="24"/>
      <c r="GW173" s="24"/>
      <c r="GX173" s="24"/>
      <c r="HU173" s="24"/>
      <c r="HV173" s="24"/>
      <c r="IS173" s="24"/>
      <c r="IT173" s="24"/>
      <c r="JQ173" s="24"/>
      <c r="JR173" s="24"/>
      <c r="KO173" s="24"/>
      <c r="KP173" s="24"/>
      <c r="LM173" s="24"/>
      <c r="LN173" s="24"/>
      <c r="MK173" s="24"/>
      <c r="ML173" s="24"/>
      <c r="NI173" s="24"/>
      <c r="NJ173" s="24"/>
      <c r="OG173" s="24"/>
      <c r="OH173" s="24"/>
      <c r="PE173" s="24"/>
      <c r="PF173" s="24"/>
      <c r="QC173" s="24"/>
      <c r="QD173" s="24"/>
      <c r="RA173" s="24"/>
      <c r="RB173" s="24"/>
      <c r="RY173" s="24"/>
      <c r="RZ173" s="24"/>
      <c r="SW173" s="24"/>
      <c r="SX173" s="24"/>
      <c r="TU173" s="24"/>
      <c r="TV173" s="24"/>
      <c r="US173" s="24"/>
      <c r="UT173" s="24"/>
      <c r="VQ173" s="24"/>
      <c r="VR173" s="24"/>
      <c r="WO173" s="24"/>
      <c r="WP173" s="24"/>
      <c r="XM173" s="24"/>
      <c r="XN173" s="24"/>
    </row>
    <row r="174" spans="1:638" ht="13">
      <c r="A174" s="45"/>
      <c r="B174" s="1"/>
      <c r="P174" s="1"/>
      <c r="Q174" s="1"/>
      <c r="R174" s="1"/>
      <c r="U174" s="1"/>
      <c r="AC174" s="1"/>
      <c r="AO174" s="1"/>
      <c r="AP174" s="1"/>
      <c r="AT174" s="1"/>
      <c r="AV174" s="1"/>
      <c r="CS174" s="24"/>
      <c r="CT174" s="24"/>
      <c r="CU174" s="24"/>
      <c r="CV174" s="24"/>
      <c r="CW174" s="24"/>
      <c r="CX174" s="24"/>
      <c r="CY174" s="24"/>
      <c r="CZ174" s="24"/>
      <c r="DA174" s="24"/>
      <c r="DB174" s="24"/>
      <c r="DC174" s="24"/>
      <c r="DD174" s="24"/>
      <c r="DE174" s="24"/>
      <c r="DF174" s="24"/>
      <c r="DG174" s="24"/>
      <c r="DH174" s="24"/>
      <c r="DI174" s="24"/>
      <c r="DJ174" s="24"/>
      <c r="DK174" s="24"/>
      <c r="DL174" s="24"/>
      <c r="DM174" s="24"/>
      <c r="DN174" s="24"/>
      <c r="DO174" s="24"/>
      <c r="DP174" s="24"/>
      <c r="DQ174" s="24"/>
      <c r="DR174" s="24"/>
      <c r="DS174" s="24"/>
      <c r="DT174" s="24"/>
      <c r="DU174" s="24"/>
      <c r="DV174" s="24"/>
      <c r="DW174" s="24"/>
      <c r="DX174" s="24"/>
      <c r="DY174" s="24"/>
      <c r="DZ174" s="24"/>
      <c r="EA174" s="24"/>
      <c r="EB174" s="24"/>
      <c r="EC174" s="24"/>
      <c r="ED174" s="24"/>
      <c r="EE174" s="24"/>
      <c r="EF174" s="24"/>
      <c r="EG174" s="24"/>
      <c r="EH174" s="24"/>
      <c r="EI174" s="24"/>
      <c r="EJ174" s="24"/>
      <c r="EK174" s="24"/>
      <c r="EL174" s="24"/>
      <c r="EM174" s="24"/>
      <c r="EN174" s="24"/>
      <c r="EO174" s="24"/>
      <c r="EP174" s="24"/>
      <c r="EQ174" s="24"/>
      <c r="ER174" s="24"/>
      <c r="ES174" s="24"/>
      <c r="ET174" s="24"/>
      <c r="EU174" s="24"/>
      <c r="EV174" s="24"/>
      <c r="EW174" s="24"/>
      <c r="EX174" s="24"/>
      <c r="EY174" s="24"/>
      <c r="EZ174" s="24"/>
      <c r="FA174" s="24"/>
      <c r="GW174" s="24"/>
      <c r="GX174" s="24"/>
      <c r="HU174" s="24"/>
      <c r="HV174" s="24"/>
      <c r="IS174" s="24"/>
      <c r="IT174" s="24"/>
      <c r="JQ174" s="24"/>
      <c r="JR174" s="24"/>
      <c r="KO174" s="24"/>
      <c r="KP174" s="24"/>
      <c r="LM174" s="24"/>
      <c r="LN174" s="24"/>
      <c r="MK174" s="24"/>
      <c r="ML174" s="24"/>
      <c r="NI174" s="24"/>
      <c r="NJ174" s="24"/>
      <c r="OG174" s="24"/>
      <c r="OH174" s="24"/>
      <c r="PE174" s="24"/>
      <c r="PF174" s="24"/>
      <c r="QC174" s="24"/>
      <c r="QD174" s="24"/>
      <c r="RA174" s="24"/>
      <c r="RB174" s="24"/>
      <c r="RY174" s="24"/>
      <c r="RZ174" s="24"/>
      <c r="SW174" s="24"/>
      <c r="SX174" s="24"/>
      <c r="TU174" s="24"/>
      <c r="TV174" s="24"/>
      <c r="US174" s="24"/>
      <c r="UT174" s="24"/>
      <c r="VQ174" s="24"/>
      <c r="VR174" s="24"/>
      <c r="WO174" s="24"/>
      <c r="WP174" s="24"/>
      <c r="XM174" s="24"/>
      <c r="XN174" s="24"/>
    </row>
    <row r="175" spans="1:638" ht="13">
      <c r="A175" s="45"/>
      <c r="B175" s="1"/>
      <c r="P175" s="1"/>
      <c r="Q175" s="1"/>
      <c r="R175" s="1"/>
      <c r="U175" s="1"/>
      <c r="AC175" s="1"/>
      <c r="AO175" s="1"/>
      <c r="AP175" s="1"/>
      <c r="AT175" s="1"/>
      <c r="AV175" s="1"/>
      <c r="CS175" s="24"/>
      <c r="CT175" s="24"/>
      <c r="CU175" s="24"/>
      <c r="CV175" s="24"/>
      <c r="CW175" s="24"/>
      <c r="CX175" s="24"/>
      <c r="CY175" s="24"/>
      <c r="CZ175" s="24"/>
      <c r="DA175" s="24"/>
      <c r="DB175" s="24"/>
      <c r="DC175" s="24"/>
      <c r="DD175" s="24"/>
      <c r="DE175" s="24"/>
      <c r="DF175" s="24"/>
      <c r="DG175" s="24"/>
      <c r="DH175" s="24"/>
      <c r="DI175" s="24"/>
      <c r="DJ175" s="24"/>
      <c r="DK175" s="24"/>
      <c r="DL175" s="24"/>
      <c r="DM175" s="24"/>
      <c r="DN175" s="24"/>
      <c r="DO175" s="24"/>
      <c r="DP175" s="24"/>
      <c r="DQ175" s="24"/>
      <c r="DR175" s="24"/>
      <c r="DS175" s="24"/>
      <c r="DT175" s="24"/>
      <c r="DU175" s="24"/>
      <c r="DV175" s="24"/>
      <c r="DW175" s="24"/>
      <c r="DX175" s="24"/>
      <c r="DY175" s="24"/>
      <c r="DZ175" s="24"/>
      <c r="EA175" s="24"/>
      <c r="EB175" s="24"/>
      <c r="EC175" s="24"/>
      <c r="ED175" s="24"/>
      <c r="EE175" s="24"/>
      <c r="EF175" s="24"/>
      <c r="EG175" s="24"/>
      <c r="EH175" s="24"/>
      <c r="EI175" s="24"/>
      <c r="EJ175" s="24"/>
      <c r="EK175" s="24"/>
      <c r="EL175" s="24"/>
      <c r="EM175" s="24"/>
      <c r="EN175" s="24"/>
      <c r="EO175" s="24"/>
      <c r="EP175" s="24"/>
      <c r="EQ175" s="24"/>
      <c r="ER175" s="24"/>
      <c r="ES175" s="24"/>
      <c r="ET175" s="24"/>
      <c r="EU175" s="24"/>
      <c r="EV175" s="24"/>
      <c r="EW175" s="24"/>
      <c r="EX175" s="24"/>
      <c r="EY175" s="24"/>
      <c r="EZ175" s="24"/>
      <c r="FA175" s="24"/>
      <c r="GW175" s="24"/>
      <c r="GX175" s="24"/>
      <c r="HU175" s="24"/>
      <c r="HV175" s="24"/>
      <c r="IS175" s="24"/>
      <c r="IT175" s="24"/>
      <c r="JQ175" s="24"/>
      <c r="JR175" s="24"/>
      <c r="KO175" s="24"/>
      <c r="KP175" s="24"/>
      <c r="LM175" s="24"/>
      <c r="LN175" s="24"/>
      <c r="MK175" s="24"/>
      <c r="ML175" s="24"/>
      <c r="NI175" s="24"/>
      <c r="NJ175" s="24"/>
      <c r="OG175" s="24"/>
      <c r="OH175" s="24"/>
      <c r="PE175" s="24"/>
      <c r="PF175" s="24"/>
      <c r="QC175" s="24"/>
      <c r="QD175" s="24"/>
      <c r="RA175" s="24"/>
      <c r="RB175" s="24"/>
      <c r="RY175" s="24"/>
      <c r="RZ175" s="24"/>
      <c r="SW175" s="24"/>
      <c r="SX175" s="24"/>
      <c r="TU175" s="24"/>
      <c r="TV175" s="24"/>
      <c r="US175" s="24"/>
      <c r="UT175" s="24"/>
      <c r="VQ175" s="24"/>
      <c r="VR175" s="24"/>
      <c r="WO175" s="24"/>
      <c r="WP175" s="24"/>
      <c r="XM175" s="24"/>
      <c r="XN175" s="24"/>
    </row>
    <row r="176" spans="1:638" ht="13">
      <c r="A176" s="45"/>
      <c r="B176" s="1"/>
      <c r="P176" s="1"/>
      <c r="Q176" s="1"/>
      <c r="R176" s="1"/>
      <c r="U176" s="1"/>
      <c r="AC176" s="1"/>
      <c r="AO176" s="1"/>
      <c r="AP176" s="1"/>
      <c r="AT176" s="1"/>
      <c r="AV176" s="1"/>
      <c r="CS176" s="24"/>
      <c r="CT176" s="24"/>
      <c r="CU176" s="24"/>
      <c r="CV176" s="24"/>
      <c r="CW176" s="24"/>
      <c r="CX176" s="24"/>
      <c r="CY176" s="24"/>
      <c r="CZ176" s="24"/>
      <c r="DA176" s="24"/>
      <c r="DB176" s="24"/>
      <c r="DC176" s="24"/>
      <c r="DD176" s="24"/>
      <c r="DE176" s="24"/>
      <c r="DF176" s="24"/>
      <c r="DG176" s="24"/>
      <c r="DH176" s="24"/>
      <c r="DI176" s="24"/>
      <c r="DJ176" s="24"/>
      <c r="DK176" s="24"/>
      <c r="DL176" s="24"/>
      <c r="DM176" s="24"/>
      <c r="DN176" s="24"/>
      <c r="DO176" s="24"/>
      <c r="DP176" s="24"/>
      <c r="DQ176" s="24"/>
      <c r="DR176" s="24"/>
      <c r="DS176" s="24"/>
      <c r="DT176" s="24"/>
      <c r="DU176" s="24"/>
      <c r="DV176" s="24"/>
      <c r="DW176" s="24"/>
      <c r="DX176" s="24"/>
      <c r="DY176" s="24"/>
      <c r="DZ176" s="24"/>
      <c r="EA176" s="24"/>
      <c r="EB176" s="24"/>
      <c r="EC176" s="24"/>
      <c r="ED176" s="24"/>
      <c r="EE176" s="24"/>
      <c r="EF176" s="24"/>
      <c r="EG176" s="24"/>
      <c r="EH176" s="24"/>
      <c r="EI176" s="24"/>
      <c r="EJ176" s="24"/>
      <c r="EK176" s="24"/>
      <c r="EL176" s="24"/>
      <c r="EM176" s="24"/>
      <c r="EN176" s="24"/>
      <c r="EO176" s="24"/>
      <c r="EP176" s="24"/>
      <c r="EQ176" s="24"/>
      <c r="ER176" s="24"/>
      <c r="ES176" s="24"/>
      <c r="ET176" s="24"/>
      <c r="EU176" s="24"/>
      <c r="EV176" s="24"/>
      <c r="EW176" s="24"/>
      <c r="EX176" s="24"/>
      <c r="EY176" s="24"/>
      <c r="EZ176" s="24"/>
      <c r="FA176" s="24"/>
      <c r="GW176" s="24"/>
      <c r="GX176" s="24"/>
      <c r="HU176" s="24"/>
      <c r="HV176" s="24"/>
      <c r="IS176" s="24"/>
      <c r="IT176" s="24"/>
      <c r="JQ176" s="24"/>
      <c r="JR176" s="24"/>
      <c r="KO176" s="24"/>
      <c r="KP176" s="24"/>
      <c r="LM176" s="24"/>
      <c r="LN176" s="24"/>
      <c r="MK176" s="24"/>
      <c r="ML176" s="24"/>
      <c r="NI176" s="24"/>
      <c r="NJ176" s="24"/>
      <c r="OG176" s="24"/>
      <c r="OH176" s="24"/>
      <c r="PE176" s="24"/>
      <c r="PF176" s="24"/>
      <c r="QC176" s="24"/>
      <c r="QD176" s="24"/>
      <c r="RA176" s="24"/>
      <c r="RB176" s="24"/>
      <c r="RY176" s="24"/>
      <c r="RZ176" s="24"/>
      <c r="SW176" s="24"/>
      <c r="SX176" s="24"/>
      <c r="TU176" s="24"/>
      <c r="TV176" s="24"/>
      <c r="US176" s="24"/>
      <c r="UT176" s="24"/>
      <c r="VQ176" s="24"/>
      <c r="VR176" s="24"/>
      <c r="WO176" s="24"/>
      <c r="WP176" s="24"/>
      <c r="XM176" s="24"/>
      <c r="XN176" s="24"/>
    </row>
    <row r="177" spans="1:638" ht="13">
      <c r="A177" s="45"/>
      <c r="B177" s="1"/>
      <c r="P177" s="1"/>
      <c r="Q177" s="1"/>
      <c r="R177" s="1"/>
      <c r="U177" s="1"/>
      <c r="AC177" s="1"/>
      <c r="AO177" s="1"/>
      <c r="AP177" s="1"/>
      <c r="AT177" s="1"/>
      <c r="AV177" s="1"/>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c r="DT177" s="24"/>
      <c r="DU177" s="24"/>
      <c r="DV177" s="24"/>
      <c r="DW177" s="24"/>
      <c r="DX177" s="24"/>
      <c r="DY177" s="24"/>
      <c r="DZ177" s="24"/>
      <c r="EA177" s="24"/>
      <c r="EB177" s="24"/>
      <c r="EC177" s="24"/>
      <c r="ED177" s="24"/>
      <c r="EE177" s="24"/>
      <c r="EF177" s="24"/>
      <c r="EG177" s="24"/>
      <c r="EH177" s="24"/>
      <c r="EI177" s="24"/>
      <c r="EJ177" s="24"/>
      <c r="EK177" s="24"/>
      <c r="EL177" s="24"/>
      <c r="EM177" s="24"/>
      <c r="EN177" s="24"/>
      <c r="EO177" s="24"/>
      <c r="EP177" s="24"/>
      <c r="EQ177" s="24"/>
      <c r="ER177" s="24"/>
      <c r="ES177" s="24"/>
      <c r="ET177" s="24"/>
      <c r="EU177" s="24"/>
      <c r="EV177" s="24"/>
      <c r="EW177" s="24"/>
      <c r="EX177" s="24"/>
      <c r="EY177" s="24"/>
      <c r="EZ177" s="24"/>
      <c r="FA177" s="24"/>
      <c r="GW177" s="24"/>
      <c r="GX177" s="24"/>
      <c r="HU177" s="24"/>
      <c r="HV177" s="24"/>
      <c r="IS177" s="24"/>
      <c r="IT177" s="24"/>
      <c r="JQ177" s="24"/>
      <c r="JR177" s="24"/>
      <c r="KO177" s="24"/>
      <c r="KP177" s="24"/>
      <c r="LM177" s="24"/>
      <c r="LN177" s="24"/>
      <c r="MK177" s="24"/>
      <c r="ML177" s="24"/>
      <c r="NI177" s="24"/>
      <c r="NJ177" s="24"/>
      <c r="OG177" s="24"/>
      <c r="OH177" s="24"/>
      <c r="PE177" s="24"/>
      <c r="PF177" s="24"/>
      <c r="QC177" s="24"/>
      <c r="QD177" s="24"/>
      <c r="RA177" s="24"/>
      <c r="RB177" s="24"/>
      <c r="RY177" s="24"/>
      <c r="RZ177" s="24"/>
      <c r="SW177" s="24"/>
      <c r="SX177" s="24"/>
      <c r="TU177" s="24"/>
      <c r="TV177" s="24"/>
      <c r="US177" s="24"/>
      <c r="UT177" s="24"/>
      <c r="VQ177" s="24"/>
      <c r="VR177" s="24"/>
      <c r="WO177" s="24"/>
      <c r="WP177" s="24"/>
      <c r="XM177" s="24"/>
      <c r="XN177" s="24"/>
    </row>
    <row r="178" spans="1:638" ht="13">
      <c r="A178" s="45"/>
      <c r="B178" s="1"/>
      <c r="P178" s="1"/>
      <c r="Q178" s="1"/>
      <c r="R178" s="1"/>
      <c r="U178" s="1"/>
      <c r="AC178" s="1"/>
      <c r="AO178" s="1"/>
      <c r="AP178" s="1"/>
      <c r="AT178" s="1"/>
      <c r="AV178" s="1"/>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c r="DT178" s="24"/>
      <c r="DU178" s="24"/>
      <c r="DV178" s="24"/>
      <c r="DW178" s="24"/>
      <c r="DX178" s="24"/>
      <c r="DY178" s="24"/>
      <c r="DZ178" s="24"/>
      <c r="EA178" s="24"/>
      <c r="EB178" s="24"/>
      <c r="EC178" s="24"/>
      <c r="ED178" s="24"/>
      <c r="EE178" s="24"/>
      <c r="EF178" s="24"/>
      <c r="EG178" s="24"/>
      <c r="EH178" s="24"/>
      <c r="EI178" s="24"/>
      <c r="EJ178" s="24"/>
      <c r="EK178" s="24"/>
      <c r="EL178" s="24"/>
      <c r="EM178" s="24"/>
      <c r="EN178" s="24"/>
      <c r="EO178" s="24"/>
      <c r="EP178" s="24"/>
      <c r="EQ178" s="24"/>
      <c r="ER178" s="24"/>
      <c r="ES178" s="24"/>
      <c r="ET178" s="24"/>
      <c r="EU178" s="24"/>
      <c r="EV178" s="24"/>
      <c r="EW178" s="24"/>
      <c r="EX178" s="24"/>
      <c r="EY178" s="24"/>
      <c r="EZ178" s="24"/>
      <c r="FA178" s="24"/>
      <c r="GW178" s="24"/>
      <c r="GX178" s="24"/>
      <c r="HU178" s="24"/>
      <c r="HV178" s="24"/>
      <c r="IS178" s="24"/>
      <c r="IT178" s="24"/>
      <c r="JQ178" s="24"/>
      <c r="JR178" s="24"/>
      <c r="KO178" s="24"/>
      <c r="KP178" s="24"/>
      <c r="LM178" s="24"/>
      <c r="LN178" s="24"/>
      <c r="MK178" s="24"/>
      <c r="ML178" s="24"/>
      <c r="NI178" s="24"/>
      <c r="NJ178" s="24"/>
      <c r="OG178" s="24"/>
      <c r="OH178" s="24"/>
      <c r="PE178" s="24"/>
      <c r="PF178" s="24"/>
      <c r="QC178" s="24"/>
      <c r="QD178" s="24"/>
      <c r="RA178" s="24"/>
      <c r="RB178" s="24"/>
      <c r="RY178" s="24"/>
      <c r="RZ178" s="24"/>
      <c r="SW178" s="24"/>
      <c r="SX178" s="24"/>
      <c r="TU178" s="24"/>
      <c r="TV178" s="24"/>
      <c r="US178" s="24"/>
      <c r="UT178" s="24"/>
      <c r="VQ178" s="24"/>
      <c r="VR178" s="24"/>
      <c r="WO178" s="24"/>
      <c r="WP178" s="24"/>
      <c r="XM178" s="24"/>
      <c r="XN178" s="24"/>
    </row>
    <row r="179" spans="1:638" ht="13">
      <c r="A179" s="45"/>
      <c r="B179" s="1"/>
      <c r="P179" s="1"/>
      <c r="Q179" s="1"/>
      <c r="R179" s="1"/>
      <c r="U179" s="1"/>
      <c r="AC179" s="1"/>
      <c r="AO179" s="1"/>
      <c r="AP179" s="1"/>
      <c r="AT179" s="1"/>
      <c r="AV179" s="1"/>
      <c r="CS179" s="24"/>
      <c r="CT179" s="24"/>
      <c r="CU179" s="24"/>
      <c r="CV179" s="24"/>
      <c r="CW179" s="24"/>
      <c r="CX179" s="24"/>
      <c r="CY179" s="24"/>
      <c r="CZ179" s="24"/>
      <c r="DA179" s="24"/>
      <c r="DB179" s="24"/>
      <c r="DC179" s="24"/>
      <c r="DD179" s="24"/>
      <c r="DE179" s="24"/>
      <c r="DF179" s="24"/>
      <c r="DG179" s="24"/>
      <c r="DH179" s="24"/>
      <c r="DI179" s="24"/>
      <c r="DJ179" s="24"/>
      <c r="DK179" s="24"/>
      <c r="DL179" s="24"/>
      <c r="DM179" s="24"/>
      <c r="DN179" s="24"/>
      <c r="DO179" s="24"/>
      <c r="DP179" s="24"/>
      <c r="DQ179" s="24"/>
      <c r="DR179" s="24"/>
      <c r="DS179" s="24"/>
      <c r="DT179" s="24"/>
      <c r="DU179" s="24"/>
      <c r="DV179" s="24"/>
      <c r="DW179" s="24"/>
      <c r="DX179" s="24"/>
      <c r="DY179" s="24"/>
      <c r="DZ179" s="24"/>
      <c r="EA179" s="24"/>
      <c r="EB179" s="24"/>
      <c r="EC179" s="24"/>
      <c r="ED179" s="24"/>
      <c r="EE179" s="24"/>
      <c r="EF179" s="24"/>
      <c r="EG179" s="24"/>
      <c r="EH179" s="24"/>
      <c r="EI179" s="24"/>
      <c r="EJ179" s="24"/>
      <c r="EK179" s="24"/>
      <c r="EL179" s="24"/>
      <c r="EM179" s="24"/>
      <c r="EN179" s="24"/>
      <c r="EO179" s="24"/>
      <c r="EP179" s="24"/>
      <c r="EQ179" s="24"/>
      <c r="ER179" s="24"/>
      <c r="ES179" s="24"/>
      <c r="ET179" s="24"/>
      <c r="EU179" s="24"/>
      <c r="EV179" s="24"/>
      <c r="EW179" s="24"/>
      <c r="EX179" s="24"/>
      <c r="EY179" s="24"/>
      <c r="EZ179" s="24"/>
      <c r="FA179" s="24"/>
      <c r="GW179" s="24"/>
      <c r="GX179" s="24"/>
      <c r="HU179" s="24"/>
      <c r="HV179" s="24"/>
      <c r="IS179" s="24"/>
      <c r="IT179" s="24"/>
      <c r="JQ179" s="24"/>
      <c r="JR179" s="24"/>
      <c r="KO179" s="24"/>
      <c r="KP179" s="24"/>
      <c r="LM179" s="24"/>
      <c r="LN179" s="24"/>
      <c r="MK179" s="24"/>
      <c r="ML179" s="24"/>
      <c r="NI179" s="24"/>
      <c r="NJ179" s="24"/>
      <c r="OG179" s="24"/>
      <c r="OH179" s="24"/>
      <c r="PE179" s="24"/>
      <c r="PF179" s="24"/>
      <c r="QC179" s="24"/>
      <c r="QD179" s="24"/>
      <c r="RA179" s="24"/>
      <c r="RB179" s="24"/>
      <c r="RY179" s="24"/>
      <c r="RZ179" s="24"/>
      <c r="SW179" s="24"/>
      <c r="SX179" s="24"/>
      <c r="TU179" s="24"/>
      <c r="TV179" s="24"/>
      <c r="US179" s="24"/>
      <c r="UT179" s="24"/>
      <c r="VQ179" s="24"/>
      <c r="VR179" s="24"/>
      <c r="WO179" s="24"/>
      <c r="WP179" s="24"/>
      <c r="XM179" s="24"/>
      <c r="XN179" s="24"/>
    </row>
    <row r="180" spans="1:638" ht="13">
      <c r="A180" s="45"/>
      <c r="B180" s="1"/>
      <c r="P180" s="1"/>
      <c r="Q180" s="1"/>
      <c r="R180" s="1"/>
      <c r="U180" s="1"/>
      <c r="AC180" s="1"/>
      <c r="AO180" s="1"/>
      <c r="AP180" s="1"/>
      <c r="AT180" s="1"/>
      <c r="AV180" s="1"/>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c r="DT180" s="24"/>
      <c r="DU180" s="24"/>
      <c r="DV180" s="24"/>
      <c r="DW180" s="24"/>
      <c r="DX180" s="24"/>
      <c r="DY180" s="24"/>
      <c r="DZ180" s="24"/>
      <c r="EA180" s="24"/>
      <c r="EB180" s="24"/>
      <c r="EC180" s="24"/>
      <c r="ED180" s="24"/>
      <c r="EE180" s="24"/>
      <c r="EF180" s="24"/>
      <c r="EG180" s="24"/>
      <c r="EH180" s="24"/>
      <c r="EI180" s="24"/>
      <c r="EJ180" s="24"/>
      <c r="EK180" s="24"/>
      <c r="EL180" s="24"/>
      <c r="EM180" s="24"/>
      <c r="EN180" s="24"/>
      <c r="EO180" s="24"/>
      <c r="EP180" s="24"/>
      <c r="EQ180" s="24"/>
      <c r="ER180" s="24"/>
      <c r="ES180" s="24"/>
      <c r="ET180" s="24"/>
      <c r="EU180" s="24"/>
      <c r="EV180" s="24"/>
      <c r="EW180" s="24"/>
      <c r="EX180" s="24"/>
      <c r="EY180" s="24"/>
      <c r="EZ180" s="24"/>
      <c r="FA180" s="24"/>
      <c r="GW180" s="24"/>
      <c r="GX180" s="24"/>
      <c r="HU180" s="24"/>
      <c r="HV180" s="24"/>
      <c r="IS180" s="24"/>
      <c r="IT180" s="24"/>
      <c r="JQ180" s="24"/>
      <c r="JR180" s="24"/>
      <c r="KO180" s="24"/>
      <c r="KP180" s="24"/>
      <c r="LM180" s="24"/>
      <c r="LN180" s="24"/>
      <c r="MK180" s="24"/>
      <c r="ML180" s="24"/>
      <c r="NI180" s="24"/>
      <c r="NJ180" s="24"/>
      <c r="OG180" s="24"/>
      <c r="OH180" s="24"/>
      <c r="PE180" s="24"/>
      <c r="PF180" s="24"/>
      <c r="QC180" s="24"/>
      <c r="QD180" s="24"/>
      <c r="RA180" s="24"/>
      <c r="RB180" s="24"/>
      <c r="RY180" s="24"/>
      <c r="RZ180" s="24"/>
      <c r="SW180" s="24"/>
      <c r="SX180" s="24"/>
      <c r="TU180" s="24"/>
      <c r="TV180" s="24"/>
      <c r="US180" s="24"/>
      <c r="UT180" s="24"/>
      <c r="VQ180" s="24"/>
      <c r="VR180" s="24"/>
      <c r="WO180" s="24"/>
      <c r="WP180" s="24"/>
      <c r="XM180" s="24"/>
      <c r="XN180" s="24"/>
    </row>
    <row r="181" spans="1:638" ht="13">
      <c r="A181" s="45"/>
      <c r="B181" s="1"/>
      <c r="P181" s="1"/>
      <c r="Q181" s="1"/>
      <c r="R181" s="1"/>
      <c r="U181" s="1"/>
      <c r="AC181" s="1"/>
      <c r="AO181" s="1"/>
      <c r="AP181" s="1"/>
      <c r="AT181" s="1"/>
      <c r="AV181" s="1"/>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c r="DT181" s="24"/>
      <c r="DU181" s="24"/>
      <c r="DV181" s="24"/>
      <c r="DW181" s="24"/>
      <c r="DX181" s="24"/>
      <c r="DY181" s="24"/>
      <c r="DZ181" s="24"/>
      <c r="EA181" s="24"/>
      <c r="EB181" s="24"/>
      <c r="EC181" s="24"/>
      <c r="ED181" s="24"/>
      <c r="EE181" s="24"/>
      <c r="EF181" s="24"/>
      <c r="EG181" s="24"/>
      <c r="EH181" s="24"/>
      <c r="EI181" s="24"/>
      <c r="EJ181" s="24"/>
      <c r="EK181" s="24"/>
      <c r="EL181" s="24"/>
      <c r="EM181" s="24"/>
      <c r="EN181" s="24"/>
      <c r="EO181" s="24"/>
      <c r="EP181" s="24"/>
      <c r="EQ181" s="24"/>
      <c r="ER181" s="24"/>
      <c r="ES181" s="24"/>
      <c r="ET181" s="24"/>
      <c r="EU181" s="24"/>
      <c r="EV181" s="24"/>
      <c r="EW181" s="24"/>
      <c r="EX181" s="24"/>
      <c r="EY181" s="24"/>
      <c r="EZ181" s="24"/>
      <c r="FA181" s="24"/>
      <c r="GW181" s="24"/>
      <c r="GX181" s="24"/>
      <c r="HU181" s="24"/>
      <c r="HV181" s="24"/>
      <c r="IS181" s="24"/>
      <c r="IT181" s="24"/>
      <c r="JQ181" s="24"/>
      <c r="JR181" s="24"/>
      <c r="KO181" s="24"/>
      <c r="KP181" s="24"/>
      <c r="LM181" s="24"/>
      <c r="LN181" s="24"/>
      <c r="MK181" s="24"/>
      <c r="ML181" s="24"/>
      <c r="NI181" s="24"/>
      <c r="NJ181" s="24"/>
      <c r="OG181" s="24"/>
      <c r="OH181" s="24"/>
      <c r="PE181" s="24"/>
      <c r="PF181" s="24"/>
      <c r="QC181" s="24"/>
      <c r="QD181" s="24"/>
      <c r="RA181" s="24"/>
      <c r="RB181" s="24"/>
      <c r="RY181" s="24"/>
      <c r="RZ181" s="24"/>
      <c r="SW181" s="24"/>
      <c r="SX181" s="24"/>
      <c r="TU181" s="24"/>
      <c r="TV181" s="24"/>
      <c r="US181" s="24"/>
      <c r="UT181" s="24"/>
      <c r="VQ181" s="24"/>
      <c r="VR181" s="24"/>
      <c r="WO181" s="24"/>
      <c r="WP181" s="24"/>
      <c r="XM181" s="24"/>
      <c r="XN181" s="24"/>
    </row>
    <row r="182" spans="1:638" ht="13">
      <c r="A182" s="45"/>
      <c r="B182" s="1"/>
      <c r="P182" s="1"/>
      <c r="Q182" s="1"/>
      <c r="R182" s="1"/>
      <c r="U182" s="1"/>
      <c r="AC182" s="1"/>
      <c r="AO182" s="1"/>
      <c r="AP182" s="1"/>
      <c r="AT182" s="1"/>
      <c r="AV182" s="1"/>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c r="DT182" s="24"/>
      <c r="DU182" s="24"/>
      <c r="DV182" s="24"/>
      <c r="DW182" s="24"/>
      <c r="DX182" s="24"/>
      <c r="DY182" s="24"/>
      <c r="DZ182" s="24"/>
      <c r="EA182" s="24"/>
      <c r="EB182" s="24"/>
      <c r="EC182" s="24"/>
      <c r="ED182" s="24"/>
      <c r="EE182" s="24"/>
      <c r="EF182" s="24"/>
      <c r="EG182" s="24"/>
      <c r="EH182" s="24"/>
      <c r="EI182" s="24"/>
      <c r="EJ182" s="24"/>
      <c r="EK182" s="24"/>
      <c r="EL182" s="24"/>
      <c r="EM182" s="24"/>
      <c r="EN182" s="24"/>
      <c r="EO182" s="24"/>
      <c r="EP182" s="24"/>
      <c r="EQ182" s="24"/>
      <c r="ER182" s="24"/>
      <c r="ES182" s="24"/>
      <c r="ET182" s="24"/>
      <c r="EU182" s="24"/>
      <c r="EV182" s="24"/>
      <c r="EW182" s="24"/>
      <c r="EX182" s="24"/>
      <c r="EY182" s="24"/>
      <c r="EZ182" s="24"/>
      <c r="FA182" s="24"/>
      <c r="GW182" s="24"/>
      <c r="GX182" s="24"/>
      <c r="HU182" s="24"/>
      <c r="HV182" s="24"/>
      <c r="IS182" s="24"/>
      <c r="IT182" s="24"/>
      <c r="JQ182" s="24"/>
      <c r="JR182" s="24"/>
      <c r="KO182" s="24"/>
      <c r="KP182" s="24"/>
      <c r="LM182" s="24"/>
      <c r="LN182" s="24"/>
      <c r="MK182" s="24"/>
      <c r="ML182" s="24"/>
      <c r="NI182" s="24"/>
      <c r="NJ182" s="24"/>
      <c r="OG182" s="24"/>
      <c r="OH182" s="24"/>
      <c r="PE182" s="24"/>
      <c r="PF182" s="24"/>
      <c r="QC182" s="24"/>
      <c r="QD182" s="24"/>
      <c r="RA182" s="24"/>
      <c r="RB182" s="24"/>
      <c r="RY182" s="24"/>
      <c r="RZ182" s="24"/>
      <c r="SW182" s="24"/>
      <c r="SX182" s="24"/>
      <c r="TU182" s="24"/>
      <c r="TV182" s="24"/>
      <c r="US182" s="24"/>
      <c r="UT182" s="24"/>
      <c r="VQ182" s="24"/>
      <c r="VR182" s="24"/>
      <c r="WO182" s="24"/>
      <c r="WP182" s="24"/>
      <c r="XM182" s="24"/>
      <c r="XN182" s="24"/>
    </row>
    <row r="183" spans="1:638" ht="13">
      <c r="A183" s="45"/>
      <c r="B183" s="1"/>
      <c r="P183" s="1"/>
      <c r="Q183" s="1"/>
      <c r="R183" s="1"/>
      <c r="U183" s="1"/>
      <c r="AC183" s="1"/>
      <c r="AO183" s="1"/>
      <c r="AP183" s="1"/>
      <c r="AT183" s="1"/>
      <c r="AV183" s="1"/>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c r="EB183" s="24"/>
      <c r="EC183" s="24"/>
      <c r="ED183" s="24"/>
      <c r="EE183" s="24"/>
      <c r="EF183" s="24"/>
      <c r="EG183" s="24"/>
      <c r="EH183" s="24"/>
      <c r="EI183" s="24"/>
      <c r="EJ183" s="24"/>
      <c r="EK183" s="24"/>
      <c r="EL183" s="24"/>
      <c r="EM183" s="24"/>
      <c r="EN183" s="24"/>
      <c r="EO183" s="24"/>
      <c r="EP183" s="24"/>
      <c r="EQ183" s="24"/>
      <c r="ER183" s="24"/>
      <c r="ES183" s="24"/>
      <c r="ET183" s="24"/>
      <c r="EU183" s="24"/>
      <c r="EV183" s="24"/>
      <c r="EW183" s="24"/>
      <c r="EX183" s="24"/>
      <c r="EY183" s="24"/>
      <c r="EZ183" s="24"/>
      <c r="FA183" s="24"/>
      <c r="GW183" s="24"/>
      <c r="GX183" s="24"/>
      <c r="HU183" s="24"/>
      <c r="HV183" s="24"/>
      <c r="IS183" s="24"/>
      <c r="IT183" s="24"/>
      <c r="JQ183" s="24"/>
      <c r="JR183" s="24"/>
      <c r="KO183" s="24"/>
      <c r="KP183" s="24"/>
      <c r="LM183" s="24"/>
      <c r="LN183" s="24"/>
      <c r="MK183" s="24"/>
      <c r="ML183" s="24"/>
      <c r="NI183" s="24"/>
      <c r="NJ183" s="24"/>
      <c r="OG183" s="24"/>
      <c r="OH183" s="24"/>
      <c r="PE183" s="24"/>
      <c r="PF183" s="24"/>
      <c r="QC183" s="24"/>
      <c r="QD183" s="24"/>
      <c r="RA183" s="24"/>
      <c r="RB183" s="24"/>
      <c r="RY183" s="24"/>
      <c r="RZ183" s="24"/>
      <c r="SW183" s="24"/>
      <c r="SX183" s="24"/>
      <c r="TU183" s="24"/>
      <c r="TV183" s="24"/>
      <c r="US183" s="24"/>
      <c r="UT183" s="24"/>
      <c r="VQ183" s="24"/>
      <c r="VR183" s="24"/>
      <c r="WO183" s="24"/>
      <c r="WP183" s="24"/>
      <c r="XM183" s="24"/>
      <c r="XN183" s="24"/>
    </row>
    <row r="184" spans="1:638" ht="13">
      <c r="A184" s="45"/>
      <c r="B184" s="1"/>
      <c r="P184" s="1"/>
      <c r="Q184" s="1"/>
      <c r="R184" s="1"/>
      <c r="U184" s="1"/>
      <c r="AC184" s="1"/>
      <c r="AO184" s="1"/>
      <c r="AP184" s="1"/>
      <c r="AT184" s="1"/>
      <c r="AV184" s="1"/>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c r="DT184" s="24"/>
      <c r="DU184" s="24"/>
      <c r="DV184" s="24"/>
      <c r="DW184" s="24"/>
      <c r="DX184" s="24"/>
      <c r="DY184" s="24"/>
      <c r="DZ184" s="24"/>
      <c r="EA184" s="24"/>
      <c r="EB184" s="24"/>
      <c r="EC184" s="24"/>
      <c r="ED184" s="24"/>
      <c r="EE184" s="24"/>
      <c r="EF184" s="24"/>
      <c r="EG184" s="24"/>
      <c r="EH184" s="24"/>
      <c r="EI184" s="24"/>
      <c r="EJ184" s="24"/>
      <c r="EK184" s="24"/>
      <c r="EL184" s="24"/>
      <c r="EM184" s="24"/>
      <c r="EN184" s="24"/>
      <c r="EO184" s="24"/>
      <c r="EP184" s="24"/>
      <c r="EQ184" s="24"/>
      <c r="ER184" s="24"/>
      <c r="ES184" s="24"/>
      <c r="ET184" s="24"/>
      <c r="EU184" s="24"/>
      <c r="EV184" s="24"/>
      <c r="EW184" s="24"/>
      <c r="EX184" s="24"/>
      <c r="EY184" s="24"/>
      <c r="EZ184" s="24"/>
      <c r="FA184" s="24"/>
      <c r="GW184" s="24"/>
      <c r="GX184" s="24"/>
      <c r="HU184" s="24"/>
      <c r="HV184" s="24"/>
      <c r="IS184" s="24"/>
      <c r="IT184" s="24"/>
      <c r="JQ184" s="24"/>
      <c r="JR184" s="24"/>
      <c r="KO184" s="24"/>
      <c r="KP184" s="24"/>
      <c r="LM184" s="24"/>
      <c r="LN184" s="24"/>
      <c r="MK184" s="24"/>
      <c r="ML184" s="24"/>
      <c r="NI184" s="24"/>
      <c r="NJ184" s="24"/>
      <c r="OG184" s="24"/>
      <c r="OH184" s="24"/>
      <c r="PE184" s="24"/>
      <c r="PF184" s="24"/>
      <c r="QC184" s="24"/>
      <c r="QD184" s="24"/>
      <c r="RA184" s="24"/>
      <c r="RB184" s="24"/>
      <c r="RY184" s="24"/>
      <c r="RZ184" s="24"/>
      <c r="SW184" s="24"/>
      <c r="SX184" s="24"/>
      <c r="TU184" s="24"/>
      <c r="TV184" s="24"/>
      <c r="US184" s="24"/>
      <c r="UT184" s="24"/>
      <c r="VQ184" s="24"/>
      <c r="VR184" s="24"/>
      <c r="WO184" s="24"/>
      <c r="WP184" s="24"/>
      <c r="XM184" s="24"/>
      <c r="XN184" s="24"/>
    </row>
    <row r="185" spans="1:638" ht="13">
      <c r="A185" s="45"/>
      <c r="B185" s="1"/>
      <c r="P185" s="1"/>
      <c r="Q185" s="1"/>
      <c r="R185" s="1"/>
      <c r="U185" s="1"/>
      <c r="AC185" s="1"/>
      <c r="AO185" s="1"/>
      <c r="AP185" s="1"/>
      <c r="AT185" s="1"/>
      <c r="AV185" s="1"/>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c r="DT185" s="24"/>
      <c r="DU185" s="24"/>
      <c r="DV185" s="24"/>
      <c r="DW185" s="24"/>
      <c r="DX185" s="24"/>
      <c r="DY185" s="24"/>
      <c r="DZ185" s="24"/>
      <c r="EA185" s="24"/>
      <c r="EB185" s="24"/>
      <c r="EC185" s="24"/>
      <c r="ED185" s="24"/>
      <c r="EE185" s="24"/>
      <c r="EF185" s="24"/>
      <c r="EG185" s="24"/>
      <c r="EH185" s="24"/>
      <c r="EI185" s="24"/>
      <c r="EJ185" s="24"/>
      <c r="EK185" s="24"/>
      <c r="EL185" s="24"/>
      <c r="EM185" s="24"/>
      <c r="EN185" s="24"/>
      <c r="EO185" s="24"/>
      <c r="EP185" s="24"/>
      <c r="EQ185" s="24"/>
      <c r="ER185" s="24"/>
      <c r="ES185" s="24"/>
      <c r="ET185" s="24"/>
      <c r="EU185" s="24"/>
      <c r="EV185" s="24"/>
      <c r="EW185" s="24"/>
      <c r="EX185" s="24"/>
      <c r="EY185" s="24"/>
      <c r="EZ185" s="24"/>
      <c r="FA185" s="24"/>
      <c r="GW185" s="24"/>
      <c r="GX185" s="24"/>
      <c r="HU185" s="24"/>
      <c r="HV185" s="24"/>
      <c r="IS185" s="24"/>
      <c r="IT185" s="24"/>
      <c r="JQ185" s="24"/>
      <c r="JR185" s="24"/>
      <c r="KO185" s="24"/>
      <c r="KP185" s="24"/>
      <c r="LM185" s="24"/>
      <c r="LN185" s="24"/>
      <c r="MK185" s="24"/>
      <c r="ML185" s="24"/>
      <c r="NI185" s="24"/>
      <c r="NJ185" s="24"/>
      <c r="OG185" s="24"/>
      <c r="OH185" s="24"/>
      <c r="PE185" s="24"/>
      <c r="PF185" s="24"/>
      <c r="QC185" s="24"/>
      <c r="QD185" s="24"/>
      <c r="RA185" s="24"/>
      <c r="RB185" s="24"/>
      <c r="RY185" s="24"/>
      <c r="RZ185" s="24"/>
      <c r="SW185" s="24"/>
      <c r="SX185" s="24"/>
      <c r="TU185" s="24"/>
      <c r="TV185" s="24"/>
      <c r="US185" s="24"/>
      <c r="UT185" s="24"/>
      <c r="VQ185" s="24"/>
      <c r="VR185" s="24"/>
      <c r="WO185" s="24"/>
      <c r="WP185" s="24"/>
      <c r="XM185" s="24"/>
      <c r="XN185" s="24"/>
    </row>
    <row r="186" spans="1:638" ht="13">
      <c r="A186" s="45"/>
      <c r="B186" s="1"/>
      <c r="P186" s="1"/>
      <c r="Q186" s="1"/>
      <c r="R186" s="1"/>
      <c r="U186" s="1"/>
      <c r="AC186" s="1"/>
      <c r="AO186" s="1"/>
      <c r="AP186" s="1"/>
      <c r="AT186" s="1"/>
      <c r="AV186" s="1"/>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c r="DT186" s="24"/>
      <c r="DU186" s="24"/>
      <c r="DV186" s="24"/>
      <c r="DW186" s="24"/>
      <c r="DX186" s="24"/>
      <c r="DY186" s="24"/>
      <c r="DZ186" s="24"/>
      <c r="EA186" s="24"/>
      <c r="EB186" s="24"/>
      <c r="EC186" s="24"/>
      <c r="ED186" s="24"/>
      <c r="EE186" s="24"/>
      <c r="EF186" s="24"/>
      <c r="EG186" s="24"/>
      <c r="EH186" s="24"/>
      <c r="EI186" s="24"/>
      <c r="EJ186" s="24"/>
      <c r="EK186" s="24"/>
      <c r="EL186" s="24"/>
      <c r="EM186" s="24"/>
      <c r="EN186" s="24"/>
      <c r="EO186" s="24"/>
      <c r="EP186" s="24"/>
      <c r="EQ186" s="24"/>
      <c r="ER186" s="24"/>
      <c r="ES186" s="24"/>
      <c r="ET186" s="24"/>
      <c r="EU186" s="24"/>
      <c r="EV186" s="24"/>
      <c r="EW186" s="24"/>
      <c r="EX186" s="24"/>
      <c r="EY186" s="24"/>
      <c r="EZ186" s="24"/>
      <c r="FA186" s="24"/>
      <c r="GW186" s="24"/>
      <c r="GX186" s="24"/>
      <c r="HU186" s="24"/>
      <c r="HV186" s="24"/>
      <c r="IS186" s="24"/>
      <c r="IT186" s="24"/>
      <c r="JQ186" s="24"/>
      <c r="JR186" s="24"/>
      <c r="KO186" s="24"/>
      <c r="KP186" s="24"/>
      <c r="LM186" s="24"/>
      <c r="LN186" s="24"/>
      <c r="MK186" s="24"/>
      <c r="ML186" s="24"/>
      <c r="NI186" s="24"/>
      <c r="NJ186" s="24"/>
      <c r="OG186" s="24"/>
      <c r="OH186" s="24"/>
      <c r="PE186" s="24"/>
      <c r="PF186" s="24"/>
      <c r="QC186" s="24"/>
      <c r="QD186" s="24"/>
      <c r="RA186" s="24"/>
      <c r="RB186" s="24"/>
      <c r="RY186" s="24"/>
      <c r="RZ186" s="24"/>
      <c r="SW186" s="24"/>
      <c r="SX186" s="24"/>
      <c r="TU186" s="24"/>
      <c r="TV186" s="24"/>
      <c r="US186" s="24"/>
      <c r="UT186" s="24"/>
      <c r="VQ186" s="24"/>
      <c r="VR186" s="24"/>
      <c r="WO186" s="24"/>
      <c r="WP186" s="24"/>
      <c r="XM186" s="24"/>
      <c r="XN186" s="24"/>
    </row>
    <row r="187" spans="1:638" ht="13">
      <c r="A187" s="45"/>
      <c r="B187" s="1"/>
      <c r="P187" s="1"/>
      <c r="Q187" s="1"/>
      <c r="R187" s="1"/>
      <c r="U187" s="1"/>
      <c r="AC187" s="1"/>
      <c r="AO187" s="1"/>
      <c r="AP187" s="1"/>
      <c r="AT187" s="1"/>
      <c r="AV187" s="1"/>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c r="DT187" s="24"/>
      <c r="DU187" s="24"/>
      <c r="DV187" s="24"/>
      <c r="DW187" s="24"/>
      <c r="DX187" s="24"/>
      <c r="DY187" s="24"/>
      <c r="DZ187" s="24"/>
      <c r="EA187" s="24"/>
      <c r="EB187" s="24"/>
      <c r="EC187" s="24"/>
      <c r="ED187" s="24"/>
      <c r="EE187" s="24"/>
      <c r="EF187" s="24"/>
      <c r="EG187" s="24"/>
      <c r="EH187" s="24"/>
      <c r="EI187" s="24"/>
      <c r="EJ187" s="24"/>
      <c r="EK187" s="24"/>
      <c r="EL187" s="24"/>
      <c r="EM187" s="24"/>
      <c r="EN187" s="24"/>
      <c r="EO187" s="24"/>
      <c r="EP187" s="24"/>
      <c r="EQ187" s="24"/>
      <c r="ER187" s="24"/>
      <c r="ES187" s="24"/>
      <c r="ET187" s="24"/>
      <c r="EU187" s="24"/>
      <c r="EV187" s="24"/>
      <c r="EW187" s="24"/>
      <c r="EX187" s="24"/>
      <c r="EY187" s="24"/>
      <c r="EZ187" s="24"/>
      <c r="FA187" s="24"/>
      <c r="GW187" s="24"/>
      <c r="GX187" s="24"/>
      <c r="HU187" s="24"/>
      <c r="HV187" s="24"/>
      <c r="IS187" s="24"/>
      <c r="IT187" s="24"/>
      <c r="JQ187" s="24"/>
      <c r="JR187" s="24"/>
      <c r="KO187" s="24"/>
      <c r="KP187" s="24"/>
      <c r="LM187" s="24"/>
      <c r="LN187" s="24"/>
      <c r="MK187" s="24"/>
      <c r="ML187" s="24"/>
      <c r="NI187" s="24"/>
      <c r="NJ187" s="24"/>
      <c r="OG187" s="24"/>
      <c r="OH187" s="24"/>
      <c r="PE187" s="24"/>
      <c r="PF187" s="24"/>
      <c r="QC187" s="24"/>
      <c r="QD187" s="24"/>
      <c r="RA187" s="24"/>
      <c r="RB187" s="24"/>
      <c r="RY187" s="24"/>
      <c r="RZ187" s="24"/>
      <c r="SW187" s="24"/>
      <c r="SX187" s="24"/>
      <c r="TU187" s="24"/>
      <c r="TV187" s="24"/>
      <c r="US187" s="24"/>
      <c r="UT187" s="24"/>
      <c r="VQ187" s="24"/>
      <c r="VR187" s="24"/>
      <c r="WO187" s="24"/>
      <c r="WP187" s="24"/>
      <c r="XM187" s="24"/>
      <c r="XN187" s="24"/>
    </row>
    <row r="188" spans="1:638" ht="13">
      <c r="A188" s="45"/>
      <c r="B188" s="1"/>
      <c r="P188" s="1"/>
      <c r="Q188" s="1"/>
      <c r="R188" s="1"/>
      <c r="U188" s="1"/>
      <c r="AC188" s="1"/>
      <c r="AO188" s="1"/>
      <c r="AP188" s="1"/>
      <c r="AT188" s="1"/>
      <c r="AV188" s="1"/>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c r="DT188" s="24"/>
      <c r="DU188" s="24"/>
      <c r="DV188" s="24"/>
      <c r="DW188" s="24"/>
      <c r="DX188" s="24"/>
      <c r="DY188" s="24"/>
      <c r="DZ188" s="24"/>
      <c r="EA188" s="24"/>
      <c r="EB188" s="24"/>
      <c r="EC188" s="24"/>
      <c r="ED188" s="24"/>
      <c r="EE188" s="24"/>
      <c r="EF188" s="24"/>
      <c r="EG188" s="24"/>
      <c r="EH188" s="24"/>
      <c r="EI188" s="24"/>
      <c r="EJ188" s="24"/>
      <c r="EK188" s="24"/>
      <c r="EL188" s="24"/>
      <c r="EM188" s="24"/>
      <c r="EN188" s="24"/>
      <c r="EO188" s="24"/>
      <c r="EP188" s="24"/>
      <c r="EQ188" s="24"/>
      <c r="ER188" s="24"/>
      <c r="ES188" s="24"/>
      <c r="ET188" s="24"/>
      <c r="EU188" s="24"/>
      <c r="EV188" s="24"/>
      <c r="EW188" s="24"/>
      <c r="EX188" s="24"/>
      <c r="EY188" s="24"/>
      <c r="EZ188" s="24"/>
      <c r="FA188" s="24"/>
      <c r="GW188" s="24"/>
      <c r="GX188" s="24"/>
      <c r="HU188" s="24"/>
      <c r="HV188" s="24"/>
      <c r="IS188" s="24"/>
      <c r="IT188" s="24"/>
      <c r="JQ188" s="24"/>
      <c r="JR188" s="24"/>
      <c r="KO188" s="24"/>
      <c r="KP188" s="24"/>
      <c r="LM188" s="24"/>
      <c r="LN188" s="24"/>
      <c r="MK188" s="24"/>
      <c r="ML188" s="24"/>
      <c r="NI188" s="24"/>
      <c r="NJ188" s="24"/>
      <c r="OG188" s="24"/>
      <c r="OH188" s="24"/>
      <c r="PE188" s="24"/>
      <c r="PF188" s="24"/>
      <c r="QC188" s="24"/>
      <c r="QD188" s="24"/>
      <c r="RA188" s="24"/>
      <c r="RB188" s="24"/>
      <c r="RY188" s="24"/>
      <c r="RZ188" s="24"/>
      <c r="SW188" s="24"/>
      <c r="SX188" s="24"/>
      <c r="TU188" s="24"/>
      <c r="TV188" s="24"/>
      <c r="US188" s="24"/>
      <c r="UT188" s="24"/>
      <c r="VQ188" s="24"/>
      <c r="VR188" s="24"/>
      <c r="WO188" s="24"/>
      <c r="WP188" s="24"/>
      <c r="XM188" s="24"/>
      <c r="XN188" s="24"/>
    </row>
    <row r="189" spans="1:638" ht="13">
      <c r="A189" s="45"/>
      <c r="B189" s="1"/>
      <c r="P189" s="1"/>
      <c r="Q189" s="1"/>
      <c r="R189" s="1"/>
      <c r="U189" s="1"/>
      <c r="AC189" s="1"/>
      <c r="AO189" s="1"/>
      <c r="AP189" s="1"/>
      <c r="AT189" s="1"/>
      <c r="AV189" s="1"/>
      <c r="CS189" s="24"/>
      <c r="CT189" s="24"/>
      <c r="CU189" s="24"/>
      <c r="CV189" s="24"/>
      <c r="CW189" s="24"/>
      <c r="CX189" s="24"/>
      <c r="CY189" s="24"/>
      <c r="CZ189" s="24"/>
      <c r="DA189" s="24"/>
      <c r="DB189" s="24"/>
      <c r="DC189" s="24"/>
      <c r="DD189" s="24"/>
      <c r="DE189" s="24"/>
      <c r="DF189" s="24"/>
      <c r="DG189" s="24"/>
      <c r="DH189" s="24"/>
      <c r="DI189" s="24"/>
      <c r="DJ189" s="24"/>
      <c r="DK189" s="24"/>
      <c r="DL189" s="24"/>
      <c r="DM189" s="24"/>
      <c r="DN189" s="24"/>
      <c r="DO189" s="24"/>
      <c r="DP189" s="24"/>
      <c r="DQ189" s="24"/>
      <c r="DR189" s="24"/>
      <c r="DS189" s="24"/>
      <c r="DT189" s="24"/>
      <c r="DU189" s="24"/>
      <c r="DV189" s="24"/>
      <c r="DW189" s="24"/>
      <c r="DX189" s="24"/>
      <c r="DY189" s="24"/>
      <c r="DZ189" s="24"/>
      <c r="EA189" s="24"/>
      <c r="EB189" s="24"/>
      <c r="EC189" s="24"/>
      <c r="ED189" s="24"/>
      <c r="EE189" s="24"/>
      <c r="EF189" s="24"/>
      <c r="EG189" s="24"/>
      <c r="EH189" s="24"/>
      <c r="EI189" s="24"/>
      <c r="EJ189" s="24"/>
      <c r="EK189" s="24"/>
      <c r="EL189" s="24"/>
      <c r="EM189" s="24"/>
      <c r="EN189" s="24"/>
      <c r="EO189" s="24"/>
      <c r="EP189" s="24"/>
      <c r="EQ189" s="24"/>
      <c r="ER189" s="24"/>
      <c r="ES189" s="24"/>
      <c r="ET189" s="24"/>
      <c r="EU189" s="24"/>
      <c r="EV189" s="24"/>
      <c r="EW189" s="24"/>
      <c r="EX189" s="24"/>
      <c r="EY189" s="24"/>
      <c r="EZ189" s="24"/>
      <c r="FA189" s="24"/>
      <c r="GW189" s="24"/>
      <c r="GX189" s="24"/>
      <c r="HU189" s="24"/>
      <c r="HV189" s="24"/>
      <c r="IS189" s="24"/>
      <c r="IT189" s="24"/>
      <c r="JQ189" s="24"/>
      <c r="JR189" s="24"/>
      <c r="KO189" s="24"/>
      <c r="KP189" s="24"/>
      <c r="LM189" s="24"/>
      <c r="LN189" s="24"/>
      <c r="MK189" s="24"/>
      <c r="ML189" s="24"/>
      <c r="NI189" s="24"/>
      <c r="NJ189" s="24"/>
      <c r="OG189" s="24"/>
      <c r="OH189" s="24"/>
      <c r="PE189" s="24"/>
      <c r="PF189" s="24"/>
      <c r="QC189" s="24"/>
      <c r="QD189" s="24"/>
      <c r="RA189" s="24"/>
      <c r="RB189" s="24"/>
      <c r="RY189" s="24"/>
      <c r="RZ189" s="24"/>
      <c r="SW189" s="24"/>
      <c r="SX189" s="24"/>
      <c r="TU189" s="24"/>
      <c r="TV189" s="24"/>
      <c r="US189" s="24"/>
      <c r="UT189" s="24"/>
      <c r="VQ189" s="24"/>
      <c r="VR189" s="24"/>
      <c r="WO189" s="24"/>
      <c r="WP189" s="24"/>
      <c r="XM189" s="24"/>
      <c r="XN189" s="24"/>
    </row>
    <row r="190" spans="1:638" ht="13">
      <c r="A190" s="45"/>
      <c r="B190" s="1"/>
      <c r="P190" s="1"/>
      <c r="Q190" s="1"/>
      <c r="R190" s="1"/>
      <c r="U190" s="1"/>
      <c r="AC190" s="1"/>
      <c r="AO190" s="1"/>
      <c r="AP190" s="1"/>
      <c r="AT190" s="1"/>
      <c r="AV190" s="1"/>
      <c r="CS190" s="24"/>
      <c r="CT190" s="24"/>
      <c r="CU190" s="24"/>
      <c r="CV190" s="24"/>
      <c r="CW190" s="24"/>
      <c r="CX190" s="24"/>
      <c r="CY190" s="24"/>
      <c r="CZ190" s="24"/>
      <c r="DA190" s="24"/>
      <c r="DB190" s="24"/>
      <c r="DC190" s="24"/>
      <c r="DD190" s="24"/>
      <c r="DE190" s="24"/>
      <c r="DF190" s="24"/>
      <c r="DG190" s="24"/>
      <c r="DH190" s="24"/>
      <c r="DI190" s="24"/>
      <c r="DJ190" s="24"/>
      <c r="DK190" s="24"/>
      <c r="DL190" s="24"/>
      <c r="DM190" s="24"/>
      <c r="DN190" s="24"/>
      <c r="DO190" s="24"/>
      <c r="DP190" s="24"/>
      <c r="DQ190" s="24"/>
      <c r="DR190" s="24"/>
      <c r="DS190" s="24"/>
      <c r="DT190" s="24"/>
      <c r="DU190" s="24"/>
      <c r="DV190" s="24"/>
      <c r="DW190" s="24"/>
      <c r="DX190" s="24"/>
      <c r="DY190" s="24"/>
      <c r="DZ190" s="24"/>
      <c r="EA190" s="24"/>
      <c r="EB190" s="24"/>
      <c r="EC190" s="24"/>
      <c r="ED190" s="24"/>
      <c r="EE190" s="24"/>
      <c r="EF190" s="24"/>
      <c r="EG190" s="24"/>
      <c r="EH190" s="24"/>
      <c r="EI190" s="24"/>
      <c r="EJ190" s="24"/>
      <c r="EK190" s="24"/>
      <c r="EL190" s="24"/>
      <c r="EM190" s="24"/>
      <c r="EN190" s="24"/>
      <c r="EO190" s="24"/>
      <c r="EP190" s="24"/>
      <c r="EQ190" s="24"/>
      <c r="ER190" s="24"/>
      <c r="ES190" s="24"/>
      <c r="ET190" s="24"/>
      <c r="EU190" s="24"/>
      <c r="EV190" s="24"/>
      <c r="EW190" s="24"/>
      <c r="EX190" s="24"/>
      <c r="EY190" s="24"/>
      <c r="EZ190" s="24"/>
      <c r="FA190" s="24"/>
      <c r="GW190" s="24"/>
      <c r="GX190" s="24"/>
      <c r="HU190" s="24"/>
      <c r="HV190" s="24"/>
      <c r="IS190" s="24"/>
      <c r="IT190" s="24"/>
      <c r="JQ190" s="24"/>
      <c r="JR190" s="24"/>
      <c r="KO190" s="24"/>
      <c r="KP190" s="24"/>
      <c r="LM190" s="24"/>
      <c r="LN190" s="24"/>
      <c r="MK190" s="24"/>
      <c r="ML190" s="24"/>
      <c r="NI190" s="24"/>
      <c r="NJ190" s="24"/>
      <c r="OG190" s="24"/>
      <c r="OH190" s="24"/>
      <c r="PE190" s="24"/>
      <c r="PF190" s="24"/>
      <c r="QC190" s="24"/>
      <c r="QD190" s="24"/>
      <c r="RA190" s="24"/>
      <c r="RB190" s="24"/>
      <c r="RY190" s="24"/>
      <c r="RZ190" s="24"/>
      <c r="SW190" s="24"/>
      <c r="SX190" s="24"/>
      <c r="TU190" s="24"/>
      <c r="TV190" s="24"/>
      <c r="US190" s="24"/>
      <c r="UT190" s="24"/>
      <c r="VQ190" s="24"/>
      <c r="VR190" s="24"/>
      <c r="WO190" s="24"/>
      <c r="WP190" s="24"/>
      <c r="XM190" s="24"/>
      <c r="XN190" s="24"/>
    </row>
    <row r="191" spans="1:638" ht="13">
      <c r="A191" s="45"/>
      <c r="B191" s="1"/>
      <c r="P191" s="1"/>
      <c r="Q191" s="1"/>
      <c r="R191" s="1"/>
      <c r="U191" s="1"/>
      <c r="AC191" s="1"/>
      <c r="AO191" s="1"/>
      <c r="AP191" s="1"/>
      <c r="AT191" s="1"/>
      <c r="AV191" s="1"/>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c r="DT191" s="24"/>
      <c r="DU191" s="24"/>
      <c r="DV191" s="24"/>
      <c r="DW191" s="24"/>
      <c r="DX191" s="24"/>
      <c r="DY191" s="24"/>
      <c r="DZ191" s="24"/>
      <c r="EA191" s="24"/>
      <c r="EB191" s="24"/>
      <c r="EC191" s="24"/>
      <c r="ED191" s="24"/>
      <c r="EE191" s="24"/>
      <c r="EF191" s="24"/>
      <c r="EG191" s="24"/>
      <c r="EH191" s="24"/>
      <c r="EI191" s="24"/>
      <c r="EJ191" s="24"/>
      <c r="EK191" s="24"/>
      <c r="EL191" s="24"/>
      <c r="EM191" s="24"/>
      <c r="EN191" s="24"/>
      <c r="EO191" s="24"/>
      <c r="EP191" s="24"/>
      <c r="EQ191" s="24"/>
      <c r="ER191" s="24"/>
      <c r="ES191" s="24"/>
      <c r="ET191" s="24"/>
      <c r="EU191" s="24"/>
      <c r="EV191" s="24"/>
      <c r="EW191" s="24"/>
      <c r="EX191" s="24"/>
      <c r="EY191" s="24"/>
      <c r="EZ191" s="24"/>
      <c r="FA191" s="24"/>
      <c r="GW191" s="24"/>
      <c r="GX191" s="24"/>
      <c r="HU191" s="24"/>
      <c r="HV191" s="24"/>
      <c r="IS191" s="24"/>
      <c r="IT191" s="24"/>
      <c r="JQ191" s="24"/>
      <c r="JR191" s="24"/>
      <c r="KO191" s="24"/>
      <c r="KP191" s="24"/>
      <c r="LM191" s="24"/>
      <c r="LN191" s="24"/>
      <c r="MK191" s="24"/>
      <c r="ML191" s="24"/>
      <c r="NI191" s="24"/>
      <c r="NJ191" s="24"/>
      <c r="OG191" s="24"/>
      <c r="OH191" s="24"/>
      <c r="PE191" s="24"/>
      <c r="PF191" s="24"/>
      <c r="QC191" s="24"/>
      <c r="QD191" s="24"/>
      <c r="RA191" s="24"/>
      <c r="RB191" s="24"/>
      <c r="RY191" s="24"/>
      <c r="RZ191" s="24"/>
      <c r="SW191" s="24"/>
      <c r="SX191" s="24"/>
      <c r="TU191" s="24"/>
      <c r="TV191" s="24"/>
      <c r="US191" s="24"/>
      <c r="UT191" s="24"/>
      <c r="VQ191" s="24"/>
      <c r="VR191" s="24"/>
      <c r="WO191" s="24"/>
      <c r="WP191" s="24"/>
      <c r="XM191" s="24"/>
      <c r="XN191" s="24"/>
    </row>
    <row r="192" spans="1:638" ht="13">
      <c r="A192" s="45"/>
      <c r="B192" s="1"/>
      <c r="P192" s="1"/>
      <c r="Q192" s="1"/>
      <c r="R192" s="1"/>
      <c r="U192" s="1"/>
      <c r="AC192" s="1"/>
      <c r="AO192" s="1"/>
      <c r="AP192" s="1"/>
      <c r="AT192" s="1"/>
      <c r="AV192" s="1"/>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c r="DT192" s="24"/>
      <c r="DU192" s="24"/>
      <c r="DV192" s="24"/>
      <c r="DW192" s="24"/>
      <c r="DX192" s="24"/>
      <c r="DY192" s="24"/>
      <c r="DZ192" s="24"/>
      <c r="EA192" s="24"/>
      <c r="EB192" s="24"/>
      <c r="EC192" s="24"/>
      <c r="ED192" s="24"/>
      <c r="EE192" s="24"/>
      <c r="EF192" s="24"/>
      <c r="EG192" s="24"/>
      <c r="EH192" s="24"/>
      <c r="EI192" s="24"/>
      <c r="EJ192" s="24"/>
      <c r="EK192" s="24"/>
      <c r="EL192" s="24"/>
      <c r="EM192" s="24"/>
      <c r="EN192" s="24"/>
      <c r="EO192" s="24"/>
      <c r="EP192" s="24"/>
      <c r="EQ192" s="24"/>
      <c r="ER192" s="24"/>
      <c r="ES192" s="24"/>
      <c r="ET192" s="24"/>
      <c r="EU192" s="24"/>
      <c r="EV192" s="24"/>
      <c r="EW192" s="24"/>
      <c r="EX192" s="24"/>
      <c r="EY192" s="24"/>
      <c r="EZ192" s="24"/>
      <c r="FA192" s="24"/>
      <c r="GW192" s="24"/>
      <c r="GX192" s="24"/>
      <c r="HU192" s="24"/>
      <c r="HV192" s="24"/>
      <c r="IS192" s="24"/>
      <c r="IT192" s="24"/>
      <c r="JQ192" s="24"/>
      <c r="JR192" s="24"/>
      <c r="KO192" s="24"/>
      <c r="KP192" s="24"/>
      <c r="LM192" s="24"/>
      <c r="LN192" s="24"/>
      <c r="MK192" s="24"/>
      <c r="ML192" s="24"/>
      <c r="NI192" s="24"/>
      <c r="NJ192" s="24"/>
      <c r="OG192" s="24"/>
      <c r="OH192" s="24"/>
      <c r="PE192" s="24"/>
      <c r="PF192" s="24"/>
      <c r="QC192" s="24"/>
      <c r="QD192" s="24"/>
      <c r="RA192" s="24"/>
      <c r="RB192" s="24"/>
      <c r="RY192" s="24"/>
      <c r="RZ192" s="24"/>
      <c r="SW192" s="24"/>
      <c r="SX192" s="24"/>
      <c r="TU192" s="24"/>
      <c r="TV192" s="24"/>
      <c r="US192" s="24"/>
      <c r="UT192" s="24"/>
      <c r="VQ192" s="24"/>
      <c r="VR192" s="24"/>
      <c r="WO192" s="24"/>
      <c r="WP192" s="24"/>
      <c r="XM192" s="24"/>
      <c r="XN192" s="24"/>
    </row>
    <row r="193" spans="1:638" ht="13">
      <c r="A193" s="45"/>
      <c r="B193" s="1"/>
      <c r="P193" s="1"/>
      <c r="Q193" s="1"/>
      <c r="R193" s="1"/>
      <c r="U193" s="1"/>
      <c r="AC193" s="1"/>
      <c r="AO193" s="1"/>
      <c r="AP193" s="1"/>
      <c r="AT193" s="1"/>
      <c r="AV193" s="1"/>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c r="DT193" s="24"/>
      <c r="DU193" s="24"/>
      <c r="DV193" s="24"/>
      <c r="DW193" s="24"/>
      <c r="DX193" s="24"/>
      <c r="DY193" s="24"/>
      <c r="DZ193" s="24"/>
      <c r="EA193" s="24"/>
      <c r="EB193" s="24"/>
      <c r="EC193" s="24"/>
      <c r="ED193" s="24"/>
      <c r="EE193" s="24"/>
      <c r="EF193" s="24"/>
      <c r="EG193" s="24"/>
      <c r="EH193" s="24"/>
      <c r="EI193" s="24"/>
      <c r="EJ193" s="24"/>
      <c r="EK193" s="24"/>
      <c r="EL193" s="24"/>
      <c r="EM193" s="24"/>
      <c r="EN193" s="24"/>
      <c r="EO193" s="24"/>
      <c r="EP193" s="24"/>
      <c r="EQ193" s="24"/>
      <c r="ER193" s="24"/>
      <c r="ES193" s="24"/>
      <c r="ET193" s="24"/>
      <c r="EU193" s="24"/>
      <c r="EV193" s="24"/>
      <c r="EW193" s="24"/>
      <c r="EX193" s="24"/>
      <c r="EY193" s="24"/>
      <c r="EZ193" s="24"/>
      <c r="FA193" s="24"/>
      <c r="GW193" s="24"/>
      <c r="GX193" s="24"/>
      <c r="HU193" s="24"/>
      <c r="HV193" s="24"/>
      <c r="IS193" s="24"/>
      <c r="IT193" s="24"/>
      <c r="JQ193" s="24"/>
      <c r="JR193" s="24"/>
      <c r="KO193" s="24"/>
      <c r="KP193" s="24"/>
      <c r="LM193" s="24"/>
      <c r="LN193" s="24"/>
      <c r="MK193" s="24"/>
      <c r="ML193" s="24"/>
      <c r="NI193" s="24"/>
      <c r="NJ193" s="24"/>
      <c r="OG193" s="24"/>
      <c r="OH193" s="24"/>
      <c r="PE193" s="24"/>
      <c r="PF193" s="24"/>
      <c r="QC193" s="24"/>
      <c r="QD193" s="24"/>
      <c r="RA193" s="24"/>
      <c r="RB193" s="24"/>
      <c r="RY193" s="24"/>
      <c r="RZ193" s="24"/>
      <c r="SW193" s="24"/>
      <c r="SX193" s="24"/>
      <c r="TU193" s="24"/>
      <c r="TV193" s="24"/>
      <c r="US193" s="24"/>
      <c r="UT193" s="24"/>
      <c r="VQ193" s="24"/>
      <c r="VR193" s="24"/>
      <c r="WO193" s="24"/>
      <c r="WP193" s="24"/>
      <c r="XM193" s="24"/>
      <c r="XN193" s="24"/>
    </row>
    <row r="194" spans="1:638" ht="13">
      <c r="A194" s="45"/>
      <c r="B194" s="1"/>
      <c r="P194" s="1"/>
      <c r="Q194" s="1"/>
      <c r="R194" s="1"/>
      <c r="U194" s="1"/>
      <c r="AC194" s="1"/>
      <c r="AO194" s="1"/>
      <c r="AP194" s="1"/>
      <c r="AT194" s="1"/>
      <c r="AV194" s="1"/>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c r="DT194" s="24"/>
      <c r="DU194" s="24"/>
      <c r="DV194" s="24"/>
      <c r="DW194" s="24"/>
      <c r="DX194" s="24"/>
      <c r="DY194" s="24"/>
      <c r="DZ194" s="24"/>
      <c r="EA194" s="24"/>
      <c r="EB194" s="24"/>
      <c r="EC194" s="24"/>
      <c r="ED194" s="24"/>
      <c r="EE194" s="24"/>
      <c r="EF194" s="24"/>
      <c r="EG194" s="24"/>
      <c r="EH194" s="24"/>
      <c r="EI194" s="24"/>
      <c r="EJ194" s="24"/>
      <c r="EK194" s="24"/>
      <c r="EL194" s="24"/>
      <c r="EM194" s="24"/>
      <c r="EN194" s="24"/>
      <c r="EO194" s="24"/>
      <c r="EP194" s="24"/>
      <c r="EQ194" s="24"/>
      <c r="ER194" s="24"/>
      <c r="ES194" s="24"/>
      <c r="ET194" s="24"/>
      <c r="EU194" s="24"/>
      <c r="EV194" s="24"/>
      <c r="EW194" s="24"/>
      <c r="EX194" s="24"/>
      <c r="EY194" s="24"/>
      <c r="EZ194" s="24"/>
      <c r="FA194" s="24"/>
      <c r="GW194" s="24"/>
      <c r="GX194" s="24"/>
      <c r="HU194" s="24"/>
      <c r="HV194" s="24"/>
      <c r="IS194" s="24"/>
      <c r="IT194" s="24"/>
      <c r="JQ194" s="24"/>
      <c r="JR194" s="24"/>
      <c r="KO194" s="24"/>
      <c r="KP194" s="24"/>
      <c r="LM194" s="24"/>
      <c r="LN194" s="24"/>
      <c r="MK194" s="24"/>
      <c r="ML194" s="24"/>
      <c r="NI194" s="24"/>
      <c r="NJ194" s="24"/>
      <c r="OG194" s="24"/>
      <c r="OH194" s="24"/>
      <c r="PE194" s="24"/>
      <c r="PF194" s="24"/>
      <c r="QC194" s="24"/>
      <c r="QD194" s="24"/>
      <c r="RA194" s="24"/>
      <c r="RB194" s="24"/>
      <c r="RY194" s="24"/>
      <c r="RZ194" s="24"/>
      <c r="SW194" s="24"/>
      <c r="SX194" s="24"/>
      <c r="TU194" s="24"/>
      <c r="TV194" s="24"/>
      <c r="US194" s="24"/>
      <c r="UT194" s="24"/>
      <c r="VQ194" s="24"/>
      <c r="VR194" s="24"/>
      <c r="WO194" s="24"/>
      <c r="WP194" s="24"/>
      <c r="XM194" s="24"/>
      <c r="XN194" s="24"/>
    </row>
    <row r="195" spans="1:638" ht="13">
      <c r="A195" s="45"/>
      <c r="B195" s="1"/>
      <c r="P195" s="1"/>
      <c r="Q195" s="1"/>
      <c r="R195" s="1"/>
      <c r="U195" s="1"/>
      <c r="AC195" s="1"/>
      <c r="AO195" s="1"/>
      <c r="AP195" s="1"/>
      <c r="AT195" s="1"/>
      <c r="AV195" s="1"/>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c r="DT195" s="24"/>
      <c r="DU195" s="24"/>
      <c r="DV195" s="24"/>
      <c r="DW195" s="24"/>
      <c r="DX195" s="24"/>
      <c r="DY195" s="24"/>
      <c r="DZ195" s="24"/>
      <c r="EA195" s="24"/>
      <c r="EB195" s="24"/>
      <c r="EC195" s="24"/>
      <c r="ED195" s="24"/>
      <c r="EE195" s="24"/>
      <c r="EF195" s="24"/>
      <c r="EG195" s="24"/>
      <c r="EH195" s="24"/>
      <c r="EI195" s="24"/>
      <c r="EJ195" s="24"/>
      <c r="EK195" s="24"/>
      <c r="EL195" s="24"/>
      <c r="EM195" s="24"/>
      <c r="EN195" s="24"/>
      <c r="EO195" s="24"/>
      <c r="EP195" s="24"/>
      <c r="EQ195" s="24"/>
      <c r="ER195" s="24"/>
      <c r="ES195" s="24"/>
      <c r="ET195" s="24"/>
      <c r="EU195" s="24"/>
      <c r="EV195" s="24"/>
      <c r="EW195" s="24"/>
      <c r="EX195" s="24"/>
      <c r="EY195" s="24"/>
      <c r="EZ195" s="24"/>
      <c r="FA195" s="24"/>
      <c r="GW195" s="24"/>
      <c r="GX195" s="24"/>
      <c r="HU195" s="24"/>
      <c r="HV195" s="24"/>
      <c r="IS195" s="24"/>
      <c r="IT195" s="24"/>
      <c r="JQ195" s="24"/>
      <c r="JR195" s="24"/>
      <c r="KO195" s="24"/>
      <c r="KP195" s="24"/>
      <c r="LM195" s="24"/>
      <c r="LN195" s="24"/>
      <c r="MK195" s="24"/>
      <c r="ML195" s="24"/>
      <c r="NI195" s="24"/>
      <c r="NJ195" s="24"/>
      <c r="OG195" s="24"/>
      <c r="OH195" s="24"/>
      <c r="PE195" s="24"/>
      <c r="PF195" s="24"/>
      <c r="QC195" s="24"/>
      <c r="QD195" s="24"/>
      <c r="RA195" s="24"/>
      <c r="RB195" s="24"/>
      <c r="RY195" s="24"/>
      <c r="RZ195" s="24"/>
      <c r="SW195" s="24"/>
      <c r="SX195" s="24"/>
      <c r="TU195" s="24"/>
      <c r="TV195" s="24"/>
      <c r="US195" s="24"/>
      <c r="UT195" s="24"/>
      <c r="VQ195" s="24"/>
      <c r="VR195" s="24"/>
      <c r="WO195" s="24"/>
      <c r="WP195" s="24"/>
      <c r="XM195" s="24"/>
      <c r="XN195" s="24"/>
    </row>
    <row r="196" spans="1:638" ht="13">
      <c r="A196" s="45"/>
      <c r="B196" s="1"/>
      <c r="P196" s="1"/>
      <c r="Q196" s="1"/>
      <c r="R196" s="1"/>
      <c r="U196" s="1"/>
      <c r="AC196" s="1"/>
      <c r="AO196" s="1"/>
      <c r="AP196" s="1"/>
      <c r="AT196" s="1"/>
      <c r="AV196" s="1"/>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c r="DT196" s="24"/>
      <c r="DU196" s="24"/>
      <c r="DV196" s="24"/>
      <c r="DW196" s="24"/>
      <c r="DX196" s="24"/>
      <c r="DY196" s="24"/>
      <c r="DZ196" s="24"/>
      <c r="EA196" s="24"/>
      <c r="EB196" s="24"/>
      <c r="EC196" s="24"/>
      <c r="ED196" s="24"/>
      <c r="EE196" s="24"/>
      <c r="EF196" s="24"/>
      <c r="EG196" s="24"/>
      <c r="EH196" s="24"/>
      <c r="EI196" s="24"/>
      <c r="EJ196" s="24"/>
      <c r="EK196" s="24"/>
      <c r="EL196" s="24"/>
      <c r="EM196" s="24"/>
      <c r="EN196" s="24"/>
      <c r="EO196" s="24"/>
      <c r="EP196" s="24"/>
      <c r="EQ196" s="24"/>
      <c r="ER196" s="24"/>
      <c r="ES196" s="24"/>
      <c r="ET196" s="24"/>
      <c r="EU196" s="24"/>
      <c r="EV196" s="24"/>
      <c r="EW196" s="24"/>
      <c r="EX196" s="24"/>
      <c r="EY196" s="24"/>
      <c r="EZ196" s="24"/>
      <c r="FA196" s="24"/>
      <c r="GW196" s="24"/>
      <c r="GX196" s="24"/>
      <c r="HU196" s="24"/>
      <c r="HV196" s="24"/>
      <c r="IS196" s="24"/>
      <c r="IT196" s="24"/>
      <c r="JQ196" s="24"/>
      <c r="JR196" s="24"/>
      <c r="KO196" s="24"/>
      <c r="KP196" s="24"/>
      <c r="LM196" s="24"/>
      <c r="LN196" s="24"/>
      <c r="MK196" s="24"/>
      <c r="ML196" s="24"/>
      <c r="NI196" s="24"/>
      <c r="NJ196" s="24"/>
      <c r="OG196" s="24"/>
      <c r="OH196" s="24"/>
      <c r="PE196" s="24"/>
      <c r="PF196" s="24"/>
      <c r="QC196" s="24"/>
      <c r="QD196" s="24"/>
      <c r="RA196" s="24"/>
      <c r="RB196" s="24"/>
      <c r="RY196" s="24"/>
      <c r="RZ196" s="24"/>
      <c r="SW196" s="24"/>
      <c r="SX196" s="24"/>
      <c r="TU196" s="24"/>
      <c r="TV196" s="24"/>
      <c r="US196" s="24"/>
      <c r="UT196" s="24"/>
      <c r="VQ196" s="24"/>
      <c r="VR196" s="24"/>
      <c r="WO196" s="24"/>
      <c r="WP196" s="24"/>
      <c r="XM196" s="24"/>
      <c r="XN196" s="24"/>
    </row>
    <row r="197" spans="1:638" ht="13">
      <c r="A197" s="45"/>
      <c r="B197" s="1"/>
      <c r="P197" s="1"/>
      <c r="Q197" s="1"/>
      <c r="R197" s="1"/>
      <c r="U197" s="1"/>
      <c r="AC197" s="1"/>
      <c r="AO197" s="1"/>
      <c r="AP197" s="1"/>
      <c r="AT197" s="1"/>
      <c r="AV197" s="1"/>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c r="DT197" s="24"/>
      <c r="DU197" s="24"/>
      <c r="DV197" s="24"/>
      <c r="DW197" s="24"/>
      <c r="DX197" s="24"/>
      <c r="DY197" s="24"/>
      <c r="DZ197" s="24"/>
      <c r="EA197" s="24"/>
      <c r="EB197" s="24"/>
      <c r="EC197" s="24"/>
      <c r="ED197" s="24"/>
      <c r="EE197" s="24"/>
      <c r="EF197" s="24"/>
      <c r="EG197" s="24"/>
      <c r="EH197" s="24"/>
      <c r="EI197" s="24"/>
      <c r="EJ197" s="24"/>
      <c r="EK197" s="24"/>
      <c r="EL197" s="24"/>
      <c r="EM197" s="24"/>
      <c r="EN197" s="24"/>
      <c r="EO197" s="24"/>
      <c r="EP197" s="24"/>
      <c r="EQ197" s="24"/>
      <c r="ER197" s="24"/>
      <c r="ES197" s="24"/>
      <c r="ET197" s="24"/>
      <c r="EU197" s="24"/>
      <c r="EV197" s="24"/>
      <c r="EW197" s="24"/>
      <c r="EX197" s="24"/>
      <c r="EY197" s="24"/>
      <c r="EZ197" s="24"/>
      <c r="FA197" s="24"/>
      <c r="GW197" s="24"/>
      <c r="GX197" s="24"/>
      <c r="HU197" s="24"/>
      <c r="HV197" s="24"/>
      <c r="IS197" s="24"/>
      <c r="IT197" s="24"/>
      <c r="JQ197" s="24"/>
      <c r="JR197" s="24"/>
      <c r="KO197" s="24"/>
      <c r="KP197" s="24"/>
      <c r="LM197" s="24"/>
      <c r="LN197" s="24"/>
      <c r="MK197" s="24"/>
      <c r="ML197" s="24"/>
      <c r="NI197" s="24"/>
      <c r="NJ197" s="24"/>
      <c r="OG197" s="24"/>
      <c r="OH197" s="24"/>
      <c r="PE197" s="24"/>
      <c r="PF197" s="24"/>
      <c r="QC197" s="24"/>
      <c r="QD197" s="24"/>
      <c r="RA197" s="24"/>
      <c r="RB197" s="24"/>
      <c r="RY197" s="24"/>
      <c r="RZ197" s="24"/>
      <c r="SW197" s="24"/>
      <c r="SX197" s="24"/>
      <c r="TU197" s="24"/>
      <c r="TV197" s="24"/>
      <c r="US197" s="24"/>
      <c r="UT197" s="24"/>
      <c r="VQ197" s="24"/>
      <c r="VR197" s="24"/>
      <c r="WO197" s="24"/>
      <c r="WP197" s="24"/>
      <c r="XM197" s="24"/>
      <c r="XN197" s="24"/>
    </row>
    <row r="198" spans="1:638" ht="13">
      <c r="A198" s="45"/>
      <c r="B198" s="1"/>
      <c r="P198" s="1"/>
      <c r="Q198" s="1"/>
      <c r="R198" s="1"/>
      <c r="U198" s="1"/>
      <c r="AC198" s="1"/>
      <c r="AO198" s="1"/>
      <c r="AP198" s="1"/>
      <c r="AT198" s="1"/>
      <c r="AV198" s="1"/>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c r="DT198" s="24"/>
      <c r="DU198" s="24"/>
      <c r="DV198" s="24"/>
      <c r="DW198" s="24"/>
      <c r="DX198" s="24"/>
      <c r="DY198" s="24"/>
      <c r="DZ198" s="24"/>
      <c r="EA198" s="24"/>
      <c r="EB198" s="24"/>
      <c r="EC198" s="24"/>
      <c r="ED198" s="24"/>
      <c r="EE198" s="24"/>
      <c r="EF198" s="24"/>
      <c r="EG198" s="24"/>
      <c r="EH198" s="24"/>
      <c r="EI198" s="24"/>
      <c r="EJ198" s="24"/>
      <c r="EK198" s="24"/>
      <c r="EL198" s="24"/>
      <c r="EM198" s="24"/>
      <c r="EN198" s="24"/>
      <c r="EO198" s="24"/>
      <c r="EP198" s="24"/>
      <c r="EQ198" s="24"/>
      <c r="ER198" s="24"/>
      <c r="ES198" s="24"/>
      <c r="ET198" s="24"/>
      <c r="EU198" s="24"/>
      <c r="EV198" s="24"/>
      <c r="EW198" s="24"/>
      <c r="EX198" s="24"/>
      <c r="EY198" s="24"/>
      <c r="EZ198" s="24"/>
      <c r="FA198" s="24"/>
      <c r="GW198" s="24"/>
      <c r="GX198" s="24"/>
      <c r="HU198" s="24"/>
      <c r="HV198" s="24"/>
      <c r="IS198" s="24"/>
      <c r="IT198" s="24"/>
      <c r="JQ198" s="24"/>
      <c r="JR198" s="24"/>
      <c r="KO198" s="24"/>
      <c r="KP198" s="24"/>
      <c r="LM198" s="24"/>
      <c r="LN198" s="24"/>
      <c r="MK198" s="24"/>
      <c r="ML198" s="24"/>
      <c r="NI198" s="24"/>
      <c r="NJ198" s="24"/>
      <c r="OG198" s="24"/>
      <c r="OH198" s="24"/>
      <c r="PE198" s="24"/>
      <c r="PF198" s="24"/>
      <c r="QC198" s="24"/>
      <c r="QD198" s="24"/>
      <c r="RA198" s="24"/>
      <c r="RB198" s="24"/>
      <c r="RY198" s="24"/>
      <c r="RZ198" s="24"/>
      <c r="SW198" s="24"/>
      <c r="SX198" s="24"/>
      <c r="TU198" s="24"/>
      <c r="TV198" s="24"/>
      <c r="US198" s="24"/>
      <c r="UT198" s="24"/>
      <c r="VQ198" s="24"/>
      <c r="VR198" s="24"/>
      <c r="WO198" s="24"/>
      <c r="WP198" s="24"/>
      <c r="XM198" s="24"/>
      <c r="XN198" s="24"/>
    </row>
    <row r="199" spans="1:638" ht="13">
      <c r="A199" s="45"/>
      <c r="B199" s="1"/>
      <c r="P199" s="1"/>
      <c r="Q199" s="1"/>
      <c r="R199" s="1"/>
      <c r="U199" s="1"/>
      <c r="AC199" s="1"/>
      <c r="AO199" s="1"/>
      <c r="AP199" s="1"/>
      <c r="AT199" s="1"/>
      <c r="AV199" s="1"/>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c r="DT199" s="24"/>
      <c r="DU199" s="24"/>
      <c r="DV199" s="24"/>
      <c r="DW199" s="24"/>
      <c r="DX199" s="24"/>
      <c r="DY199" s="24"/>
      <c r="DZ199" s="24"/>
      <c r="EA199" s="24"/>
      <c r="EB199" s="24"/>
      <c r="EC199" s="24"/>
      <c r="ED199" s="24"/>
      <c r="EE199" s="24"/>
      <c r="EF199" s="24"/>
      <c r="EG199" s="24"/>
      <c r="EH199" s="24"/>
      <c r="EI199" s="24"/>
      <c r="EJ199" s="24"/>
      <c r="EK199" s="24"/>
      <c r="EL199" s="24"/>
      <c r="EM199" s="24"/>
      <c r="EN199" s="24"/>
      <c r="EO199" s="24"/>
      <c r="EP199" s="24"/>
      <c r="EQ199" s="24"/>
      <c r="ER199" s="24"/>
      <c r="ES199" s="24"/>
      <c r="ET199" s="24"/>
      <c r="EU199" s="24"/>
      <c r="EV199" s="24"/>
      <c r="EW199" s="24"/>
      <c r="EX199" s="24"/>
      <c r="EY199" s="24"/>
      <c r="EZ199" s="24"/>
      <c r="FA199" s="24"/>
      <c r="GW199" s="24"/>
      <c r="GX199" s="24"/>
      <c r="HU199" s="24"/>
      <c r="HV199" s="24"/>
      <c r="IS199" s="24"/>
      <c r="IT199" s="24"/>
      <c r="JQ199" s="24"/>
      <c r="JR199" s="24"/>
      <c r="KO199" s="24"/>
      <c r="KP199" s="24"/>
      <c r="LM199" s="24"/>
      <c r="LN199" s="24"/>
      <c r="MK199" s="24"/>
      <c r="ML199" s="24"/>
      <c r="NI199" s="24"/>
      <c r="NJ199" s="24"/>
      <c r="OG199" s="24"/>
      <c r="OH199" s="24"/>
      <c r="PE199" s="24"/>
      <c r="PF199" s="24"/>
      <c r="QC199" s="24"/>
      <c r="QD199" s="24"/>
      <c r="RA199" s="24"/>
      <c r="RB199" s="24"/>
      <c r="RY199" s="24"/>
      <c r="RZ199" s="24"/>
      <c r="SW199" s="24"/>
      <c r="SX199" s="24"/>
      <c r="TU199" s="24"/>
      <c r="TV199" s="24"/>
      <c r="US199" s="24"/>
      <c r="UT199" s="24"/>
      <c r="VQ199" s="24"/>
      <c r="VR199" s="24"/>
      <c r="WO199" s="24"/>
      <c r="WP199" s="24"/>
      <c r="XM199" s="24"/>
      <c r="XN199" s="24"/>
    </row>
    <row r="200" spans="1:638" ht="13">
      <c r="A200" s="45"/>
      <c r="B200" s="1"/>
      <c r="P200" s="1"/>
      <c r="Q200" s="1"/>
      <c r="R200" s="1"/>
      <c r="U200" s="1"/>
      <c r="AC200" s="1"/>
      <c r="AO200" s="1"/>
      <c r="AP200" s="1"/>
      <c r="AT200" s="1"/>
      <c r="AV200" s="1"/>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c r="DT200" s="24"/>
      <c r="DU200" s="24"/>
      <c r="DV200" s="24"/>
      <c r="DW200" s="24"/>
      <c r="DX200" s="24"/>
      <c r="DY200" s="24"/>
      <c r="DZ200" s="24"/>
      <c r="EA200" s="24"/>
      <c r="EB200" s="24"/>
      <c r="EC200" s="24"/>
      <c r="ED200" s="24"/>
      <c r="EE200" s="24"/>
      <c r="EF200" s="24"/>
      <c r="EG200" s="24"/>
      <c r="EH200" s="24"/>
      <c r="EI200" s="24"/>
      <c r="EJ200" s="24"/>
      <c r="EK200" s="24"/>
      <c r="EL200" s="24"/>
      <c r="EM200" s="24"/>
      <c r="EN200" s="24"/>
      <c r="EO200" s="24"/>
      <c r="EP200" s="24"/>
      <c r="EQ200" s="24"/>
      <c r="ER200" s="24"/>
      <c r="ES200" s="24"/>
      <c r="ET200" s="24"/>
      <c r="EU200" s="24"/>
      <c r="EV200" s="24"/>
      <c r="EW200" s="24"/>
      <c r="EX200" s="24"/>
      <c r="EY200" s="24"/>
      <c r="EZ200" s="24"/>
      <c r="FA200" s="24"/>
      <c r="GW200" s="24"/>
      <c r="GX200" s="24"/>
      <c r="HU200" s="24"/>
      <c r="HV200" s="24"/>
      <c r="IS200" s="24"/>
      <c r="IT200" s="24"/>
      <c r="JQ200" s="24"/>
      <c r="JR200" s="24"/>
      <c r="KO200" s="24"/>
      <c r="KP200" s="24"/>
      <c r="LM200" s="24"/>
      <c r="LN200" s="24"/>
      <c r="MK200" s="24"/>
      <c r="ML200" s="24"/>
      <c r="NI200" s="24"/>
      <c r="NJ200" s="24"/>
      <c r="OG200" s="24"/>
      <c r="OH200" s="24"/>
      <c r="PE200" s="24"/>
      <c r="PF200" s="24"/>
      <c r="QC200" s="24"/>
      <c r="QD200" s="24"/>
      <c r="RA200" s="24"/>
      <c r="RB200" s="24"/>
      <c r="RY200" s="24"/>
      <c r="RZ200" s="24"/>
      <c r="SW200" s="24"/>
      <c r="SX200" s="24"/>
      <c r="TU200" s="24"/>
      <c r="TV200" s="24"/>
      <c r="US200" s="24"/>
      <c r="UT200" s="24"/>
      <c r="VQ200" s="24"/>
      <c r="VR200" s="24"/>
      <c r="WO200" s="24"/>
      <c r="WP200" s="24"/>
      <c r="XM200" s="24"/>
      <c r="XN200" s="24"/>
    </row>
    <row r="201" spans="1:638" ht="13">
      <c r="A201" s="45"/>
      <c r="B201" s="1"/>
      <c r="P201" s="1"/>
      <c r="Q201" s="1"/>
      <c r="R201" s="1"/>
      <c r="U201" s="1"/>
      <c r="AC201" s="1"/>
      <c r="AO201" s="1"/>
      <c r="AP201" s="1"/>
      <c r="AT201" s="1"/>
      <c r="AV201" s="1"/>
      <c r="CS201" s="24"/>
      <c r="CT201" s="24"/>
      <c r="CU201" s="24"/>
      <c r="CV201" s="24"/>
      <c r="CW201" s="24"/>
      <c r="CX201" s="24"/>
      <c r="CY201" s="24"/>
      <c r="CZ201" s="24"/>
      <c r="DA201" s="24"/>
      <c r="DB201" s="24"/>
      <c r="DC201" s="24"/>
      <c r="DD201" s="24"/>
      <c r="DE201" s="24"/>
      <c r="DF201" s="24"/>
      <c r="DG201" s="24"/>
      <c r="DH201" s="24"/>
      <c r="DI201" s="24"/>
      <c r="DJ201" s="24"/>
      <c r="DK201" s="24"/>
      <c r="DL201" s="24"/>
      <c r="DM201" s="24"/>
      <c r="DN201" s="24"/>
      <c r="DO201" s="24"/>
      <c r="DP201" s="24"/>
      <c r="DQ201" s="24"/>
      <c r="DR201" s="24"/>
      <c r="DS201" s="24"/>
      <c r="DT201" s="24"/>
      <c r="DU201" s="24"/>
      <c r="DV201" s="24"/>
      <c r="DW201" s="24"/>
      <c r="DX201" s="24"/>
      <c r="DY201" s="24"/>
      <c r="DZ201" s="24"/>
      <c r="EA201" s="24"/>
      <c r="EB201" s="24"/>
      <c r="EC201" s="24"/>
      <c r="ED201" s="24"/>
      <c r="EE201" s="24"/>
      <c r="EF201" s="24"/>
      <c r="EG201" s="24"/>
      <c r="EH201" s="24"/>
      <c r="EI201" s="24"/>
      <c r="EJ201" s="24"/>
      <c r="EK201" s="24"/>
      <c r="EL201" s="24"/>
      <c r="EM201" s="24"/>
      <c r="EN201" s="24"/>
      <c r="EO201" s="24"/>
      <c r="EP201" s="24"/>
      <c r="EQ201" s="24"/>
      <c r="ER201" s="24"/>
      <c r="ES201" s="24"/>
      <c r="ET201" s="24"/>
      <c r="EU201" s="24"/>
      <c r="EV201" s="24"/>
      <c r="EW201" s="24"/>
      <c r="EX201" s="24"/>
      <c r="EY201" s="24"/>
      <c r="EZ201" s="24"/>
      <c r="FA201" s="24"/>
      <c r="GW201" s="24"/>
      <c r="GX201" s="24"/>
      <c r="HU201" s="24"/>
      <c r="HV201" s="24"/>
      <c r="IS201" s="24"/>
      <c r="IT201" s="24"/>
      <c r="JQ201" s="24"/>
      <c r="JR201" s="24"/>
      <c r="KO201" s="24"/>
      <c r="KP201" s="24"/>
      <c r="LM201" s="24"/>
      <c r="LN201" s="24"/>
      <c r="MK201" s="24"/>
      <c r="ML201" s="24"/>
      <c r="NI201" s="24"/>
      <c r="NJ201" s="24"/>
      <c r="OG201" s="24"/>
      <c r="OH201" s="24"/>
      <c r="PE201" s="24"/>
      <c r="PF201" s="24"/>
      <c r="QC201" s="24"/>
      <c r="QD201" s="24"/>
      <c r="RA201" s="24"/>
      <c r="RB201" s="24"/>
      <c r="RY201" s="24"/>
      <c r="RZ201" s="24"/>
      <c r="SW201" s="24"/>
      <c r="SX201" s="24"/>
      <c r="TU201" s="24"/>
      <c r="TV201" s="24"/>
      <c r="US201" s="24"/>
      <c r="UT201" s="24"/>
      <c r="VQ201" s="24"/>
      <c r="VR201" s="24"/>
      <c r="WO201" s="24"/>
      <c r="WP201" s="24"/>
      <c r="XM201" s="24"/>
      <c r="XN201" s="24"/>
    </row>
    <row r="202" spans="1:638" ht="13">
      <c r="A202" s="45"/>
      <c r="B202" s="1"/>
      <c r="P202" s="1"/>
      <c r="Q202" s="1"/>
      <c r="R202" s="1"/>
      <c r="U202" s="1"/>
      <c r="AC202" s="1"/>
      <c r="AO202" s="1"/>
      <c r="AP202" s="1"/>
      <c r="AT202" s="1"/>
      <c r="AV202" s="1"/>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c r="EB202" s="24"/>
      <c r="EC202" s="24"/>
      <c r="ED202" s="24"/>
      <c r="EE202" s="24"/>
      <c r="EF202" s="24"/>
      <c r="EG202" s="24"/>
      <c r="EH202" s="24"/>
      <c r="EI202" s="24"/>
      <c r="EJ202" s="24"/>
      <c r="EK202" s="24"/>
      <c r="EL202" s="24"/>
      <c r="EM202" s="24"/>
      <c r="EN202" s="24"/>
      <c r="EO202" s="24"/>
      <c r="EP202" s="24"/>
      <c r="EQ202" s="24"/>
      <c r="ER202" s="24"/>
      <c r="ES202" s="24"/>
      <c r="ET202" s="24"/>
      <c r="EU202" s="24"/>
      <c r="EV202" s="24"/>
      <c r="EW202" s="24"/>
      <c r="EX202" s="24"/>
      <c r="EY202" s="24"/>
      <c r="EZ202" s="24"/>
      <c r="FA202" s="24"/>
      <c r="GW202" s="24"/>
      <c r="GX202" s="24"/>
      <c r="HU202" s="24"/>
      <c r="HV202" s="24"/>
      <c r="IS202" s="24"/>
      <c r="IT202" s="24"/>
      <c r="JQ202" s="24"/>
      <c r="JR202" s="24"/>
      <c r="KO202" s="24"/>
      <c r="KP202" s="24"/>
      <c r="LM202" s="24"/>
      <c r="LN202" s="24"/>
      <c r="MK202" s="24"/>
      <c r="ML202" s="24"/>
      <c r="NI202" s="24"/>
      <c r="NJ202" s="24"/>
      <c r="OG202" s="24"/>
      <c r="OH202" s="24"/>
      <c r="PE202" s="24"/>
      <c r="PF202" s="24"/>
      <c r="QC202" s="24"/>
      <c r="QD202" s="24"/>
      <c r="RA202" s="24"/>
      <c r="RB202" s="24"/>
      <c r="RY202" s="24"/>
      <c r="RZ202" s="24"/>
      <c r="SW202" s="24"/>
      <c r="SX202" s="24"/>
      <c r="TU202" s="24"/>
      <c r="TV202" s="24"/>
      <c r="US202" s="24"/>
      <c r="UT202" s="24"/>
      <c r="VQ202" s="24"/>
      <c r="VR202" s="24"/>
      <c r="WO202" s="24"/>
      <c r="WP202" s="24"/>
      <c r="XM202" s="24"/>
      <c r="XN202" s="24"/>
    </row>
    <row r="203" spans="1:638" ht="13">
      <c r="A203" s="45"/>
      <c r="B203" s="1"/>
      <c r="P203" s="1"/>
      <c r="Q203" s="1"/>
      <c r="R203" s="1"/>
      <c r="U203" s="1"/>
      <c r="AC203" s="1"/>
      <c r="AO203" s="1"/>
      <c r="AP203" s="1"/>
      <c r="AT203" s="1"/>
      <c r="AV203" s="1"/>
      <c r="CS203" s="24"/>
      <c r="CT203" s="24"/>
      <c r="CU203" s="24"/>
      <c r="CV203" s="24"/>
      <c r="CW203" s="24"/>
      <c r="CX203" s="24"/>
      <c r="CY203" s="24"/>
      <c r="CZ203" s="24"/>
      <c r="DA203" s="24"/>
      <c r="DB203" s="24"/>
      <c r="DC203" s="24"/>
      <c r="DD203" s="24"/>
      <c r="DE203" s="24"/>
      <c r="DF203" s="24"/>
      <c r="DG203" s="24"/>
      <c r="DH203" s="24"/>
      <c r="DI203" s="24"/>
      <c r="DJ203" s="24"/>
      <c r="DK203" s="24"/>
      <c r="DL203" s="24"/>
      <c r="DM203" s="24"/>
      <c r="DN203" s="24"/>
      <c r="DO203" s="24"/>
      <c r="DP203" s="24"/>
      <c r="DQ203" s="24"/>
      <c r="DR203" s="24"/>
      <c r="DS203" s="24"/>
      <c r="DT203" s="24"/>
      <c r="DU203" s="24"/>
      <c r="DV203" s="24"/>
      <c r="DW203" s="24"/>
      <c r="DX203" s="24"/>
      <c r="DY203" s="24"/>
      <c r="DZ203" s="24"/>
      <c r="EA203" s="24"/>
      <c r="EB203" s="24"/>
      <c r="EC203" s="24"/>
      <c r="ED203" s="24"/>
      <c r="EE203" s="24"/>
      <c r="EF203" s="24"/>
      <c r="EG203" s="24"/>
      <c r="EH203" s="24"/>
      <c r="EI203" s="24"/>
      <c r="EJ203" s="24"/>
      <c r="EK203" s="24"/>
      <c r="EL203" s="24"/>
      <c r="EM203" s="24"/>
      <c r="EN203" s="24"/>
      <c r="EO203" s="24"/>
      <c r="EP203" s="24"/>
      <c r="EQ203" s="24"/>
      <c r="ER203" s="24"/>
      <c r="ES203" s="24"/>
      <c r="ET203" s="24"/>
      <c r="EU203" s="24"/>
      <c r="EV203" s="24"/>
      <c r="EW203" s="24"/>
      <c r="EX203" s="24"/>
      <c r="EY203" s="24"/>
      <c r="EZ203" s="24"/>
      <c r="FA203" s="24"/>
      <c r="GW203" s="24"/>
      <c r="GX203" s="24"/>
      <c r="HU203" s="24"/>
      <c r="HV203" s="24"/>
      <c r="IS203" s="24"/>
      <c r="IT203" s="24"/>
      <c r="JQ203" s="24"/>
      <c r="JR203" s="24"/>
      <c r="KO203" s="24"/>
      <c r="KP203" s="24"/>
      <c r="LM203" s="24"/>
      <c r="LN203" s="24"/>
      <c r="MK203" s="24"/>
      <c r="ML203" s="24"/>
      <c r="NI203" s="24"/>
      <c r="NJ203" s="24"/>
      <c r="OG203" s="24"/>
      <c r="OH203" s="24"/>
      <c r="PE203" s="24"/>
      <c r="PF203" s="24"/>
      <c r="QC203" s="24"/>
      <c r="QD203" s="24"/>
      <c r="RA203" s="24"/>
      <c r="RB203" s="24"/>
      <c r="RY203" s="24"/>
      <c r="RZ203" s="24"/>
      <c r="SW203" s="24"/>
      <c r="SX203" s="24"/>
      <c r="TU203" s="24"/>
      <c r="TV203" s="24"/>
      <c r="US203" s="24"/>
      <c r="UT203" s="24"/>
      <c r="VQ203" s="24"/>
      <c r="VR203" s="24"/>
      <c r="WO203" s="24"/>
      <c r="WP203" s="24"/>
      <c r="XM203" s="24"/>
      <c r="XN203" s="24"/>
    </row>
    <row r="204" spans="1:638" ht="13">
      <c r="A204" s="45"/>
      <c r="B204" s="1"/>
      <c r="P204" s="1"/>
      <c r="Q204" s="1"/>
      <c r="R204" s="1"/>
      <c r="U204" s="1"/>
      <c r="AC204" s="1"/>
      <c r="AO204" s="1"/>
      <c r="AP204" s="1"/>
      <c r="AT204" s="1"/>
      <c r="AV204" s="1"/>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GW204" s="24"/>
      <c r="GX204" s="24"/>
      <c r="HU204" s="24"/>
      <c r="HV204" s="24"/>
      <c r="IS204" s="24"/>
      <c r="IT204" s="24"/>
      <c r="JQ204" s="24"/>
      <c r="JR204" s="24"/>
      <c r="KO204" s="24"/>
      <c r="KP204" s="24"/>
      <c r="LM204" s="24"/>
      <c r="LN204" s="24"/>
      <c r="MK204" s="24"/>
      <c r="ML204" s="24"/>
      <c r="NI204" s="24"/>
      <c r="NJ204" s="24"/>
      <c r="OG204" s="24"/>
      <c r="OH204" s="24"/>
      <c r="PE204" s="24"/>
      <c r="PF204" s="24"/>
      <c r="QC204" s="24"/>
      <c r="QD204" s="24"/>
      <c r="RA204" s="24"/>
      <c r="RB204" s="24"/>
      <c r="RY204" s="24"/>
      <c r="RZ204" s="24"/>
      <c r="SW204" s="24"/>
      <c r="SX204" s="24"/>
      <c r="TU204" s="24"/>
      <c r="TV204" s="24"/>
      <c r="US204" s="24"/>
      <c r="UT204" s="24"/>
      <c r="VQ204" s="24"/>
      <c r="VR204" s="24"/>
      <c r="WO204" s="24"/>
      <c r="WP204" s="24"/>
      <c r="XM204" s="24"/>
      <c r="XN204" s="24"/>
    </row>
    <row r="205" spans="1:638" ht="13">
      <c r="A205" s="45"/>
      <c r="B205" s="1"/>
      <c r="P205" s="1"/>
      <c r="Q205" s="1"/>
      <c r="R205" s="1"/>
      <c r="U205" s="1"/>
      <c r="AC205" s="1"/>
      <c r="AO205" s="1"/>
      <c r="AP205" s="1"/>
      <c r="AT205" s="1"/>
      <c r="AV205" s="1"/>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GW205" s="24"/>
      <c r="GX205" s="24"/>
      <c r="HU205" s="24"/>
      <c r="HV205" s="24"/>
      <c r="IS205" s="24"/>
      <c r="IT205" s="24"/>
      <c r="JQ205" s="24"/>
      <c r="JR205" s="24"/>
      <c r="KO205" s="24"/>
      <c r="KP205" s="24"/>
      <c r="LM205" s="24"/>
      <c r="LN205" s="24"/>
      <c r="MK205" s="24"/>
      <c r="ML205" s="24"/>
      <c r="NI205" s="24"/>
      <c r="NJ205" s="24"/>
      <c r="OG205" s="24"/>
      <c r="OH205" s="24"/>
      <c r="PE205" s="24"/>
      <c r="PF205" s="24"/>
      <c r="QC205" s="24"/>
      <c r="QD205" s="24"/>
      <c r="RA205" s="24"/>
      <c r="RB205" s="24"/>
      <c r="RY205" s="24"/>
      <c r="RZ205" s="24"/>
      <c r="SW205" s="24"/>
      <c r="SX205" s="24"/>
      <c r="TU205" s="24"/>
      <c r="TV205" s="24"/>
      <c r="US205" s="24"/>
      <c r="UT205" s="24"/>
      <c r="VQ205" s="24"/>
      <c r="VR205" s="24"/>
      <c r="WO205" s="24"/>
      <c r="WP205" s="24"/>
      <c r="XM205" s="24"/>
      <c r="XN205" s="24"/>
    </row>
    <row r="206" spans="1:638" ht="13">
      <c r="A206" s="45"/>
      <c r="B206" s="1"/>
      <c r="P206" s="1"/>
      <c r="Q206" s="1"/>
      <c r="R206" s="1"/>
      <c r="U206" s="1"/>
      <c r="AC206" s="1"/>
      <c r="AO206" s="1"/>
      <c r="AP206" s="1"/>
      <c r="AT206" s="1"/>
      <c r="AV206" s="1"/>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4"/>
      <c r="DU206" s="24"/>
      <c r="DV206" s="24"/>
      <c r="DW206" s="24"/>
      <c r="DX206" s="24"/>
      <c r="DY206" s="24"/>
      <c r="DZ206" s="24"/>
      <c r="EA206" s="24"/>
      <c r="EB206" s="24"/>
      <c r="EC206" s="24"/>
      <c r="ED206" s="24"/>
      <c r="EE206" s="24"/>
      <c r="EF206" s="24"/>
      <c r="EG206" s="24"/>
      <c r="EH206" s="24"/>
      <c r="EI206" s="24"/>
      <c r="EJ206" s="24"/>
      <c r="EK206" s="24"/>
      <c r="EL206" s="24"/>
      <c r="EM206" s="24"/>
      <c r="EN206" s="24"/>
      <c r="EO206" s="24"/>
      <c r="EP206" s="24"/>
      <c r="EQ206" s="24"/>
      <c r="ER206" s="24"/>
      <c r="ES206" s="24"/>
      <c r="ET206" s="24"/>
      <c r="EU206" s="24"/>
      <c r="EV206" s="24"/>
      <c r="EW206" s="24"/>
      <c r="EX206" s="24"/>
      <c r="EY206" s="24"/>
      <c r="EZ206" s="24"/>
      <c r="FA206" s="24"/>
      <c r="GW206" s="24"/>
      <c r="GX206" s="24"/>
      <c r="HU206" s="24"/>
      <c r="HV206" s="24"/>
      <c r="IS206" s="24"/>
      <c r="IT206" s="24"/>
      <c r="JQ206" s="24"/>
      <c r="JR206" s="24"/>
      <c r="KO206" s="24"/>
      <c r="KP206" s="24"/>
      <c r="LM206" s="24"/>
      <c r="LN206" s="24"/>
      <c r="MK206" s="24"/>
      <c r="ML206" s="24"/>
      <c r="NI206" s="24"/>
      <c r="NJ206" s="24"/>
      <c r="OG206" s="24"/>
      <c r="OH206" s="24"/>
      <c r="PE206" s="24"/>
      <c r="PF206" s="24"/>
      <c r="QC206" s="24"/>
      <c r="QD206" s="24"/>
      <c r="RA206" s="24"/>
      <c r="RB206" s="24"/>
      <c r="RY206" s="24"/>
      <c r="RZ206" s="24"/>
      <c r="SW206" s="24"/>
      <c r="SX206" s="24"/>
      <c r="TU206" s="24"/>
      <c r="TV206" s="24"/>
      <c r="US206" s="24"/>
      <c r="UT206" s="24"/>
      <c r="VQ206" s="24"/>
      <c r="VR206" s="24"/>
      <c r="WO206" s="24"/>
      <c r="WP206" s="24"/>
      <c r="XM206" s="24"/>
      <c r="XN206" s="24"/>
    </row>
    <row r="207" spans="1:638" ht="13">
      <c r="A207" s="45"/>
      <c r="B207" s="1"/>
      <c r="P207" s="1"/>
      <c r="Q207" s="1"/>
      <c r="R207" s="1"/>
      <c r="U207" s="1"/>
      <c r="AC207" s="1"/>
      <c r="AO207" s="1"/>
      <c r="AP207" s="1"/>
      <c r="AT207" s="1"/>
      <c r="AV207" s="1"/>
      <c r="CS207" s="24"/>
      <c r="CT207" s="24"/>
      <c r="CU207" s="24"/>
      <c r="CV207" s="24"/>
      <c r="CW207" s="24"/>
      <c r="CX207" s="24"/>
      <c r="CY207" s="24"/>
      <c r="CZ207" s="24"/>
      <c r="DA207" s="24"/>
      <c r="DB207" s="24"/>
      <c r="DC207" s="24"/>
      <c r="DD207" s="24"/>
      <c r="DE207" s="24"/>
      <c r="DF207" s="24"/>
      <c r="DG207" s="24"/>
      <c r="DH207" s="24"/>
      <c r="DI207" s="24"/>
      <c r="DJ207" s="24"/>
      <c r="DK207" s="24"/>
      <c r="DL207" s="24"/>
      <c r="DM207" s="24"/>
      <c r="DN207" s="24"/>
      <c r="DO207" s="24"/>
      <c r="DP207" s="24"/>
      <c r="DQ207" s="24"/>
      <c r="DR207" s="24"/>
      <c r="DS207" s="24"/>
      <c r="DT207" s="24"/>
      <c r="DU207" s="24"/>
      <c r="DV207" s="24"/>
      <c r="DW207" s="24"/>
      <c r="DX207" s="24"/>
      <c r="DY207" s="24"/>
      <c r="DZ207" s="24"/>
      <c r="EA207" s="24"/>
      <c r="EB207" s="24"/>
      <c r="EC207" s="24"/>
      <c r="ED207" s="24"/>
      <c r="EE207" s="24"/>
      <c r="EF207" s="24"/>
      <c r="EG207" s="24"/>
      <c r="EH207" s="24"/>
      <c r="EI207" s="24"/>
      <c r="EJ207" s="24"/>
      <c r="EK207" s="24"/>
      <c r="EL207" s="24"/>
      <c r="EM207" s="24"/>
      <c r="EN207" s="24"/>
      <c r="EO207" s="24"/>
      <c r="EP207" s="24"/>
      <c r="EQ207" s="24"/>
      <c r="ER207" s="24"/>
      <c r="ES207" s="24"/>
      <c r="ET207" s="24"/>
      <c r="EU207" s="24"/>
      <c r="EV207" s="24"/>
      <c r="EW207" s="24"/>
      <c r="EX207" s="24"/>
      <c r="EY207" s="24"/>
      <c r="EZ207" s="24"/>
      <c r="FA207" s="24"/>
      <c r="GW207" s="24"/>
      <c r="GX207" s="24"/>
      <c r="HU207" s="24"/>
      <c r="HV207" s="24"/>
      <c r="IS207" s="24"/>
      <c r="IT207" s="24"/>
      <c r="JQ207" s="24"/>
      <c r="JR207" s="24"/>
      <c r="KO207" s="24"/>
      <c r="KP207" s="24"/>
      <c r="LM207" s="24"/>
      <c r="LN207" s="24"/>
      <c r="MK207" s="24"/>
      <c r="ML207" s="24"/>
      <c r="NI207" s="24"/>
      <c r="NJ207" s="24"/>
      <c r="OG207" s="24"/>
      <c r="OH207" s="24"/>
      <c r="PE207" s="24"/>
      <c r="PF207" s="24"/>
      <c r="QC207" s="24"/>
      <c r="QD207" s="24"/>
      <c r="RA207" s="24"/>
      <c r="RB207" s="24"/>
      <c r="RY207" s="24"/>
      <c r="RZ207" s="24"/>
      <c r="SW207" s="24"/>
      <c r="SX207" s="24"/>
      <c r="TU207" s="24"/>
      <c r="TV207" s="24"/>
      <c r="US207" s="24"/>
      <c r="UT207" s="24"/>
      <c r="VQ207" s="24"/>
      <c r="VR207" s="24"/>
      <c r="WO207" s="24"/>
      <c r="WP207" s="24"/>
      <c r="XM207" s="24"/>
      <c r="XN207" s="24"/>
    </row>
    <row r="208" spans="1:638" ht="13">
      <c r="A208" s="45"/>
      <c r="B208" s="1"/>
      <c r="P208" s="1"/>
      <c r="Q208" s="1"/>
      <c r="R208" s="1"/>
      <c r="U208" s="1"/>
      <c r="AC208" s="1"/>
      <c r="AO208" s="1"/>
      <c r="AP208" s="1"/>
      <c r="AT208" s="1"/>
      <c r="AV208" s="1"/>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c r="DT208" s="24"/>
      <c r="DU208" s="24"/>
      <c r="DV208" s="24"/>
      <c r="DW208" s="24"/>
      <c r="DX208" s="24"/>
      <c r="DY208" s="24"/>
      <c r="DZ208" s="24"/>
      <c r="EA208" s="24"/>
      <c r="EB208" s="24"/>
      <c r="EC208" s="24"/>
      <c r="ED208" s="24"/>
      <c r="EE208" s="24"/>
      <c r="EF208" s="24"/>
      <c r="EG208" s="24"/>
      <c r="EH208" s="24"/>
      <c r="EI208" s="24"/>
      <c r="EJ208" s="24"/>
      <c r="EK208" s="24"/>
      <c r="EL208" s="24"/>
      <c r="EM208" s="24"/>
      <c r="EN208" s="24"/>
      <c r="EO208" s="24"/>
      <c r="EP208" s="24"/>
      <c r="EQ208" s="24"/>
      <c r="ER208" s="24"/>
      <c r="ES208" s="24"/>
      <c r="ET208" s="24"/>
      <c r="EU208" s="24"/>
      <c r="EV208" s="24"/>
      <c r="EW208" s="24"/>
      <c r="EX208" s="24"/>
      <c r="EY208" s="24"/>
      <c r="EZ208" s="24"/>
      <c r="FA208" s="24"/>
      <c r="GW208" s="24"/>
      <c r="GX208" s="24"/>
      <c r="HU208" s="24"/>
      <c r="HV208" s="24"/>
      <c r="IS208" s="24"/>
      <c r="IT208" s="24"/>
      <c r="JQ208" s="24"/>
      <c r="JR208" s="24"/>
      <c r="KO208" s="24"/>
      <c r="KP208" s="24"/>
      <c r="LM208" s="24"/>
      <c r="LN208" s="24"/>
      <c r="MK208" s="24"/>
      <c r="ML208" s="24"/>
      <c r="NI208" s="24"/>
      <c r="NJ208" s="24"/>
      <c r="OG208" s="24"/>
      <c r="OH208" s="24"/>
      <c r="PE208" s="24"/>
      <c r="PF208" s="24"/>
      <c r="QC208" s="24"/>
      <c r="QD208" s="24"/>
      <c r="RA208" s="24"/>
      <c r="RB208" s="24"/>
      <c r="RY208" s="24"/>
      <c r="RZ208" s="24"/>
      <c r="SW208" s="24"/>
      <c r="SX208" s="24"/>
      <c r="TU208" s="24"/>
      <c r="TV208" s="24"/>
      <c r="US208" s="24"/>
      <c r="UT208" s="24"/>
      <c r="VQ208" s="24"/>
      <c r="VR208" s="24"/>
      <c r="WO208" s="24"/>
      <c r="WP208" s="24"/>
      <c r="XM208" s="24"/>
      <c r="XN208" s="24"/>
    </row>
    <row r="209" spans="1:638" ht="13">
      <c r="A209" s="45"/>
      <c r="B209" s="1"/>
      <c r="P209" s="1"/>
      <c r="Q209" s="1"/>
      <c r="R209" s="1"/>
      <c r="U209" s="1"/>
      <c r="AC209" s="1"/>
      <c r="AO209" s="1"/>
      <c r="AP209" s="1"/>
      <c r="AT209" s="1"/>
      <c r="AV209" s="1"/>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GW209" s="24"/>
      <c r="GX209" s="24"/>
      <c r="HU209" s="24"/>
      <c r="HV209" s="24"/>
      <c r="IS209" s="24"/>
      <c r="IT209" s="24"/>
      <c r="JQ209" s="24"/>
      <c r="JR209" s="24"/>
      <c r="KO209" s="24"/>
      <c r="KP209" s="24"/>
      <c r="LM209" s="24"/>
      <c r="LN209" s="24"/>
      <c r="MK209" s="24"/>
      <c r="ML209" s="24"/>
      <c r="NI209" s="24"/>
      <c r="NJ209" s="24"/>
      <c r="OG209" s="24"/>
      <c r="OH209" s="24"/>
      <c r="PE209" s="24"/>
      <c r="PF209" s="24"/>
      <c r="QC209" s="24"/>
      <c r="QD209" s="24"/>
      <c r="RA209" s="24"/>
      <c r="RB209" s="24"/>
      <c r="RY209" s="24"/>
      <c r="RZ209" s="24"/>
      <c r="SW209" s="24"/>
      <c r="SX209" s="24"/>
      <c r="TU209" s="24"/>
      <c r="TV209" s="24"/>
      <c r="US209" s="24"/>
      <c r="UT209" s="24"/>
      <c r="VQ209" s="24"/>
      <c r="VR209" s="24"/>
      <c r="WO209" s="24"/>
      <c r="WP209" s="24"/>
      <c r="XM209" s="24"/>
      <c r="XN209" s="24"/>
    </row>
    <row r="210" spans="1:638" ht="13">
      <c r="A210" s="45"/>
      <c r="B210" s="1"/>
      <c r="P210" s="1"/>
      <c r="Q210" s="1"/>
      <c r="R210" s="1"/>
      <c r="U210" s="1"/>
      <c r="AC210" s="1"/>
      <c r="AO210" s="1"/>
      <c r="AP210" s="1"/>
      <c r="AT210" s="1"/>
      <c r="AV210" s="1"/>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GW210" s="24"/>
      <c r="GX210" s="24"/>
      <c r="HU210" s="24"/>
      <c r="HV210" s="24"/>
      <c r="IS210" s="24"/>
      <c r="IT210" s="24"/>
      <c r="JQ210" s="24"/>
      <c r="JR210" s="24"/>
      <c r="KO210" s="24"/>
      <c r="KP210" s="24"/>
      <c r="LM210" s="24"/>
      <c r="LN210" s="24"/>
      <c r="MK210" s="24"/>
      <c r="ML210" s="24"/>
      <c r="NI210" s="24"/>
      <c r="NJ210" s="24"/>
      <c r="OG210" s="24"/>
      <c r="OH210" s="24"/>
      <c r="PE210" s="24"/>
      <c r="PF210" s="24"/>
      <c r="QC210" s="24"/>
      <c r="QD210" s="24"/>
      <c r="RA210" s="24"/>
      <c r="RB210" s="24"/>
      <c r="RY210" s="24"/>
      <c r="RZ210" s="24"/>
      <c r="SW210" s="24"/>
      <c r="SX210" s="24"/>
      <c r="TU210" s="24"/>
      <c r="TV210" s="24"/>
      <c r="US210" s="24"/>
      <c r="UT210" s="24"/>
      <c r="VQ210" s="24"/>
      <c r="VR210" s="24"/>
      <c r="WO210" s="24"/>
      <c r="WP210" s="24"/>
      <c r="XM210" s="24"/>
      <c r="XN210" s="24"/>
    </row>
    <row r="211" spans="1:638" ht="13">
      <c r="A211" s="45"/>
      <c r="B211" s="1"/>
      <c r="P211" s="1"/>
      <c r="Q211" s="1"/>
      <c r="R211" s="1"/>
      <c r="U211" s="1"/>
      <c r="AC211" s="1"/>
      <c r="AO211" s="1"/>
      <c r="AP211" s="1"/>
      <c r="AT211" s="1"/>
      <c r="AV211" s="1"/>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c r="DQ211" s="24"/>
      <c r="DR211" s="24"/>
      <c r="DS211" s="24"/>
      <c r="DT211" s="24"/>
      <c r="DU211" s="24"/>
      <c r="DV211" s="24"/>
      <c r="DW211" s="24"/>
      <c r="DX211" s="24"/>
      <c r="DY211" s="24"/>
      <c r="DZ211" s="24"/>
      <c r="EA211" s="24"/>
      <c r="EB211" s="24"/>
      <c r="EC211" s="24"/>
      <c r="ED211" s="24"/>
      <c r="EE211" s="24"/>
      <c r="EF211" s="24"/>
      <c r="EG211" s="24"/>
      <c r="EH211" s="24"/>
      <c r="EI211" s="24"/>
      <c r="EJ211" s="24"/>
      <c r="EK211" s="24"/>
      <c r="EL211" s="24"/>
      <c r="EM211" s="24"/>
      <c r="EN211" s="24"/>
      <c r="EO211" s="24"/>
      <c r="EP211" s="24"/>
      <c r="EQ211" s="24"/>
      <c r="ER211" s="24"/>
      <c r="ES211" s="24"/>
      <c r="ET211" s="24"/>
      <c r="EU211" s="24"/>
      <c r="EV211" s="24"/>
      <c r="EW211" s="24"/>
      <c r="EX211" s="24"/>
      <c r="EY211" s="24"/>
      <c r="EZ211" s="24"/>
      <c r="FA211" s="24"/>
      <c r="GW211" s="24"/>
      <c r="GX211" s="24"/>
      <c r="HU211" s="24"/>
      <c r="HV211" s="24"/>
      <c r="IS211" s="24"/>
      <c r="IT211" s="24"/>
      <c r="JQ211" s="24"/>
      <c r="JR211" s="24"/>
      <c r="KO211" s="24"/>
      <c r="KP211" s="24"/>
      <c r="LM211" s="24"/>
      <c r="LN211" s="24"/>
      <c r="MK211" s="24"/>
      <c r="ML211" s="24"/>
      <c r="NI211" s="24"/>
      <c r="NJ211" s="24"/>
      <c r="OG211" s="24"/>
      <c r="OH211" s="24"/>
      <c r="PE211" s="24"/>
      <c r="PF211" s="24"/>
      <c r="QC211" s="24"/>
      <c r="QD211" s="24"/>
      <c r="RA211" s="24"/>
      <c r="RB211" s="24"/>
      <c r="RY211" s="24"/>
      <c r="RZ211" s="24"/>
      <c r="SW211" s="24"/>
      <c r="SX211" s="24"/>
      <c r="TU211" s="24"/>
      <c r="TV211" s="24"/>
      <c r="US211" s="24"/>
      <c r="UT211" s="24"/>
      <c r="VQ211" s="24"/>
      <c r="VR211" s="24"/>
      <c r="WO211" s="24"/>
      <c r="WP211" s="24"/>
      <c r="XM211" s="24"/>
      <c r="XN211" s="24"/>
    </row>
    <row r="212" spans="1:638" ht="13">
      <c r="A212" s="45"/>
      <c r="B212" s="1"/>
      <c r="P212" s="1"/>
      <c r="Q212" s="1"/>
      <c r="R212" s="1"/>
      <c r="U212" s="1"/>
      <c r="AC212" s="1"/>
      <c r="AO212" s="1"/>
      <c r="AP212" s="1"/>
      <c r="AT212" s="1"/>
      <c r="AV212" s="1"/>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c r="DQ212" s="24"/>
      <c r="DR212" s="24"/>
      <c r="DS212" s="24"/>
      <c r="DT212" s="24"/>
      <c r="DU212" s="24"/>
      <c r="DV212" s="24"/>
      <c r="DW212" s="24"/>
      <c r="DX212" s="24"/>
      <c r="DY212" s="24"/>
      <c r="DZ212" s="24"/>
      <c r="EA212" s="24"/>
      <c r="EB212" s="24"/>
      <c r="EC212" s="24"/>
      <c r="ED212" s="24"/>
      <c r="EE212" s="24"/>
      <c r="EF212" s="24"/>
      <c r="EG212" s="24"/>
      <c r="EH212" s="24"/>
      <c r="EI212" s="24"/>
      <c r="EJ212" s="24"/>
      <c r="EK212" s="24"/>
      <c r="EL212" s="24"/>
      <c r="EM212" s="24"/>
      <c r="EN212" s="24"/>
      <c r="EO212" s="24"/>
      <c r="EP212" s="24"/>
      <c r="EQ212" s="24"/>
      <c r="ER212" s="24"/>
      <c r="ES212" s="24"/>
      <c r="ET212" s="24"/>
      <c r="EU212" s="24"/>
      <c r="EV212" s="24"/>
      <c r="EW212" s="24"/>
      <c r="EX212" s="24"/>
      <c r="EY212" s="24"/>
      <c r="EZ212" s="24"/>
      <c r="FA212" s="24"/>
      <c r="GW212" s="24"/>
      <c r="GX212" s="24"/>
      <c r="HU212" s="24"/>
      <c r="HV212" s="24"/>
      <c r="IS212" s="24"/>
      <c r="IT212" s="24"/>
      <c r="JQ212" s="24"/>
      <c r="JR212" s="24"/>
      <c r="KO212" s="24"/>
      <c r="KP212" s="24"/>
      <c r="LM212" s="24"/>
      <c r="LN212" s="24"/>
      <c r="MK212" s="24"/>
      <c r="ML212" s="24"/>
      <c r="NI212" s="24"/>
      <c r="NJ212" s="24"/>
      <c r="OG212" s="24"/>
      <c r="OH212" s="24"/>
      <c r="PE212" s="24"/>
      <c r="PF212" s="24"/>
      <c r="QC212" s="24"/>
      <c r="QD212" s="24"/>
      <c r="RA212" s="24"/>
      <c r="RB212" s="24"/>
      <c r="RY212" s="24"/>
      <c r="RZ212" s="24"/>
      <c r="SW212" s="24"/>
      <c r="SX212" s="24"/>
      <c r="TU212" s="24"/>
      <c r="TV212" s="24"/>
      <c r="US212" s="24"/>
      <c r="UT212" s="24"/>
      <c r="VQ212" s="24"/>
      <c r="VR212" s="24"/>
      <c r="WO212" s="24"/>
      <c r="WP212" s="24"/>
      <c r="XM212" s="24"/>
      <c r="XN212" s="24"/>
    </row>
    <row r="213" spans="1:638" ht="13">
      <c r="A213" s="45"/>
      <c r="B213" s="1"/>
      <c r="P213" s="1"/>
      <c r="Q213" s="1"/>
      <c r="R213" s="1"/>
      <c r="U213" s="1"/>
      <c r="AC213" s="1"/>
      <c r="AO213" s="1"/>
      <c r="AP213" s="1"/>
      <c r="AT213" s="1"/>
      <c r="AV213" s="1"/>
      <c r="CS213" s="24"/>
      <c r="CT213" s="24"/>
      <c r="CU213" s="24"/>
      <c r="CV213" s="24"/>
      <c r="CW213" s="24"/>
      <c r="CX213" s="24"/>
      <c r="CY213" s="24"/>
      <c r="CZ213" s="24"/>
      <c r="DA213" s="24"/>
      <c r="DB213" s="24"/>
      <c r="DC213" s="24"/>
      <c r="DD213" s="24"/>
      <c r="DE213" s="24"/>
      <c r="DF213" s="24"/>
      <c r="DG213" s="24"/>
      <c r="DH213" s="24"/>
      <c r="DI213" s="24"/>
      <c r="DJ213" s="24"/>
      <c r="DK213" s="24"/>
      <c r="DL213" s="24"/>
      <c r="DM213" s="24"/>
      <c r="DN213" s="24"/>
      <c r="DO213" s="24"/>
      <c r="DP213" s="24"/>
      <c r="DQ213" s="24"/>
      <c r="DR213" s="24"/>
      <c r="DS213" s="24"/>
      <c r="DT213" s="24"/>
      <c r="DU213" s="24"/>
      <c r="DV213" s="24"/>
      <c r="DW213" s="24"/>
      <c r="DX213" s="24"/>
      <c r="DY213" s="24"/>
      <c r="DZ213" s="24"/>
      <c r="EA213" s="24"/>
      <c r="EB213" s="24"/>
      <c r="EC213" s="24"/>
      <c r="ED213" s="24"/>
      <c r="EE213" s="24"/>
      <c r="EF213" s="24"/>
      <c r="EG213" s="24"/>
      <c r="EH213" s="24"/>
      <c r="EI213" s="24"/>
      <c r="EJ213" s="24"/>
      <c r="EK213" s="24"/>
      <c r="EL213" s="24"/>
      <c r="EM213" s="24"/>
      <c r="EN213" s="24"/>
      <c r="EO213" s="24"/>
      <c r="EP213" s="24"/>
      <c r="EQ213" s="24"/>
      <c r="ER213" s="24"/>
      <c r="ES213" s="24"/>
      <c r="ET213" s="24"/>
      <c r="EU213" s="24"/>
      <c r="EV213" s="24"/>
      <c r="EW213" s="24"/>
      <c r="EX213" s="24"/>
      <c r="EY213" s="24"/>
      <c r="EZ213" s="24"/>
      <c r="FA213" s="24"/>
      <c r="GW213" s="24"/>
      <c r="GX213" s="24"/>
      <c r="HU213" s="24"/>
      <c r="HV213" s="24"/>
      <c r="IS213" s="24"/>
      <c r="IT213" s="24"/>
      <c r="JQ213" s="24"/>
      <c r="JR213" s="24"/>
      <c r="KO213" s="24"/>
      <c r="KP213" s="24"/>
      <c r="LM213" s="24"/>
      <c r="LN213" s="24"/>
      <c r="MK213" s="24"/>
      <c r="ML213" s="24"/>
      <c r="NI213" s="24"/>
      <c r="NJ213" s="24"/>
      <c r="OG213" s="24"/>
      <c r="OH213" s="24"/>
      <c r="PE213" s="24"/>
      <c r="PF213" s="24"/>
      <c r="QC213" s="24"/>
      <c r="QD213" s="24"/>
      <c r="RA213" s="24"/>
      <c r="RB213" s="24"/>
      <c r="RY213" s="24"/>
      <c r="RZ213" s="24"/>
      <c r="SW213" s="24"/>
      <c r="SX213" s="24"/>
      <c r="TU213" s="24"/>
      <c r="TV213" s="24"/>
      <c r="US213" s="24"/>
      <c r="UT213" s="24"/>
      <c r="VQ213" s="24"/>
      <c r="VR213" s="24"/>
      <c r="WO213" s="24"/>
      <c r="WP213" s="24"/>
      <c r="XM213" s="24"/>
      <c r="XN213" s="24"/>
    </row>
    <row r="214" spans="1:638" ht="13">
      <c r="A214" s="45"/>
      <c r="B214" s="1"/>
      <c r="P214" s="1"/>
      <c r="Q214" s="1"/>
      <c r="R214" s="1"/>
      <c r="U214" s="1"/>
      <c r="AC214" s="1"/>
      <c r="AO214" s="1"/>
      <c r="AP214" s="1"/>
      <c r="AT214" s="1"/>
      <c r="AV214" s="1"/>
      <c r="CS214" s="24"/>
      <c r="CT214" s="24"/>
      <c r="CU214" s="24"/>
      <c r="CV214" s="24"/>
      <c r="CW214" s="24"/>
      <c r="CX214" s="24"/>
      <c r="CY214" s="24"/>
      <c r="CZ214" s="24"/>
      <c r="DA214" s="24"/>
      <c r="DB214" s="24"/>
      <c r="DC214" s="24"/>
      <c r="DD214" s="24"/>
      <c r="DE214" s="24"/>
      <c r="DF214" s="24"/>
      <c r="DG214" s="24"/>
      <c r="DH214" s="24"/>
      <c r="DI214" s="24"/>
      <c r="DJ214" s="24"/>
      <c r="DK214" s="24"/>
      <c r="DL214" s="24"/>
      <c r="DM214" s="24"/>
      <c r="DN214" s="24"/>
      <c r="DO214" s="24"/>
      <c r="DP214" s="24"/>
      <c r="DQ214" s="24"/>
      <c r="DR214" s="24"/>
      <c r="DS214" s="24"/>
      <c r="DT214" s="24"/>
      <c r="DU214" s="24"/>
      <c r="DV214" s="24"/>
      <c r="DW214" s="24"/>
      <c r="DX214" s="24"/>
      <c r="DY214" s="24"/>
      <c r="DZ214" s="24"/>
      <c r="EA214" s="24"/>
      <c r="EB214" s="24"/>
      <c r="EC214" s="24"/>
      <c r="ED214" s="24"/>
      <c r="EE214" s="24"/>
      <c r="EF214" s="24"/>
      <c r="EG214" s="24"/>
      <c r="EH214" s="24"/>
      <c r="EI214" s="24"/>
      <c r="EJ214" s="24"/>
      <c r="EK214" s="24"/>
      <c r="EL214" s="24"/>
      <c r="EM214" s="24"/>
      <c r="EN214" s="24"/>
      <c r="EO214" s="24"/>
      <c r="EP214" s="24"/>
      <c r="EQ214" s="24"/>
      <c r="ER214" s="24"/>
      <c r="ES214" s="24"/>
      <c r="ET214" s="24"/>
      <c r="EU214" s="24"/>
      <c r="EV214" s="24"/>
      <c r="EW214" s="24"/>
      <c r="EX214" s="24"/>
      <c r="EY214" s="24"/>
      <c r="EZ214" s="24"/>
      <c r="FA214" s="24"/>
      <c r="GW214" s="24"/>
      <c r="GX214" s="24"/>
      <c r="HU214" s="24"/>
      <c r="HV214" s="24"/>
      <c r="IS214" s="24"/>
      <c r="IT214" s="24"/>
      <c r="JQ214" s="24"/>
      <c r="JR214" s="24"/>
      <c r="KO214" s="24"/>
      <c r="KP214" s="24"/>
      <c r="LM214" s="24"/>
      <c r="LN214" s="24"/>
      <c r="MK214" s="24"/>
      <c r="ML214" s="24"/>
      <c r="NI214" s="24"/>
      <c r="NJ214" s="24"/>
      <c r="OG214" s="24"/>
      <c r="OH214" s="24"/>
      <c r="PE214" s="24"/>
      <c r="PF214" s="24"/>
      <c r="QC214" s="24"/>
      <c r="QD214" s="24"/>
      <c r="RA214" s="24"/>
      <c r="RB214" s="24"/>
      <c r="RY214" s="24"/>
      <c r="RZ214" s="24"/>
      <c r="SW214" s="24"/>
      <c r="SX214" s="24"/>
      <c r="TU214" s="24"/>
      <c r="TV214" s="24"/>
      <c r="US214" s="24"/>
      <c r="UT214" s="24"/>
      <c r="VQ214" s="24"/>
      <c r="VR214" s="24"/>
      <c r="WO214" s="24"/>
      <c r="WP214" s="24"/>
      <c r="XM214" s="24"/>
      <c r="XN214" s="24"/>
    </row>
    <row r="215" spans="1:638" ht="13">
      <c r="A215" s="45"/>
      <c r="B215" s="1"/>
      <c r="P215" s="1"/>
      <c r="Q215" s="1"/>
      <c r="R215" s="1"/>
      <c r="U215" s="1"/>
      <c r="AC215" s="1"/>
      <c r="AO215" s="1"/>
      <c r="AP215" s="1"/>
      <c r="AT215" s="1"/>
      <c r="AV215" s="1"/>
      <c r="CS215" s="24"/>
      <c r="CT215" s="24"/>
      <c r="CU215" s="24"/>
      <c r="CV215" s="24"/>
      <c r="CW215" s="24"/>
      <c r="CX215" s="24"/>
      <c r="CY215" s="24"/>
      <c r="CZ215" s="24"/>
      <c r="DA215" s="24"/>
      <c r="DB215" s="24"/>
      <c r="DC215" s="24"/>
      <c r="DD215" s="24"/>
      <c r="DE215" s="24"/>
      <c r="DF215" s="24"/>
      <c r="DG215" s="24"/>
      <c r="DH215" s="24"/>
      <c r="DI215" s="24"/>
      <c r="DJ215" s="24"/>
      <c r="DK215" s="24"/>
      <c r="DL215" s="24"/>
      <c r="DM215" s="24"/>
      <c r="DN215" s="24"/>
      <c r="DO215" s="24"/>
      <c r="DP215" s="24"/>
      <c r="DQ215" s="24"/>
      <c r="DR215" s="24"/>
      <c r="DS215" s="24"/>
      <c r="DT215" s="24"/>
      <c r="DU215" s="24"/>
      <c r="DV215" s="24"/>
      <c r="DW215" s="24"/>
      <c r="DX215" s="24"/>
      <c r="DY215" s="24"/>
      <c r="DZ215" s="24"/>
      <c r="EA215" s="24"/>
      <c r="EB215" s="24"/>
      <c r="EC215" s="24"/>
      <c r="ED215" s="24"/>
      <c r="EE215" s="24"/>
      <c r="EF215" s="24"/>
      <c r="EG215" s="24"/>
      <c r="EH215" s="24"/>
      <c r="EI215" s="24"/>
      <c r="EJ215" s="24"/>
      <c r="EK215" s="24"/>
      <c r="EL215" s="24"/>
      <c r="EM215" s="24"/>
      <c r="EN215" s="24"/>
      <c r="EO215" s="24"/>
      <c r="EP215" s="24"/>
      <c r="EQ215" s="24"/>
      <c r="ER215" s="24"/>
      <c r="ES215" s="24"/>
      <c r="ET215" s="24"/>
      <c r="EU215" s="24"/>
      <c r="EV215" s="24"/>
      <c r="EW215" s="24"/>
      <c r="EX215" s="24"/>
      <c r="EY215" s="24"/>
      <c r="EZ215" s="24"/>
      <c r="FA215" s="24"/>
      <c r="GW215" s="24"/>
      <c r="GX215" s="24"/>
      <c r="HU215" s="24"/>
      <c r="HV215" s="24"/>
      <c r="IS215" s="24"/>
      <c r="IT215" s="24"/>
      <c r="JQ215" s="24"/>
      <c r="JR215" s="24"/>
      <c r="KO215" s="24"/>
      <c r="KP215" s="24"/>
      <c r="LM215" s="24"/>
      <c r="LN215" s="24"/>
      <c r="MK215" s="24"/>
      <c r="ML215" s="24"/>
      <c r="NI215" s="24"/>
      <c r="NJ215" s="24"/>
      <c r="OG215" s="24"/>
      <c r="OH215" s="24"/>
      <c r="PE215" s="24"/>
      <c r="PF215" s="24"/>
      <c r="QC215" s="24"/>
      <c r="QD215" s="24"/>
      <c r="RA215" s="24"/>
      <c r="RB215" s="24"/>
      <c r="RY215" s="24"/>
      <c r="RZ215" s="24"/>
      <c r="SW215" s="24"/>
      <c r="SX215" s="24"/>
      <c r="TU215" s="24"/>
      <c r="TV215" s="24"/>
      <c r="US215" s="24"/>
      <c r="UT215" s="24"/>
      <c r="VQ215" s="24"/>
      <c r="VR215" s="24"/>
      <c r="WO215" s="24"/>
      <c r="WP215" s="24"/>
      <c r="XM215" s="24"/>
      <c r="XN215" s="24"/>
    </row>
    <row r="216" spans="1:638" ht="13">
      <c r="A216" s="45"/>
      <c r="B216" s="1"/>
      <c r="P216" s="1"/>
      <c r="Q216" s="1"/>
      <c r="R216" s="1"/>
      <c r="U216" s="1"/>
      <c r="AC216" s="1"/>
      <c r="AO216" s="1"/>
      <c r="AP216" s="1"/>
      <c r="AT216" s="1"/>
      <c r="AV216" s="1"/>
      <c r="CS216" s="24"/>
      <c r="CT216" s="24"/>
      <c r="CU216" s="24"/>
      <c r="CV216" s="24"/>
      <c r="CW216" s="24"/>
      <c r="CX216" s="24"/>
      <c r="CY216" s="24"/>
      <c r="CZ216" s="24"/>
      <c r="DA216" s="24"/>
      <c r="DB216" s="24"/>
      <c r="DC216" s="24"/>
      <c r="DD216" s="24"/>
      <c r="DE216" s="24"/>
      <c r="DF216" s="24"/>
      <c r="DG216" s="24"/>
      <c r="DH216" s="24"/>
      <c r="DI216" s="24"/>
      <c r="DJ216" s="24"/>
      <c r="DK216" s="24"/>
      <c r="DL216" s="24"/>
      <c r="DM216" s="24"/>
      <c r="DN216" s="24"/>
      <c r="DO216" s="24"/>
      <c r="DP216" s="24"/>
      <c r="DQ216" s="24"/>
      <c r="DR216" s="24"/>
      <c r="DS216" s="24"/>
      <c r="DT216" s="24"/>
      <c r="DU216" s="24"/>
      <c r="DV216" s="24"/>
      <c r="DW216" s="24"/>
      <c r="DX216" s="24"/>
      <c r="DY216" s="24"/>
      <c r="DZ216" s="24"/>
      <c r="EA216" s="24"/>
      <c r="EB216" s="24"/>
      <c r="EC216" s="24"/>
      <c r="ED216" s="24"/>
      <c r="EE216" s="24"/>
      <c r="EF216" s="24"/>
      <c r="EG216" s="24"/>
      <c r="EH216" s="24"/>
      <c r="EI216" s="24"/>
      <c r="EJ216" s="24"/>
      <c r="EK216" s="24"/>
      <c r="EL216" s="24"/>
      <c r="EM216" s="24"/>
      <c r="EN216" s="24"/>
      <c r="EO216" s="24"/>
      <c r="EP216" s="24"/>
      <c r="EQ216" s="24"/>
      <c r="ER216" s="24"/>
      <c r="ES216" s="24"/>
      <c r="ET216" s="24"/>
      <c r="EU216" s="24"/>
      <c r="EV216" s="24"/>
      <c r="EW216" s="24"/>
      <c r="EX216" s="24"/>
      <c r="EY216" s="24"/>
      <c r="EZ216" s="24"/>
      <c r="FA216" s="24"/>
      <c r="GW216" s="24"/>
      <c r="GX216" s="24"/>
      <c r="HU216" s="24"/>
      <c r="HV216" s="24"/>
      <c r="IS216" s="24"/>
      <c r="IT216" s="24"/>
      <c r="JQ216" s="24"/>
      <c r="JR216" s="24"/>
      <c r="KO216" s="24"/>
      <c r="KP216" s="24"/>
      <c r="LM216" s="24"/>
      <c r="LN216" s="24"/>
      <c r="MK216" s="24"/>
      <c r="ML216" s="24"/>
      <c r="NI216" s="24"/>
      <c r="NJ216" s="24"/>
      <c r="OG216" s="24"/>
      <c r="OH216" s="24"/>
      <c r="PE216" s="24"/>
      <c r="PF216" s="24"/>
      <c r="QC216" s="24"/>
      <c r="QD216" s="24"/>
      <c r="RA216" s="24"/>
      <c r="RB216" s="24"/>
      <c r="RY216" s="24"/>
      <c r="RZ216" s="24"/>
      <c r="SW216" s="24"/>
      <c r="SX216" s="24"/>
      <c r="TU216" s="24"/>
      <c r="TV216" s="24"/>
      <c r="US216" s="24"/>
      <c r="UT216" s="24"/>
      <c r="VQ216" s="24"/>
      <c r="VR216" s="24"/>
      <c r="WO216" s="24"/>
      <c r="WP216" s="24"/>
      <c r="XM216" s="24"/>
      <c r="XN216" s="24"/>
    </row>
    <row r="217" spans="1:638" ht="13">
      <c r="A217" s="45"/>
      <c r="B217" s="1"/>
      <c r="P217" s="1"/>
      <c r="Q217" s="1"/>
      <c r="R217" s="1"/>
      <c r="U217" s="1"/>
      <c r="AC217" s="1"/>
      <c r="AO217" s="1"/>
      <c r="AP217" s="1"/>
      <c r="AT217" s="1"/>
      <c r="AV217" s="1"/>
      <c r="CS217" s="24"/>
      <c r="CT217" s="24"/>
      <c r="CU217" s="24"/>
      <c r="CV217" s="24"/>
      <c r="CW217" s="24"/>
      <c r="CX217" s="24"/>
      <c r="CY217" s="24"/>
      <c r="CZ217" s="24"/>
      <c r="DA217" s="24"/>
      <c r="DB217" s="24"/>
      <c r="DC217" s="24"/>
      <c r="DD217" s="24"/>
      <c r="DE217" s="24"/>
      <c r="DF217" s="24"/>
      <c r="DG217" s="24"/>
      <c r="DH217" s="24"/>
      <c r="DI217" s="24"/>
      <c r="DJ217" s="24"/>
      <c r="DK217" s="24"/>
      <c r="DL217" s="24"/>
      <c r="DM217" s="24"/>
      <c r="DN217" s="24"/>
      <c r="DO217" s="24"/>
      <c r="DP217" s="24"/>
      <c r="DQ217" s="24"/>
      <c r="DR217" s="24"/>
      <c r="DS217" s="24"/>
      <c r="DT217" s="24"/>
      <c r="DU217" s="24"/>
      <c r="DV217" s="24"/>
      <c r="DW217" s="24"/>
      <c r="DX217" s="24"/>
      <c r="DY217" s="24"/>
      <c r="DZ217" s="24"/>
      <c r="EA217" s="24"/>
      <c r="EB217" s="24"/>
      <c r="EC217" s="24"/>
      <c r="ED217" s="24"/>
      <c r="EE217" s="24"/>
      <c r="EF217" s="24"/>
      <c r="EG217" s="24"/>
      <c r="EH217" s="24"/>
      <c r="EI217" s="24"/>
      <c r="EJ217" s="24"/>
      <c r="EK217" s="24"/>
      <c r="EL217" s="24"/>
      <c r="EM217" s="24"/>
      <c r="EN217" s="24"/>
      <c r="EO217" s="24"/>
      <c r="EP217" s="24"/>
      <c r="EQ217" s="24"/>
      <c r="ER217" s="24"/>
      <c r="ES217" s="24"/>
      <c r="ET217" s="24"/>
      <c r="EU217" s="24"/>
      <c r="EV217" s="24"/>
      <c r="EW217" s="24"/>
      <c r="EX217" s="24"/>
      <c r="EY217" s="24"/>
      <c r="EZ217" s="24"/>
      <c r="FA217" s="24"/>
      <c r="GW217" s="24"/>
      <c r="GX217" s="24"/>
      <c r="HU217" s="24"/>
      <c r="HV217" s="24"/>
      <c r="IS217" s="24"/>
      <c r="IT217" s="24"/>
      <c r="JQ217" s="24"/>
      <c r="JR217" s="24"/>
      <c r="KO217" s="24"/>
      <c r="KP217" s="24"/>
      <c r="LM217" s="24"/>
      <c r="LN217" s="24"/>
      <c r="MK217" s="24"/>
      <c r="ML217" s="24"/>
      <c r="NI217" s="24"/>
      <c r="NJ217" s="24"/>
      <c r="OG217" s="24"/>
      <c r="OH217" s="24"/>
      <c r="PE217" s="24"/>
      <c r="PF217" s="24"/>
      <c r="QC217" s="24"/>
      <c r="QD217" s="24"/>
      <c r="RA217" s="24"/>
      <c r="RB217" s="24"/>
      <c r="RY217" s="24"/>
      <c r="RZ217" s="24"/>
      <c r="SW217" s="24"/>
      <c r="SX217" s="24"/>
      <c r="TU217" s="24"/>
      <c r="TV217" s="24"/>
      <c r="US217" s="24"/>
      <c r="UT217" s="24"/>
      <c r="VQ217" s="24"/>
      <c r="VR217" s="24"/>
      <c r="WO217" s="24"/>
      <c r="WP217" s="24"/>
      <c r="XM217" s="24"/>
      <c r="XN217" s="24"/>
    </row>
    <row r="218" spans="1:638" ht="13">
      <c r="A218" s="45"/>
      <c r="B218" s="1"/>
      <c r="P218" s="1"/>
      <c r="Q218" s="1"/>
      <c r="R218" s="1"/>
      <c r="U218" s="1"/>
      <c r="AC218" s="1"/>
      <c r="AO218" s="1"/>
      <c r="AP218" s="1"/>
      <c r="AT218" s="1"/>
      <c r="AV218" s="1"/>
      <c r="CS218" s="24"/>
      <c r="CT218" s="24"/>
      <c r="CU218" s="24"/>
      <c r="CV218" s="24"/>
      <c r="CW218" s="24"/>
      <c r="CX218" s="24"/>
      <c r="CY218" s="24"/>
      <c r="CZ218" s="24"/>
      <c r="DA218" s="24"/>
      <c r="DB218" s="24"/>
      <c r="DC218" s="24"/>
      <c r="DD218" s="24"/>
      <c r="DE218" s="24"/>
      <c r="DF218" s="24"/>
      <c r="DG218" s="24"/>
      <c r="DH218" s="24"/>
      <c r="DI218" s="24"/>
      <c r="DJ218" s="24"/>
      <c r="DK218" s="24"/>
      <c r="DL218" s="24"/>
      <c r="DM218" s="24"/>
      <c r="DN218" s="24"/>
      <c r="DO218" s="24"/>
      <c r="DP218" s="24"/>
      <c r="DQ218" s="24"/>
      <c r="DR218" s="24"/>
      <c r="DS218" s="24"/>
      <c r="DT218" s="24"/>
      <c r="DU218" s="24"/>
      <c r="DV218" s="24"/>
      <c r="DW218" s="24"/>
      <c r="DX218" s="24"/>
      <c r="DY218" s="24"/>
      <c r="DZ218" s="24"/>
      <c r="EA218" s="24"/>
      <c r="EB218" s="24"/>
      <c r="EC218" s="24"/>
      <c r="ED218" s="24"/>
      <c r="EE218" s="24"/>
      <c r="EF218" s="24"/>
      <c r="EG218" s="24"/>
      <c r="EH218" s="24"/>
      <c r="EI218" s="24"/>
      <c r="EJ218" s="24"/>
      <c r="EK218" s="24"/>
      <c r="EL218" s="24"/>
      <c r="EM218" s="24"/>
      <c r="EN218" s="24"/>
      <c r="EO218" s="24"/>
      <c r="EP218" s="24"/>
      <c r="EQ218" s="24"/>
      <c r="ER218" s="24"/>
      <c r="ES218" s="24"/>
      <c r="ET218" s="24"/>
      <c r="EU218" s="24"/>
      <c r="EV218" s="24"/>
      <c r="EW218" s="24"/>
      <c r="EX218" s="24"/>
      <c r="EY218" s="24"/>
      <c r="EZ218" s="24"/>
      <c r="FA218" s="24"/>
      <c r="GW218" s="24"/>
      <c r="GX218" s="24"/>
      <c r="HU218" s="24"/>
      <c r="HV218" s="24"/>
      <c r="IS218" s="24"/>
      <c r="IT218" s="24"/>
      <c r="JQ218" s="24"/>
      <c r="JR218" s="24"/>
      <c r="KO218" s="24"/>
      <c r="KP218" s="24"/>
      <c r="LM218" s="24"/>
      <c r="LN218" s="24"/>
      <c r="MK218" s="24"/>
      <c r="ML218" s="24"/>
      <c r="NI218" s="24"/>
      <c r="NJ218" s="24"/>
      <c r="OG218" s="24"/>
      <c r="OH218" s="24"/>
      <c r="PE218" s="24"/>
      <c r="PF218" s="24"/>
      <c r="QC218" s="24"/>
      <c r="QD218" s="24"/>
      <c r="RA218" s="24"/>
      <c r="RB218" s="24"/>
      <c r="RY218" s="24"/>
      <c r="RZ218" s="24"/>
      <c r="SW218" s="24"/>
      <c r="SX218" s="24"/>
      <c r="TU218" s="24"/>
      <c r="TV218" s="24"/>
      <c r="US218" s="24"/>
      <c r="UT218" s="24"/>
      <c r="VQ218" s="24"/>
      <c r="VR218" s="24"/>
      <c r="WO218" s="24"/>
      <c r="WP218" s="24"/>
      <c r="XM218" s="24"/>
      <c r="XN218" s="24"/>
    </row>
    <row r="219" spans="1:638" ht="13">
      <c r="A219" s="45"/>
      <c r="B219" s="1"/>
      <c r="P219" s="1"/>
      <c r="Q219" s="1"/>
      <c r="R219" s="1"/>
      <c r="U219" s="1"/>
      <c r="AC219" s="1"/>
      <c r="AO219" s="1"/>
      <c r="AP219" s="1"/>
      <c r="AT219" s="1"/>
      <c r="AV219" s="1"/>
      <c r="CS219" s="24"/>
      <c r="CT219" s="24"/>
      <c r="CU219" s="24"/>
      <c r="CV219" s="24"/>
      <c r="CW219" s="24"/>
      <c r="CX219" s="24"/>
      <c r="CY219" s="24"/>
      <c r="CZ219" s="24"/>
      <c r="DA219" s="24"/>
      <c r="DB219" s="24"/>
      <c r="DC219" s="24"/>
      <c r="DD219" s="24"/>
      <c r="DE219" s="24"/>
      <c r="DF219" s="24"/>
      <c r="DG219" s="24"/>
      <c r="DH219" s="24"/>
      <c r="DI219" s="24"/>
      <c r="DJ219" s="24"/>
      <c r="DK219" s="24"/>
      <c r="DL219" s="24"/>
      <c r="DM219" s="24"/>
      <c r="DN219" s="24"/>
      <c r="DO219" s="24"/>
      <c r="DP219" s="24"/>
      <c r="DQ219" s="24"/>
      <c r="DR219" s="24"/>
      <c r="DS219" s="24"/>
      <c r="DT219" s="24"/>
      <c r="DU219" s="24"/>
      <c r="DV219" s="24"/>
      <c r="DW219" s="24"/>
      <c r="DX219" s="24"/>
      <c r="DY219" s="24"/>
      <c r="DZ219" s="24"/>
      <c r="EA219" s="24"/>
      <c r="EB219" s="24"/>
      <c r="EC219" s="24"/>
      <c r="ED219" s="24"/>
      <c r="EE219" s="24"/>
      <c r="EF219" s="24"/>
      <c r="EG219" s="24"/>
      <c r="EH219" s="24"/>
      <c r="EI219" s="24"/>
      <c r="EJ219" s="24"/>
      <c r="EK219" s="24"/>
      <c r="EL219" s="24"/>
      <c r="EM219" s="24"/>
      <c r="EN219" s="24"/>
      <c r="EO219" s="24"/>
      <c r="EP219" s="24"/>
      <c r="EQ219" s="24"/>
      <c r="ER219" s="24"/>
      <c r="ES219" s="24"/>
      <c r="ET219" s="24"/>
      <c r="EU219" s="24"/>
      <c r="EV219" s="24"/>
      <c r="EW219" s="24"/>
      <c r="EX219" s="24"/>
      <c r="EY219" s="24"/>
      <c r="EZ219" s="24"/>
      <c r="FA219" s="24"/>
      <c r="GW219" s="24"/>
      <c r="GX219" s="24"/>
      <c r="HU219" s="24"/>
      <c r="HV219" s="24"/>
      <c r="IS219" s="24"/>
      <c r="IT219" s="24"/>
      <c r="JQ219" s="24"/>
      <c r="JR219" s="24"/>
      <c r="KO219" s="24"/>
      <c r="KP219" s="24"/>
      <c r="LM219" s="24"/>
      <c r="LN219" s="24"/>
      <c r="MK219" s="24"/>
      <c r="ML219" s="24"/>
      <c r="NI219" s="24"/>
      <c r="NJ219" s="24"/>
      <c r="OG219" s="24"/>
      <c r="OH219" s="24"/>
      <c r="PE219" s="24"/>
      <c r="PF219" s="24"/>
      <c r="QC219" s="24"/>
      <c r="QD219" s="24"/>
      <c r="RA219" s="24"/>
      <c r="RB219" s="24"/>
      <c r="RY219" s="24"/>
      <c r="RZ219" s="24"/>
      <c r="SW219" s="24"/>
      <c r="SX219" s="24"/>
      <c r="TU219" s="24"/>
      <c r="TV219" s="24"/>
      <c r="US219" s="24"/>
      <c r="UT219" s="24"/>
      <c r="VQ219" s="24"/>
      <c r="VR219" s="24"/>
      <c r="WO219" s="24"/>
      <c r="WP219" s="24"/>
      <c r="XM219" s="24"/>
      <c r="XN219" s="24"/>
    </row>
    <row r="220" spans="1:638" ht="13">
      <c r="A220" s="45"/>
      <c r="B220" s="1"/>
      <c r="P220" s="1"/>
      <c r="Q220" s="1"/>
      <c r="R220" s="1"/>
      <c r="U220" s="1"/>
      <c r="AC220" s="1"/>
      <c r="AO220" s="1"/>
      <c r="AP220" s="1"/>
      <c r="AT220" s="1"/>
      <c r="AV220" s="1"/>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GW220" s="24"/>
      <c r="GX220" s="24"/>
      <c r="HU220" s="24"/>
      <c r="HV220" s="24"/>
      <c r="IS220" s="24"/>
      <c r="IT220" s="24"/>
      <c r="JQ220" s="24"/>
      <c r="JR220" s="24"/>
      <c r="KO220" s="24"/>
      <c r="KP220" s="24"/>
      <c r="LM220" s="24"/>
      <c r="LN220" s="24"/>
      <c r="MK220" s="24"/>
      <c r="ML220" s="24"/>
      <c r="NI220" s="24"/>
      <c r="NJ220" s="24"/>
      <c r="OG220" s="24"/>
      <c r="OH220" s="24"/>
      <c r="PE220" s="24"/>
      <c r="PF220" s="24"/>
      <c r="QC220" s="24"/>
      <c r="QD220" s="24"/>
      <c r="RA220" s="24"/>
      <c r="RB220" s="24"/>
      <c r="RY220" s="24"/>
      <c r="RZ220" s="24"/>
      <c r="SW220" s="24"/>
      <c r="SX220" s="24"/>
      <c r="TU220" s="24"/>
      <c r="TV220" s="24"/>
      <c r="US220" s="24"/>
      <c r="UT220" s="24"/>
      <c r="VQ220" s="24"/>
      <c r="VR220" s="24"/>
      <c r="WO220" s="24"/>
      <c r="WP220" s="24"/>
      <c r="XM220" s="24"/>
      <c r="XN220" s="24"/>
    </row>
    <row r="221" spans="1:638" ht="13">
      <c r="A221" s="45"/>
      <c r="B221" s="1"/>
      <c r="P221" s="1"/>
      <c r="Q221" s="1"/>
      <c r="R221" s="1"/>
      <c r="U221" s="1"/>
      <c r="AC221" s="1"/>
      <c r="AO221" s="1"/>
      <c r="AP221" s="1"/>
      <c r="AT221" s="1"/>
      <c r="AV221" s="1"/>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c r="DQ221" s="24"/>
      <c r="DR221" s="24"/>
      <c r="DS221" s="24"/>
      <c r="DT221" s="24"/>
      <c r="DU221" s="24"/>
      <c r="DV221" s="24"/>
      <c r="DW221" s="24"/>
      <c r="DX221" s="24"/>
      <c r="DY221" s="24"/>
      <c r="DZ221" s="24"/>
      <c r="EA221" s="24"/>
      <c r="EB221" s="24"/>
      <c r="EC221" s="24"/>
      <c r="ED221" s="24"/>
      <c r="EE221" s="24"/>
      <c r="EF221" s="24"/>
      <c r="EG221" s="24"/>
      <c r="EH221" s="24"/>
      <c r="EI221" s="24"/>
      <c r="EJ221" s="24"/>
      <c r="EK221" s="24"/>
      <c r="EL221" s="24"/>
      <c r="EM221" s="24"/>
      <c r="EN221" s="24"/>
      <c r="EO221" s="24"/>
      <c r="EP221" s="24"/>
      <c r="EQ221" s="24"/>
      <c r="ER221" s="24"/>
      <c r="ES221" s="24"/>
      <c r="ET221" s="24"/>
      <c r="EU221" s="24"/>
      <c r="EV221" s="24"/>
      <c r="EW221" s="24"/>
      <c r="EX221" s="24"/>
      <c r="EY221" s="24"/>
      <c r="EZ221" s="24"/>
      <c r="FA221" s="24"/>
      <c r="GW221" s="24"/>
      <c r="GX221" s="24"/>
      <c r="HU221" s="24"/>
      <c r="HV221" s="24"/>
      <c r="IS221" s="24"/>
      <c r="IT221" s="24"/>
      <c r="JQ221" s="24"/>
      <c r="JR221" s="24"/>
      <c r="KO221" s="24"/>
      <c r="KP221" s="24"/>
      <c r="LM221" s="24"/>
      <c r="LN221" s="24"/>
      <c r="MK221" s="24"/>
      <c r="ML221" s="24"/>
      <c r="NI221" s="24"/>
      <c r="NJ221" s="24"/>
      <c r="OG221" s="24"/>
      <c r="OH221" s="24"/>
      <c r="PE221" s="24"/>
      <c r="PF221" s="24"/>
      <c r="QC221" s="24"/>
      <c r="QD221" s="24"/>
      <c r="RA221" s="24"/>
      <c r="RB221" s="24"/>
      <c r="RY221" s="24"/>
      <c r="RZ221" s="24"/>
      <c r="SW221" s="24"/>
      <c r="SX221" s="24"/>
      <c r="TU221" s="24"/>
      <c r="TV221" s="24"/>
      <c r="US221" s="24"/>
      <c r="UT221" s="24"/>
      <c r="VQ221" s="24"/>
      <c r="VR221" s="24"/>
      <c r="WO221" s="24"/>
      <c r="WP221" s="24"/>
      <c r="XM221" s="24"/>
      <c r="XN221" s="24"/>
    </row>
    <row r="222" spans="1:638" ht="13">
      <c r="A222" s="45"/>
      <c r="B222" s="1"/>
      <c r="P222" s="1"/>
      <c r="Q222" s="1"/>
      <c r="R222" s="1"/>
      <c r="U222" s="1"/>
      <c r="AC222" s="1"/>
      <c r="AO222" s="1"/>
      <c r="AP222" s="1"/>
      <c r="AT222" s="1"/>
      <c r="AV222" s="1"/>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GW222" s="24"/>
      <c r="GX222" s="24"/>
      <c r="HU222" s="24"/>
      <c r="HV222" s="24"/>
      <c r="IS222" s="24"/>
      <c r="IT222" s="24"/>
      <c r="JQ222" s="24"/>
      <c r="JR222" s="24"/>
      <c r="KO222" s="24"/>
      <c r="KP222" s="24"/>
      <c r="LM222" s="24"/>
      <c r="LN222" s="24"/>
      <c r="MK222" s="24"/>
      <c r="ML222" s="24"/>
      <c r="NI222" s="24"/>
      <c r="NJ222" s="24"/>
      <c r="OG222" s="24"/>
      <c r="OH222" s="24"/>
      <c r="PE222" s="24"/>
      <c r="PF222" s="24"/>
      <c r="QC222" s="24"/>
      <c r="QD222" s="24"/>
      <c r="RA222" s="24"/>
      <c r="RB222" s="24"/>
      <c r="RY222" s="24"/>
      <c r="RZ222" s="24"/>
      <c r="SW222" s="24"/>
      <c r="SX222" s="24"/>
      <c r="TU222" s="24"/>
      <c r="TV222" s="24"/>
      <c r="US222" s="24"/>
      <c r="UT222" s="24"/>
      <c r="VQ222" s="24"/>
      <c r="VR222" s="24"/>
      <c r="WO222" s="24"/>
      <c r="WP222" s="24"/>
      <c r="XM222" s="24"/>
      <c r="XN222" s="24"/>
    </row>
    <row r="223" spans="1:638" ht="13">
      <c r="A223" s="45"/>
      <c r="B223" s="1"/>
      <c r="P223" s="1"/>
      <c r="Q223" s="1"/>
      <c r="R223" s="1"/>
      <c r="U223" s="1"/>
      <c r="AC223" s="1"/>
      <c r="AO223" s="1"/>
      <c r="AP223" s="1"/>
      <c r="AT223" s="1"/>
      <c r="AV223" s="1"/>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c r="DT223" s="24"/>
      <c r="DU223" s="24"/>
      <c r="DV223" s="24"/>
      <c r="DW223" s="24"/>
      <c r="DX223" s="24"/>
      <c r="DY223" s="24"/>
      <c r="DZ223" s="24"/>
      <c r="EA223" s="24"/>
      <c r="EB223" s="24"/>
      <c r="EC223" s="24"/>
      <c r="ED223" s="24"/>
      <c r="EE223" s="24"/>
      <c r="EF223" s="24"/>
      <c r="EG223" s="24"/>
      <c r="EH223" s="24"/>
      <c r="EI223" s="24"/>
      <c r="EJ223" s="24"/>
      <c r="EK223" s="24"/>
      <c r="EL223" s="24"/>
      <c r="EM223" s="24"/>
      <c r="EN223" s="24"/>
      <c r="EO223" s="24"/>
      <c r="EP223" s="24"/>
      <c r="EQ223" s="24"/>
      <c r="ER223" s="24"/>
      <c r="ES223" s="24"/>
      <c r="ET223" s="24"/>
      <c r="EU223" s="24"/>
      <c r="EV223" s="24"/>
      <c r="EW223" s="24"/>
      <c r="EX223" s="24"/>
      <c r="EY223" s="24"/>
      <c r="EZ223" s="24"/>
      <c r="FA223" s="24"/>
      <c r="GW223" s="24"/>
      <c r="GX223" s="24"/>
      <c r="HU223" s="24"/>
      <c r="HV223" s="24"/>
      <c r="IS223" s="24"/>
      <c r="IT223" s="24"/>
      <c r="JQ223" s="24"/>
      <c r="JR223" s="24"/>
      <c r="KO223" s="24"/>
      <c r="KP223" s="24"/>
      <c r="LM223" s="24"/>
      <c r="LN223" s="24"/>
      <c r="MK223" s="24"/>
      <c r="ML223" s="24"/>
      <c r="NI223" s="24"/>
      <c r="NJ223" s="24"/>
      <c r="OG223" s="24"/>
      <c r="OH223" s="24"/>
      <c r="PE223" s="24"/>
      <c r="PF223" s="24"/>
      <c r="QC223" s="24"/>
      <c r="QD223" s="24"/>
      <c r="RA223" s="24"/>
      <c r="RB223" s="24"/>
      <c r="RY223" s="24"/>
      <c r="RZ223" s="24"/>
      <c r="SW223" s="24"/>
      <c r="SX223" s="24"/>
      <c r="TU223" s="24"/>
      <c r="TV223" s="24"/>
      <c r="US223" s="24"/>
      <c r="UT223" s="24"/>
      <c r="VQ223" s="24"/>
      <c r="VR223" s="24"/>
      <c r="WO223" s="24"/>
      <c r="WP223" s="24"/>
      <c r="XM223" s="24"/>
      <c r="XN223" s="24"/>
    </row>
    <row r="224" spans="1:638" ht="13">
      <c r="A224" s="45"/>
      <c r="B224" s="1"/>
      <c r="P224" s="1"/>
      <c r="Q224" s="1"/>
      <c r="R224" s="1"/>
      <c r="U224" s="1"/>
      <c r="AC224" s="1"/>
      <c r="AO224" s="1"/>
      <c r="AP224" s="1"/>
      <c r="AT224" s="1"/>
      <c r="AV224" s="1"/>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c r="DT224" s="24"/>
      <c r="DU224" s="24"/>
      <c r="DV224" s="24"/>
      <c r="DW224" s="24"/>
      <c r="DX224" s="24"/>
      <c r="DY224" s="24"/>
      <c r="DZ224" s="24"/>
      <c r="EA224" s="24"/>
      <c r="EB224" s="24"/>
      <c r="EC224" s="24"/>
      <c r="ED224" s="24"/>
      <c r="EE224" s="24"/>
      <c r="EF224" s="24"/>
      <c r="EG224" s="24"/>
      <c r="EH224" s="24"/>
      <c r="EI224" s="24"/>
      <c r="EJ224" s="24"/>
      <c r="EK224" s="24"/>
      <c r="EL224" s="24"/>
      <c r="EM224" s="24"/>
      <c r="EN224" s="24"/>
      <c r="EO224" s="24"/>
      <c r="EP224" s="24"/>
      <c r="EQ224" s="24"/>
      <c r="ER224" s="24"/>
      <c r="ES224" s="24"/>
      <c r="ET224" s="24"/>
      <c r="EU224" s="24"/>
      <c r="EV224" s="24"/>
      <c r="EW224" s="24"/>
      <c r="EX224" s="24"/>
      <c r="EY224" s="24"/>
      <c r="EZ224" s="24"/>
      <c r="FA224" s="24"/>
      <c r="GW224" s="24"/>
      <c r="GX224" s="24"/>
      <c r="HU224" s="24"/>
      <c r="HV224" s="24"/>
      <c r="IS224" s="24"/>
      <c r="IT224" s="24"/>
      <c r="JQ224" s="24"/>
      <c r="JR224" s="24"/>
      <c r="KO224" s="24"/>
      <c r="KP224" s="24"/>
      <c r="LM224" s="24"/>
      <c r="LN224" s="24"/>
      <c r="MK224" s="24"/>
      <c r="ML224" s="24"/>
      <c r="NI224" s="24"/>
      <c r="NJ224" s="24"/>
      <c r="OG224" s="24"/>
      <c r="OH224" s="24"/>
      <c r="PE224" s="24"/>
      <c r="PF224" s="24"/>
      <c r="QC224" s="24"/>
      <c r="QD224" s="24"/>
      <c r="RA224" s="24"/>
      <c r="RB224" s="24"/>
      <c r="RY224" s="24"/>
      <c r="RZ224" s="24"/>
      <c r="SW224" s="24"/>
      <c r="SX224" s="24"/>
      <c r="TU224" s="24"/>
      <c r="TV224" s="24"/>
      <c r="US224" s="24"/>
      <c r="UT224" s="24"/>
      <c r="VQ224" s="24"/>
      <c r="VR224" s="24"/>
      <c r="WO224" s="24"/>
      <c r="WP224" s="24"/>
      <c r="XM224" s="24"/>
      <c r="XN224" s="24"/>
    </row>
    <row r="225" spans="1:638" ht="13">
      <c r="A225" s="45"/>
      <c r="B225" s="1"/>
      <c r="P225" s="1"/>
      <c r="Q225" s="1"/>
      <c r="R225" s="1"/>
      <c r="U225" s="1"/>
      <c r="AC225" s="1"/>
      <c r="AO225" s="1"/>
      <c r="AP225" s="1"/>
      <c r="AT225" s="1"/>
      <c r="AV225" s="1"/>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c r="DT225" s="24"/>
      <c r="DU225" s="24"/>
      <c r="DV225" s="24"/>
      <c r="DW225" s="24"/>
      <c r="DX225" s="24"/>
      <c r="DY225" s="24"/>
      <c r="DZ225" s="24"/>
      <c r="EA225" s="24"/>
      <c r="EB225" s="24"/>
      <c r="EC225" s="24"/>
      <c r="ED225" s="24"/>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GW225" s="24"/>
      <c r="GX225" s="24"/>
      <c r="HU225" s="24"/>
      <c r="HV225" s="24"/>
      <c r="IS225" s="24"/>
      <c r="IT225" s="24"/>
      <c r="JQ225" s="24"/>
      <c r="JR225" s="24"/>
      <c r="KO225" s="24"/>
      <c r="KP225" s="24"/>
      <c r="LM225" s="24"/>
      <c r="LN225" s="24"/>
      <c r="MK225" s="24"/>
      <c r="ML225" s="24"/>
      <c r="NI225" s="24"/>
      <c r="NJ225" s="24"/>
      <c r="OG225" s="24"/>
      <c r="OH225" s="24"/>
      <c r="PE225" s="24"/>
      <c r="PF225" s="24"/>
      <c r="QC225" s="24"/>
      <c r="QD225" s="24"/>
      <c r="RA225" s="24"/>
      <c r="RB225" s="24"/>
      <c r="RY225" s="24"/>
      <c r="RZ225" s="24"/>
      <c r="SW225" s="24"/>
      <c r="SX225" s="24"/>
      <c r="TU225" s="24"/>
      <c r="TV225" s="24"/>
      <c r="US225" s="24"/>
      <c r="UT225" s="24"/>
      <c r="VQ225" s="24"/>
      <c r="VR225" s="24"/>
      <c r="WO225" s="24"/>
      <c r="WP225" s="24"/>
      <c r="XM225" s="24"/>
      <c r="XN225" s="24"/>
    </row>
    <row r="226" spans="1:638" ht="13">
      <c r="A226" s="45"/>
      <c r="B226" s="1"/>
      <c r="P226" s="1"/>
      <c r="Q226" s="1"/>
      <c r="R226" s="1"/>
      <c r="U226" s="1"/>
      <c r="AC226" s="1"/>
      <c r="AO226" s="1"/>
      <c r="AP226" s="1"/>
      <c r="AT226" s="1"/>
      <c r="AV226" s="1"/>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c r="DT226" s="24"/>
      <c r="DU226" s="24"/>
      <c r="DV226" s="24"/>
      <c r="DW226" s="24"/>
      <c r="DX226" s="24"/>
      <c r="DY226" s="24"/>
      <c r="DZ226" s="24"/>
      <c r="EA226" s="24"/>
      <c r="EB226" s="24"/>
      <c r="EC226" s="24"/>
      <c r="ED226" s="24"/>
      <c r="EE226" s="24"/>
      <c r="EF226" s="24"/>
      <c r="EG226" s="24"/>
      <c r="EH226" s="24"/>
      <c r="EI226" s="24"/>
      <c r="EJ226" s="24"/>
      <c r="EK226" s="24"/>
      <c r="EL226" s="24"/>
      <c r="EM226" s="24"/>
      <c r="EN226" s="24"/>
      <c r="EO226" s="24"/>
      <c r="EP226" s="24"/>
      <c r="EQ226" s="24"/>
      <c r="ER226" s="24"/>
      <c r="ES226" s="24"/>
      <c r="ET226" s="24"/>
      <c r="EU226" s="24"/>
      <c r="EV226" s="24"/>
      <c r="EW226" s="24"/>
      <c r="EX226" s="24"/>
      <c r="EY226" s="24"/>
      <c r="EZ226" s="24"/>
      <c r="FA226" s="24"/>
      <c r="GW226" s="24"/>
      <c r="GX226" s="24"/>
      <c r="HU226" s="24"/>
      <c r="HV226" s="24"/>
      <c r="IS226" s="24"/>
      <c r="IT226" s="24"/>
      <c r="JQ226" s="24"/>
      <c r="JR226" s="24"/>
      <c r="KO226" s="24"/>
      <c r="KP226" s="24"/>
      <c r="LM226" s="24"/>
      <c r="LN226" s="24"/>
      <c r="MK226" s="24"/>
      <c r="ML226" s="24"/>
      <c r="NI226" s="24"/>
      <c r="NJ226" s="24"/>
      <c r="OG226" s="24"/>
      <c r="OH226" s="24"/>
      <c r="PE226" s="24"/>
      <c r="PF226" s="24"/>
      <c r="QC226" s="24"/>
      <c r="QD226" s="24"/>
      <c r="RA226" s="24"/>
      <c r="RB226" s="24"/>
      <c r="RY226" s="24"/>
      <c r="RZ226" s="24"/>
      <c r="SW226" s="24"/>
      <c r="SX226" s="24"/>
      <c r="TU226" s="24"/>
      <c r="TV226" s="24"/>
      <c r="US226" s="24"/>
      <c r="UT226" s="24"/>
      <c r="VQ226" s="24"/>
      <c r="VR226" s="24"/>
      <c r="WO226" s="24"/>
      <c r="WP226" s="24"/>
      <c r="XM226" s="24"/>
      <c r="XN226" s="24"/>
    </row>
    <row r="227" spans="1:638" ht="13">
      <c r="A227" s="45"/>
      <c r="B227" s="1"/>
      <c r="P227" s="1"/>
      <c r="Q227" s="1"/>
      <c r="R227" s="1"/>
      <c r="U227" s="1"/>
      <c r="AC227" s="1"/>
      <c r="AO227" s="1"/>
      <c r="AP227" s="1"/>
      <c r="AT227" s="1"/>
      <c r="AV227" s="1"/>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c r="DT227" s="24"/>
      <c r="DU227" s="24"/>
      <c r="DV227" s="24"/>
      <c r="DW227" s="24"/>
      <c r="DX227" s="24"/>
      <c r="DY227" s="24"/>
      <c r="DZ227" s="24"/>
      <c r="EA227" s="24"/>
      <c r="EB227" s="24"/>
      <c r="EC227" s="24"/>
      <c r="ED227" s="24"/>
      <c r="EE227" s="24"/>
      <c r="EF227" s="24"/>
      <c r="EG227" s="24"/>
      <c r="EH227" s="24"/>
      <c r="EI227" s="24"/>
      <c r="EJ227" s="24"/>
      <c r="EK227" s="24"/>
      <c r="EL227" s="24"/>
      <c r="EM227" s="24"/>
      <c r="EN227" s="24"/>
      <c r="EO227" s="24"/>
      <c r="EP227" s="24"/>
      <c r="EQ227" s="24"/>
      <c r="ER227" s="24"/>
      <c r="ES227" s="24"/>
      <c r="ET227" s="24"/>
      <c r="EU227" s="24"/>
      <c r="EV227" s="24"/>
      <c r="EW227" s="24"/>
      <c r="EX227" s="24"/>
      <c r="EY227" s="24"/>
      <c r="EZ227" s="24"/>
      <c r="FA227" s="24"/>
      <c r="GW227" s="24"/>
      <c r="GX227" s="24"/>
      <c r="HU227" s="24"/>
      <c r="HV227" s="24"/>
      <c r="IS227" s="24"/>
      <c r="IT227" s="24"/>
      <c r="JQ227" s="24"/>
      <c r="JR227" s="24"/>
      <c r="KO227" s="24"/>
      <c r="KP227" s="24"/>
      <c r="LM227" s="24"/>
      <c r="LN227" s="24"/>
      <c r="MK227" s="24"/>
      <c r="ML227" s="24"/>
      <c r="NI227" s="24"/>
      <c r="NJ227" s="24"/>
      <c r="OG227" s="24"/>
      <c r="OH227" s="24"/>
      <c r="PE227" s="24"/>
      <c r="PF227" s="24"/>
      <c r="QC227" s="24"/>
      <c r="QD227" s="24"/>
      <c r="RA227" s="24"/>
      <c r="RB227" s="24"/>
      <c r="RY227" s="24"/>
      <c r="RZ227" s="24"/>
      <c r="SW227" s="24"/>
      <c r="SX227" s="24"/>
      <c r="TU227" s="24"/>
      <c r="TV227" s="24"/>
      <c r="US227" s="24"/>
      <c r="UT227" s="24"/>
      <c r="VQ227" s="24"/>
      <c r="VR227" s="24"/>
      <c r="WO227" s="24"/>
      <c r="WP227" s="24"/>
      <c r="XM227" s="24"/>
      <c r="XN227" s="24"/>
    </row>
    <row r="228" spans="1:638" ht="13">
      <c r="A228" s="45"/>
      <c r="B228" s="1"/>
      <c r="P228" s="1"/>
      <c r="Q228" s="1"/>
      <c r="R228" s="1"/>
      <c r="U228" s="1"/>
      <c r="AC228" s="1"/>
      <c r="AO228" s="1"/>
      <c r="AP228" s="1"/>
      <c r="AT228" s="1"/>
      <c r="AV228" s="1"/>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c r="DT228" s="24"/>
      <c r="DU228" s="24"/>
      <c r="DV228" s="24"/>
      <c r="DW228" s="24"/>
      <c r="DX228" s="24"/>
      <c r="DY228" s="24"/>
      <c r="DZ228" s="24"/>
      <c r="EA228" s="24"/>
      <c r="EB228" s="24"/>
      <c r="EC228" s="24"/>
      <c r="ED228" s="24"/>
      <c r="EE228" s="24"/>
      <c r="EF228" s="24"/>
      <c r="EG228" s="24"/>
      <c r="EH228" s="24"/>
      <c r="EI228" s="24"/>
      <c r="EJ228" s="24"/>
      <c r="EK228" s="24"/>
      <c r="EL228" s="24"/>
      <c r="EM228" s="24"/>
      <c r="EN228" s="24"/>
      <c r="EO228" s="24"/>
      <c r="EP228" s="24"/>
      <c r="EQ228" s="24"/>
      <c r="ER228" s="24"/>
      <c r="ES228" s="24"/>
      <c r="ET228" s="24"/>
      <c r="EU228" s="24"/>
      <c r="EV228" s="24"/>
      <c r="EW228" s="24"/>
      <c r="EX228" s="24"/>
      <c r="EY228" s="24"/>
      <c r="EZ228" s="24"/>
      <c r="FA228" s="24"/>
      <c r="GW228" s="24"/>
      <c r="GX228" s="24"/>
      <c r="HU228" s="24"/>
      <c r="HV228" s="24"/>
      <c r="IS228" s="24"/>
      <c r="IT228" s="24"/>
      <c r="JQ228" s="24"/>
      <c r="JR228" s="24"/>
      <c r="KO228" s="24"/>
      <c r="KP228" s="24"/>
      <c r="LM228" s="24"/>
      <c r="LN228" s="24"/>
      <c r="MK228" s="24"/>
      <c r="ML228" s="24"/>
      <c r="NI228" s="24"/>
      <c r="NJ228" s="24"/>
      <c r="OG228" s="24"/>
      <c r="OH228" s="24"/>
      <c r="PE228" s="24"/>
      <c r="PF228" s="24"/>
      <c r="QC228" s="24"/>
      <c r="QD228" s="24"/>
      <c r="RA228" s="24"/>
      <c r="RB228" s="24"/>
      <c r="RY228" s="24"/>
      <c r="RZ228" s="24"/>
      <c r="SW228" s="24"/>
      <c r="SX228" s="24"/>
      <c r="TU228" s="24"/>
      <c r="TV228" s="24"/>
      <c r="US228" s="24"/>
      <c r="UT228" s="24"/>
      <c r="VQ228" s="24"/>
      <c r="VR228" s="24"/>
      <c r="WO228" s="24"/>
      <c r="WP228" s="24"/>
      <c r="XM228" s="24"/>
      <c r="XN228" s="24"/>
    </row>
    <row r="229" spans="1:638" ht="13">
      <c r="A229" s="45"/>
      <c r="B229" s="1"/>
      <c r="P229" s="1"/>
      <c r="Q229" s="1"/>
      <c r="R229" s="1"/>
      <c r="U229" s="1"/>
      <c r="AC229" s="1"/>
      <c r="AO229" s="1"/>
      <c r="AP229" s="1"/>
      <c r="AT229" s="1"/>
      <c r="AV229" s="1"/>
      <c r="CS229" s="24"/>
      <c r="CT229" s="24"/>
      <c r="CU229" s="24"/>
      <c r="CV229" s="24"/>
      <c r="CW229" s="24"/>
      <c r="CX229" s="24"/>
      <c r="CY229" s="24"/>
      <c r="CZ229" s="24"/>
      <c r="DA229" s="24"/>
      <c r="DB229" s="24"/>
      <c r="DC229" s="24"/>
      <c r="DD229" s="24"/>
      <c r="DE229" s="24"/>
      <c r="DF229" s="24"/>
      <c r="DG229" s="24"/>
      <c r="DH229" s="24"/>
      <c r="DI229" s="24"/>
      <c r="DJ229" s="24"/>
      <c r="DK229" s="24"/>
      <c r="DL229" s="24"/>
      <c r="DM229" s="24"/>
      <c r="DN229" s="24"/>
      <c r="DO229" s="24"/>
      <c r="DP229" s="24"/>
      <c r="DQ229" s="24"/>
      <c r="DR229" s="24"/>
      <c r="DS229" s="24"/>
      <c r="DT229" s="24"/>
      <c r="DU229" s="24"/>
      <c r="DV229" s="24"/>
      <c r="DW229" s="24"/>
      <c r="DX229" s="24"/>
      <c r="DY229" s="24"/>
      <c r="DZ229" s="24"/>
      <c r="EA229" s="24"/>
      <c r="EB229" s="24"/>
      <c r="EC229" s="24"/>
      <c r="ED229" s="24"/>
      <c r="EE229" s="24"/>
      <c r="EF229" s="24"/>
      <c r="EG229" s="24"/>
      <c r="EH229" s="24"/>
      <c r="EI229" s="24"/>
      <c r="EJ229" s="24"/>
      <c r="EK229" s="24"/>
      <c r="EL229" s="24"/>
      <c r="EM229" s="24"/>
      <c r="EN229" s="24"/>
      <c r="EO229" s="24"/>
      <c r="EP229" s="24"/>
      <c r="EQ229" s="24"/>
      <c r="ER229" s="24"/>
      <c r="ES229" s="24"/>
      <c r="ET229" s="24"/>
      <c r="EU229" s="24"/>
      <c r="EV229" s="24"/>
      <c r="EW229" s="24"/>
      <c r="EX229" s="24"/>
      <c r="EY229" s="24"/>
      <c r="EZ229" s="24"/>
      <c r="FA229" s="24"/>
      <c r="GW229" s="24"/>
      <c r="GX229" s="24"/>
      <c r="HU229" s="24"/>
      <c r="HV229" s="24"/>
      <c r="IS229" s="24"/>
      <c r="IT229" s="24"/>
      <c r="JQ229" s="24"/>
      <c r="JR229" s="24"/>
      <c r="KO229" s="24"/>
      <c r="KP229" s="24"/>
      <c r="LM229" s="24"/>
      <c r="LN229" s="24"/>
      <c r="MK229" s="24"/>
      <c r="ML229" s="24"/>
      <c r="NI229" s="24"/>
      <c r="NJ229" s="24"/>
      <c r="OG229" s="24"/>
      <c r="OH229" s="24"/>
      <c r="PE229" s="24"/>
      <c r="PF229" s="24"/>
      <c r="QC229" s="24"/>
      <c r="QD229" s="24"/>
      <c r="RA229" s="24"/>
      <c r="RB229" s="24"/>
      <c r="RY229" s="24"/>
      <c r="RZ229" s="24"/>
      <c r="SW229" s="24"/>
      <c r="SX229" s="24"/>
      <c r="TU229" s="24"/>
      <c r="TV229" s="24"/>
      <c r="US229" s="24"/>
      <c r="UT229" s="24"/>
      <c r="VQ229" s="24"/>
      <c r="VR229" s="24"/>
      <c r="WO229" s="24"/>
      <c r="WP229" s="24"/>
      <c r="XM229" s="24"/>
      <c r="XN229" s="24"/>
    </row>
    <row r="230" spans="1:638" ht="13">
      <c r="A230" s="45"/>
      <c r="B230" s="1"/>
      <c r="P230" s="1"/>
      <c r="Q230" s="1"/>
      <c r="R230" s="1"/>
      <c r="U230" s="1"/>
      <c r="AC230" s="1"/>
      <c r="AO230" s="1"/>
      <c r="AP230" s="1"/>
      <c r="AT230" s="1"/>
      <c r="AV230" s="1"/>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4"/>
      <c r="DU230" s="24"/>
      <c r="DV230" s="24"/>
      <c r="DW230" s="24"/>
      <c r="DX230" s="24"/>
      <c r="DY230" s="24"/>
      <c r="DZ230" s="24"/>
      <c r="EA230" s="24"/>
      <c r="EB230" s="24"/>
      <c r="EC230" s="24"/>
      <c r="ED230" s="24"/>
      <c r="EE230" s="24"/>
      <c r="EF230" s="24"/>
      <c r="EG230" s="24"/>
      <c r="EH230" s="24"/>
      <c r="EI230" s="24"/>
      <c r="EJ230" s="24"/>
      <c r="EK230" s="24"/>
      <c r="EL230" s="24"/>
      <c r="EM230" s="24"/>
      <c r="EN230" s="24"/>
      <c r="EO230" s="24"/>
      <c r="EP230" s="24"/>
      <c r="EQ230" s="24"/>
      <c r="ER230" s="24"/>
      <c r="ES230" s="24"/>
      <c r="ET230" s="24"/>
      <c r="EU230" s="24"/>
      <c r="EV230" s="24"/>
      <c r="EW230" s="24"/>
      <c r="EX230" s="24"/>
      <c r="EY230" s="24"/>
      <c r="EZ230" s="24"/>
      <c r="FA230" s="24"/>
      <c r="GW230" s="24"/>
      <c r="GX230" s="24"/>
      <c r="HU230" s="24"/>
      <c r="HV230" s="24"/>
      <c r="IS230" s="24"/>
      <c r="IT230" s="24"/>
      <c r="JQ230" s="24"/>
      <c r="JR230" s="24"/>
      <c r="KO230" s="24"/>
      <c r="KP230" s="24"/>
      <c r="LM230" s="24"/>
      <c r="LN230" s="24"/>
      <c r="MK230" s="24"/>
      <c r="ML230" s="24"/>
      <c r="NI230" s="24"/>
      <c r="NJ230" s="24"/>
      <c r="OG230" s="24"/>
      <c r="OH230" s="24"/>
      <c r="PE230" s="24"/>
      <c r="PF230" s="24"/>
      <c r="QC230" s="24"/>
      <c r="QD230" s="24"/>
      <c r="RA230" s="24"/>
      <c r="RB230" s="24"/>
      <c r="RY230" s="24"/>
      <c r="RZ230" s="24"/>
      <c r="SW230" s="24"/>
      <c r="SX230" s="24"/>
      <c r="TU230" s="24"/>
      <c r="TV230" s="24"/>
      <c r="US230" s="24"/>
      <c r="UT230" s="24"/>
      <c r="VQ230" s="24"/>
      <c r="VR230" s="24"/>
      <c r="WO230" s="24"/>
      <c r="WP230" s="24"/>
      <c r="XM230" s="24"/>
      <c r="XN230" s="24"/>
    </row>
    <row r="231" spans="1:638" ht="13">
      <c r="A231" s="45"/>
      <c r="B231" s="1"/>
      <c r="P231" s="1"/>
      <c r="Q231" s="1"/>
      <c r="R231" s="1"/>
      <c r="U231" s="1"/>
      <c r="AC231" s="1"/>
      <c r="AO231" s="1"/>
      <c r="AP231" s="1"/>
      <c r="AT231" s="1"/>
      <c r="AV231" s="1"/>
      <c r="CS231" s="24"/>
      <c r="CT231" s="24"/>
      <c r="CU231" s="24"/>
      <c r="CV231" s="24"/>
      <c r="CW231" s="24"/>
      <c r="CX231" s="24"/>
      <c r="CY231" s="24"/>
      <c r="CZ231" s="24"/>
      <c r="DA231" s="24"/>
      <c r="DB231" s="24"/>
      <c r="DC231" s="24"/>
      <c r="DD231" s="24"/>
      <c r="DE231" s="24"/>
      <c r="DF231" s="24"/>
      <c r="DG231" s="24"/>
      <c r="DH231" s="24"/>
      <c r="DI231" s="24"/>
      <c r="DJ231" s="24"/>
      <c r="DK231" s="24"/>
      <c r="DL231" s="24"/>
      <c r="DM231" s="24"/>
      <c r="DN231" s="24"/>
      <c r="DO231" s="24"/>
      <c r="DP231" s="24"/>
      <c r="DQ231" s="24"/>
      <c r="DR231" s="24"/>
      <c r="DS231" s="24"/>
      <c r="DT231" s="24"/>
      <c r="DU231" s="24"/>
      <c r="DV231" s="24"/>
      <c r="DW231" s="24"/>
      <c r="DX231" s="24"/>
      <c r="DY231" s="24"/>
      <c r="DZ231" s="24"/>
      <c r="EA231" s="24"/>
      <c r="EB231" s="24"/>
      <c r="EC231" s="24"/>
      <c r="ED231" s="24"/>
      <c r="EE231" s="24"/>
      <c r="EF231" s="24"/>
      <c r="EG231" s="24"/>
      <c r="EH231" s="24"/>
      <c r="EI231" s="24"/>
      <c r="EJ231" s="24"/>
      <c r="EK231" s="24"/>
      <c r="EL231" s="24"/>
      <c r="EM231" s="24"/>
      <c r="EN231" s="24"/>
      <c r="EO231" s="24"/>
      <c r="EP231" s="24"/>
      <c r="EQ231" s="24"/>
      <c r="ER231" s="24"/>
      <c r="ES231" s="24"/>
      <c r="ET231" s="24"/>
      <c r="EU231" s="24"/>
      <c r="EV231" s="24"/>
      <c r="EW231" s="24"/>
      <c r="EX231" s="24"/>
      <c r="EY231" s="24"/>
      <c r="EZ231" s="24"/>
      <c r="FA231" s="24"/>
      <c r="GW231" s="24"/>
      <c r="GX231" s="24"/>
      <c r="HU231" s="24"/>
      <c r="HV231" s="24"/>
      <c r="IS231" s="24"/>
      <c r="IT231" s="24"/>
      <c r="JQ231" s="24"/>
      <c r="JR231" s="24"/>
      <c r="KO231" s="24"/>
      <c r="KP231" s="24"/>
      <c r="LM231" s="24"/>
      <c r="LN231" s="24"/>
      <c r="MK231" s="24"/>
      <c r="ML231" s="24"/>
      <c r="NI231" s="24"/>
      <c r="NJ231" s="24"/>
      <c r="OG231" s="24"/>
      <c r="OH231" s="24"/>
      <c r="PE231" s="24"/>
      <c r="PF231" s="24"/>
      <c r="QC231" s="24"/>
      <c r="QD231" s="24"/>
      <c r="RA231" s="24"/>
      <c r="RB231" s="24"/>
      <c r="RY231" s="24"/>
      <c r="RZ231" s="24"/>
      <c r="SW231" s="24"/>
      <c r="SX231" s="24"/>
      <c r="TU231" s="24"/>
      <c r="TV231" s="24"/>
      <c r="US231" s="24"/>
      <c r="UT231" s="24"/>
      <c r="VQ231" s="24"/>
      <c r="VR231" s="24"/>
      <c r="WO231" s="24"/>
      <c r="WP231" s="24"/>
      <c r="XM231" s="24"/>
      <c r="XN231" s="24"/>
    </row>
    <row r="232" spans="1:638" ht="13">
      <c r="A232" s="45"/>
      <c r="B232" s="1"/>
      <c r="P232" s="1"/>
      <c r="Q232" s="1"/>
      <c r="R232" s="1"/>
      <c r="U232" s="1"/>
      <c r="AC232" s="1"/>
      <c r="AO232" s="1"/>
      <c r="AP232" s="1"/>
      <c r="AT232" s="1"/>
      <c r="AV232" s="1"/>
      <c r="CS232" s="24"/>
      <c r="CT232" s="24"/>
      <c r="CU232" s="24"/>
      <c r="CV232" s="24"/>
      <c r="CW232" s="24"/>
      <c r="CX232" s="24"/>
      <c r="CY232" s="24"/>
      <c r="CZ232" s="24"/>
      <c r="DA232" s="24"/>
      <c r="DB232" s="24"/>
      <c r="DC232" s="24"/>
      <c r="DD232" s="24"/>
      <c r="DE232" s="24"/>
      <c r="DF232" s="24"/>
      <c r="DG232" s="24"/>
      <c r="DH232" s="24"/>
      <c r="DI232" s="24"/>
      <c r="DJ232" s="24"/>
      <c r="DK232" s="24"/>
      <c r="DL232" s="24"/>
      <c r="DM232" s="24"/>
      <c r="DN232" s="24"/>
      <c r="DO232" s="24"/>
      <c r="DP232" s="24"/>
      <c r="DQ232" s="24"/>
      <c r="DR232" s="24"/>
      <c r="DS232" s="24"/>
      <c r="DT232" s="24"/>
      <c r="DU232" s="24"/>
      <c r="DV232" s="24"/>
      <c r="DW232" s="24"/>
      <c r="DX232" s="24"/>
      <c r="DY232" s="24"/>
      <c r="DZ232" s="24"/>
      <c r="EA232" s="24"/>
      <c r="EB232" s="24"/>
      <c r="EC232" s="24"/>
      <c r="ED232" s="24"/>
      <c r="EE232" s="24"/>
      <c r="EF232" s="24"/>
      <c r="EG232" s="24"/>
      <c r="EH232" s="24"/>
      <c r="EI232" s="24"/>
      <c r="EJ232" s="24"/>
      <c r="EK232" s="24"/>
      <c r="EL232" s="24"/>
      <c r="EM232" s="24"/>
      <c r="EN232" s="24"/>
      <c r="EO232" s="24"/>
      <c r="EP232" s="24"/>
      <c r="EQ232" s="24"/>
      <c r="ER232" s="24"/>
      <c r="ES232" s="24"/>
      <c r="ET232" s="24"/>
      <c r="EU232" s="24"/>
      <c r="EV232" s="24"/>
      <c r="EW232" s="24"/>
      <c r="EX232" s="24"/>
      <c r="EY232" s="24"/>
      <c r="EZ232" s="24"/>
      <c r="FA232" s="24"/>
      <c r="GW232" s="24"/>
      <c r="GX232" s="24"/>
      <c r="HU232" s="24"/>
      <c r="HV232" s="24"/>
      <c r="IS232" s="24"/>
      <c r="IT232" s="24"/>
      <c r="JQ232" s="24"/>
      <c r="JR232" s="24"/>
      <c r="KO232" s="24"/>
      <c r="KP232" s="24"/>
      <c r="LM232" s="24"/>
      <c r="LN232" s="24"/>
      <c r="MK232" s="24"/>
      <c r="ML232" s="24"/>
      <c r="NI232" s="24"/>
      <c r="NJ232" s="24"/>
      <c r="OG232" s="24"/>
      <c r="OH232" s="24"/>
      <c r="PE232" s="24"/>
      <c r="PF232" s="24"/>
      <c r="QC232" s="24"/>
      <c r="QD232" s="24"/>
      <c r="RA232" s="24"/>
      <c r="RB232" s="24"/>
      <c r="RY232" s="24"/>
      <c r="RZ232" s="24"/>
      <c r="SW232" s="24"/>
      <c r="SX232" s="24"/>
      <c r="TU232" s="24"/>
      <c r="TV232" s="24"/>
      <c r="US232" s="24"/>
      <c r="UT232" s="24"/>
      <c r="VQ232" s="24"/>
      <c r="VR232" s="24"/>
      <c r="WO232" s="24"/>
      <c r="WP232" s="24"/>
      <c r="XM232" s="24"/>
      <c r="XN232" s="24"/>
    </row>
    <row r="233" spans="1:638" ht="13">
      <c r="A233" s="45"/>
      <c r="B233" s="1"/>
      <c r="P233" s="1"/>
      <c r="Q233" s="1"/>
      <c r="R233" s="1"/>
      <c r="U233" s="1"/>
      <c r="AC233" s="1"/>
      <c r="AO233" s="1"/>
      <c r="AP233" s="1"/>
      <c r="AT233" s="1"/>
      <c r="AV233" s="1"/>
      <c r="CS233" s="24"/>
      <c r="CT233" s="24"/>
      <c r="CU233" s="24"/>
      <c r="CV233" s="24"/>
      <c r="CW233" s="24"/>
      <c r="CX233" s="24"/>
      <c r="CY233" s="24"/>
      <c r="CZ233" s="24"/>
      <c r="DA233" s="24"/>
      <c r="DB233" s="24"/>
      <c r="DC233" s="24"/>
      <c r="DD233" s="24"/>
      <c r="DE233" s="24"/>
      <c r="DF233" s="24"/>
      <c r="DG233" s="24"/>
      <c r="DH233" s="24"/>
      <c r="DI233" s="24"/>
      <c r="DJ233" s="24"/>
      <c r="DK233" s="24"/>
      <c r="DL233" s="24"/>
      <c r="DM233" s="24"/>
      <c r="DN233" s="24"/>
      <c r="DO233" s="24"/>
      <c r="DP233" s="24"/>
      <c r="DQ233" s="24"/>
      <c r="DR233" s="24"/>
      <c r="DS233" s="24"/>
      <c r="DT233" s="24"/>
      <c r="DU233" s="24"/>
      <c r="DV233" s="24"/>
      <c r="DW233" s="24"/>
      <c r="DX233" s="24"/>
      <c r="DY233" s="24"/>
      <c r="DZ233" s="24"/>
      <c r="EA233" s="24"/>
      <c r="EB233" s="24"/>
      <c r="EC233" s="24"/>
      <c r="ED233" s="24"/>
      <c r="EE233" s="24"/>
      <c r="EF233" s="24"/>
      <c r="EG233" s="24"/>
      <c r="EH233" s="24"/>
      <c r="EI233" s="24"/>
      <c r="EJ233" s="24"/>
      <c r="EK233" s="24"/>
      <c r="EL233" s="24"/>
      <c r="EM233" s="24"/>
      <c r="EN233" s="24"/>
      <c r="EO233" s="24"/>
      <c r="EP233" s="24"/>
      <c r="EQ233" s="24"/>
      <c r="ER233" s="24"/>
      <c r="ES233" s="24"/>
      <c r="ET233" s="24"/>
      <c r="EU233" s="24"/>
      <c r="EV233" s="24"/>
      <c r="EW233" s="24"/>
      <c r="EX233" s="24"/>
      <c r="EY233" s="24"/>
      <c r="EZ233" s="24"/>
      <c r="FA233" s="24"/>
      <c r="GW233" s="24"/>
      <c r="GX233" s="24"/>
      <c r="HU233" s="24"/>
      <c r="HV233" s="24"/>
      <c r="IS233" s="24"/>
      <c r="IT233" s="24"/>
      <c r="JQ233" s="24"/>
      <c r="JR233" s="24"/>
      <c r="KO233" s="24"/>
      <c r="KP233" s="24"/>
      <c r="LM233" s="24"/>
      <c r="LN233" s="24"/>
      <c r="MK233" s="24"/>
      <c r="ML233" s="24"/>
      <c r="NI233" s="24"/>
      <c r="NJ233" s="24"/>
      <c r="OG233" s="24"/>
      <c r="OH233" s="24"/>
      <c r="PE233" s="24"/>
      <c r="PF233" s="24"/>
      <c r="QC233" s="24"/>
      <c r="QD233" s="24"/>
      <c r="RA233" s="24"/>
      <c r="RB233" s="24"/>
      <c r="RY233" s="24"/>
      <c r="RZ233" s="24"/>
      <c r="SW233" s="24"/>
      <c r="SX233" s="24"/>
      <c r="TU233" s="24"/>
      <c r="TV233" s="24"/>
      <c r="US233" s="24"/>
      <c r="UT233" s="24"/>
      <c r="VQ233" s="24"/>
      <c r="VR233" s="24"/>
      <c r="WO233" s="24"/>
      <c r="WP233" s="24"/>
      <c r="XM233" s="24"/>
      <c r="XN233" s="24"/>
    </row>
    <row r="234" spans="1:638" ht="13">
      <c r="A234" s="45"/>
      <c r="B234" s="1"/>
      <c r="P234" s="1"/>
      <c r="Q234" s="1"/>
      <c r="R234" s="1"/>
      <c r="U234" s="1"/>
      <c r="AC234" s="1"/>
      <c r="AO234" s="1"/>
      <c r="AP234" s="1"/>
      <c r="AT234" s="1"/>
      <c r="AV234" s="1"/>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c r="DT234" s="24"/>
      <c r="DU234" s="24"/>
      <c r="DV234" s="24"/>
      <c r="DW234" s="24"/>
      <c r="DX234" s="24"/>
      <c r="DY234" s="24"/>
      <c r="DZ234" s="24"/>
      <c r="EA234" s="24"/>
      <c r="EB234" s="24"/>
      <c r="EC234" s="24"/>
      <c r="ED234" s="24"/>
      <c r="EE234" s="24"/>
      <c r="EF234" s="24"/>
      <c r="EG234" s="24"/>
      <c r="EH234" s="24"/>
      <c r="EI234" s="24"/>
      <c r="EJ234" s="24"/>
      <c r="EK234" s="24"/>
      <c r="EL234" s="24"/>
      <c r="EM234" s="24"/>
      <c r="EN234" s="24"/>
      <c r="EO234" s="24"/>
      <c r="EP234" s="24"/>
      <c r="EQ234" s="24"/>
      <c r="ER234" s="24"/>
      <c r="ES234" s="24"/>
      <c r="ET234" s="24"/>
      <c r="EU234" s="24"/>
      <c r="EV234" s="24"/>
      <c r="EW234" s="24"/>
      <c r="EX234" s="24"/>
      <c r="EY234" s="24"/>
      <c r="EZ234" s="24"/>
      <c r="FA234" s="24"/>
      <c r="GW234" s="24"/>
      <c r="GX234" s="24"/>
      <c r="HU234" s="24"/>
      <c r="HV234" s="24"/>
      <c r="IS234" s="24"/>
      <c r="IT234" s="24"/>
      <c r="JQ234" s="24"/>
      <c r="JR234" s="24"/>
      <c r="KO234" s="24"/>
      <c r="KP234" s="24"/>
      <c r="LM234" s="24"/>
      <c r="LN234" s="24"/>
      <c r="MK234" s="24"/>
      <c r="ML234" s="24"/>
      <c r="NI234" s="24"/>
      <c r="NJ234" s="24"/>
      <c r="OG234" s="24"/>
      <c r="OH234" s="24"/>
      <c r="PE234" s="24"/>
      <c r="PF234" s="24"/>
      <c r="QC234" s="24"/>
      <c r="QD234" s="24"/>
      <c r="RA234" s="24"/>
      <c r="RB234" s="24"/>
      <c r="RY234" s="24"/>
      <c r="RZ234" s="24"/>
      <c r="SW234" s="24"/>
      <c r="SX234" s="24"/>
      <c r="TU234" s="24"/>
      <c r="TV234" s="24"/>
      <c r="US234" s="24"/>
      <c r="UT234" s="24"/>
      <c r="VQ234" s="24"/>
      <c r="VR234" s="24"/>
      <c r="WO234" s="24"/>
      <c r="WP234" s="24"/>
      <c r="XM234" s="24"/>
      <c r="XN234" s="24"/>
    </row>
    <row r="235" spans="1:638" ht="13">
      <c r="A235" s="45"/>
      <c r="B235" s="1"/>
      <c r="P235" s="1"/>
      <c r="Q235" s="1"/>
      <c r="R235" s="1"/>
      <c r="U235" s="1"/>
      <c r="AC235" s="1"/>
      <c r="AO235" s="1"/>
      <c r="AP235" s="1"/>
      <c r="AT235" s="1"/>
      <c r="AV235" s="1"/>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c r="DT235" s="24"/>
      <c r="DU235" s="24"/>
      <c r="DV235" s="24"/>
      <c r="DW235" s="24"/>
      <c r="DX235" s="24"/>
      <c r="DY235" s="24"/>
      <c r="DZ235" s="24"/>
      <c r="EA235" s="24"/>
      <c r="EB235" s="24"/>
      <c r="EC235" s="24"/>
      <c r="ED235" s="24"/>
      <c r="EE235" s="24"/>
      <c r="EF235" s="24"/>
      <c r="EG235" s="24"/>
      <c r="EH235" s="24"/>
      <c r="EI235" s="24"/>
      <c r="EJ235" s="24"/>
      <c r="EK235" s="24"/>
      <c r="EL235" s="24"/>
      <c r="EM235" s="24"/>
      <c r="EN235" s="24"/>
      <c r="EO235" s="24"/>
      <c r="EP235" s="24"/>
      <c r="EQ235" s="24"/>
      <c r="ER235" s="24"/>
      <c r="ES235" s="24"/>
      <c r="ET235" s="24"/>
      <c r="EU235" s="24"/>
      <c r="EV235" s="24"/>
      <c r="EW235" s="24"/>
      <c r="EX235" s="24"/>
      <c r="EY235" s="24"/>
      <c r="EZ235" s="24"/>
      <c r="FA235" s="24"/>
      <c r="GW235" s="24"/>
      <c r="GX235" s="24"/>
      <c r="HU235" s="24"/>
      <c r="HV235" s="24"/>
      <c r="IS235" s="24"/>
      <c r="IT235" s="24"/>
      <c r="JQ235" s="24"/>
      <c r="JR235" s="24"/>
      <c r="KO235" s="24"/>
      <c r="KP235" s="24"/>
      <c r="LM235" s="24"/>
      <c r="LN235" s="24"/>
      <c r="MK235" s="24"/>
      <c r="ML235" s="24"/>
      <c r="NI235" s="24"/>
      <c r="NJ235" s="24"/>
      <c r="OG235" s="24"/>
      <c r="OH235" s="24"/>
      <c r="PE235" s="24"/>
      <c r="PF235" s="24"/>
      <c r="QC235" s="24"/>
      <c r="QD235" s="24"/>
      <c r="RA235" s="24"/>
      <c r="RB235" s="24"/>
      <c r="RY235" s="24"/>
      <c r="RZ235" s="24"/>
      <c r="SW235" s="24"/>
      <c r="SX235" s="24"/>
      <c r="TU235" s="24"/>
      <c r="TV235" s="24"/>
      <c r="US235" s="24"/>
      <c r="UT235" s="24"/>
      <c r="VQ235" s="24"/>
      <c r="VR235" s="24"/>
      <c r="WO235" s="24"/>
      <c r="WP235" s="24"/>
      <c r="XM235" s="24"/>
      <c r="XN235" s="24"/>
    </row>
    <row r="236" spans="1:638" ht="13">
      <c r="A236" s="45"/>
      <c r="B236" s="1"/>
      <c r="P236" s="1"/>
      <c r="Q236" s="1"/>
      <c r="R236" s="1"/>
      <c r="U236" s="1"/>
      <c r="AC236" s="1"/>
      <c r="AO236" s="1"/>
      <c r="AP236" s="1"/>
      <c r="AT236" s="1"/>
      <c r="AV236" s="1"/>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c r="DQ236" s="24"/>
      <c r="DR236" s="24"/>
      <c r="DS236" s="24"/>
      <c r="DT236" s="24"/>
      <c r="DU236" s="24"/>
      <c r="DV236" s="24"/>
      <c r="DW236" s="24"/>
      <c r="DX236" s="24"/>
      <c r="DY236" s="24"/>
      <c r="DZ236" s="24"/>
      <c r="EA236" s="24"/>
      <c r="EB236" s="24"/>
      <c r="EC236" s="24"/>
      <c r="ED236" s="24"/>
      <c r="EE236" s="24"/>
      <c r="EF236" s="24"/>
      <c r="EG236" s="24"/>
      <c r="EH236" s="24"/>
      <c r="EI236" s="24"/>
      <c r="EJ236" s="24"/>
      <c r="EK236" s="24"/>
      <c r="EL236" s="24"/>
      <c r="EM236" s="24"/>
      <c r="EN236" s="24"/>
      <c r="EO236" s="24"/>
      <c r="EP236" s="24"/>
      <c r="EQ236" s="24"/>
      <c r="ER236" s="24"/>
      <c r="ES236" s="24"/>
      <c r="ET236" s="24"/>
      <c r="EU236" s="24"/>
      <c r="EV236" s="24"/>
      <c r="EW236" s="24"/>
      <c r="EX236" s="24"/>
      <c r="EY236" s="24"/>
      <c r="EZ236" s="24"/>
      <c r="FA236" s="24"/>
      <c r="GW236" s="24"/>
      <c r="GX236" s="24"/>
      <c r="HU236" s="24"/>
      <c r="HV236" s="24"/>
      <c r="IS236" s="24"/>
      <c r="IT236" s="24"/>
      <c r="JQ236" s="24"/>
      <c r="JR236" s="24"/>
      <c r="KO236" s="24"/>
      <c r="KP236" s="24"/>
      <c r="LM236" s="24"/>
      <c r="LN236" s="24"/>
      <c r="MK236" s="24"/>
      <c r="ML236" s="24"/>
      <c r="NI236" s="24"/>
      <c r="NJ236" s="24"/>
      <c r="OG236" s="24"/>
      <c r="OH236" s="24"/>
      <c r="PE236" s="24"/>
      <c r="PF236" s="24"/>
      <c r="QC236" s="24"/>
      <c r="QD236" s="24"/>
      <c r="RA236" s="24"/>
      <c r="RB236" s="24"/>
      <c r="RY236" s="24"/>
      <c r="RZ236" s="24"/>
      <c r="SW236" s="24"/>
      <c r="SX236" s="24"/>
      <c r="TU236" s="24"/>
      <c r="TV236" s="24"/>
      <c r="US236" s="24"/>
      <c r="UT236" s="24"/>
      <c r="VQ236" s="24"/>
      <c r="VR236" s="24"/>
      <c r="WO236" s="24"/>
      <c r="WP236" s="24"/>
      <c r="XM236" s="24"/>
      <c r="XN236" s="24"/>
    </row>
    <row r="237" spans="1:638" ht="13">
      <c r="A237" s="45"/>
      <c r="B237" s="1"/>
      <c r="P237" s="1"/>
      <c r="Q237" s="1"/>
      <c r="R237" s="1"/>
      <c r="U237" s="1"/>
      <c r="AC237" s="1"/>
      <c r="AO237" s="1"/>
      <c r="AP237" s="1"/>
      <c r="AT237" s="1"/>
      <c r="AV237" s="1"/>
      <c r="CS237" s="24"/>
      <c r="CT237" s="24"/>
      <c r="CU237" s="24"/>
      <c r="CV237" s="24"/>
      <c r="CW237" s="24"/>
      <c r="CX237" s="24"/>
      <c r="CY237" s="24"/>
      <c r="CZ237" s="24"/>
      <c r="DA237" s="24"/>
      <c r="DB237" s="24"/>
      <c r="DC237" s="24"/>
      <c r="DD237" s="24"/>
      <c r="DE237" s="24"/>
      <c r="DF237" s="24"/>
      <c r="DG237" s="24"/>
      <c r="DH237" s="24"/>
      <c r="DI237" s="24"/>
      <c r="DJ237" s="24"/>
      <c r="DK237" s="24"/>
      <c r="DL237" s="24"/>
      <c r="DM237" s="24"/>
      <c r="DN237" s="24"/>
      <c r="DO237" s="24"/>
      <c r="DP237" s="24"/>
      <c r="DQ237" s="24"/>
      <c r="DR237" s="24"/>
      <c r="DS237" s="24"/>
      <c r="DT237" s="24"/>
      <c r="DU237" s="24"/>
      <c r="DV237" s="24"/>
      <c r="DW237" s="24"/>
      <c r="DX237" s="24"/>
      <c r="DY237" s="24"/>
      <c r="DZ237" s="24"/>
      <c r="EA237" s="24"/>
      <c r="EB237" s="24"/>
      <c r="EC237" s="24"/>
      <c r="ED237" s="24"/>
      <c r="EE237" s="24"/>
      <c r="EF237" s="24"/>
      <c r="EG237" s="24"/>
      <c r="EH237" s="24"/>
      <c r="EI237" s="24"/>
      <c r="EJ237" s="24"/>
      <c r="EK237" s="24"/>
      <c r="EL237" s="24"/>
      <c r="EM237" s="24"/>
      <c r="EN237" s="24"/>
      <c r="EO237" s="24"/>
      <c r="EP237" s="24"/>
      <c r="EQ237" s="24"/>
      <c r="ER237" s="24"/>
      <c r="ES237" s="24"/>
      <c r="ET237" s="24"/>
      <c r="EU237" s="24"/>
      <c r="EV237" s="24"/>
      <c r="EW237" s="24"/>
      <c r="EX237" s="24"/>
      <c r="EY237" s="24"/>
      <c r="EZ237" s="24"/>
      <c r="FA237" s="24"/>
      <c r="GW237" s="24"/>
      <c r="GX237" s="24"/>
      <c r="HU237" s="24"/>
      <c r="HV237" s="24"/>
      <c r="IS237" s="24"/>
      <c r="IT237" s="24"/>
      <c r="JQ237" s="24"/>
      <c r="JR237" s="24"/>
      <c r="KO237" s="24"/>
      <c r="KP237" s="24"/>
      <c r="LM237" s="24"/>
      <c r="LN237" s="24"/>
      <c r="MK237" s="24"/>
      <c r="ML237" s="24"/>
      <c r="NI237" s="24"/>
      <c r="NJ237" s="24"/>
      <c r="OG237" s="24"/>
      <c r="OH237" s="24"/>
      <c r="PE237" s="24"/>
      <c r="PF237" s="24"/>
      <c r="QC237" s="24"/>
      <c r="QD237" s="24"/>
      <c r="RA237" s="24"/>
      <c r="RB237" s="24"/>
      <c r="RY237" s="24"/>
      <c r="RZ237" s="24"/>
      <c r="SW237" s="24"/>
      <c r="SX237" s="24"/>
      <c r="TU237" s="24"/>
      <c r="TV237" s="24"/>
      <c r="US237" s="24"/>
      <c r="UT237" s="24"/>
      <c r="VQ237" s="24"/>
      <c r="VR237" s="24"/>
      <c r="WO237" s="24"/>
      <c r="WP237" s="24"/>
      <c r="XM237" s="24"/>
      <c r="XN237" s="24"/>
    </row>
    <row r="238" spans="1:638" ht="13">
      <c r="A238" s="45"/>
      <c r="B238" s="1"/>
      <c r="P238" s="1"/>
      <c r="Q238" s="1"/>
      <c r="R238" s="1"/>
      <c r="U238" s="1"/>
      <c r="AC238" s="1"/>
      <c r="AO238" s="1"/>
      <c r="AP238" s="1"/>
      <c r="AT238" s="1"/>
      <c r="AV238" s="1"/>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c r="DT238" s="24"/>
      <c r="DU238" s="24"/>
      <c r="DV238" s="24"/>
      <c r="DW238" s="24"/>
      <c r="DX238" s="24"/>
      <c r="DY238" s="24"/>
      <c r="DZ238" s="24"/>
      <c r="EA238" s="24"/>
      <c r="EB238" s="24"/>
      <c r="EC238" s="24"/>
      <c r="ED238" s="24"/>
      <c r="EE238" s="24"/>
      <c r="EF238" s="24"/>
      <c r="EG238" s="24"/>
      <c r="EH238" s="24"/>
      <c r="EI238" s="24"/>
      <c r="EJ238" s="24"/>
      <c r="EK238" s="24"/>
      <c r="EL238" s="24"/>
      <c r="EM238" s="24"/>
      <c r="EN238" s="24"/>
      <c r="EO238" s="24"/>
      <c r="EP238" s="24"/>
      <c r="EQ238" s="24"/>
      <c r="ER238" s="24"/>
      <c r="ES238" s="24"/>
      <c r="ET238" s="24"/>
      <c r="EU238" s="24"/>
      <c r="EV238" s="24"/>
      <c r="EW238" s="24"/>
      <c r="EX238" s="24"/>
      <c r="EY238" s="24"/>
      <c r="EZ238" s="24"/>
      <c r="FA238" s="24"/>
      <c r="GW238" s="24"/>
      <c r="GX238" s="24"/>
      <c r="HU238" s="24"/>
      <c r="HV238" s="24"/>
      <c r="IS238" s="24"/>
      <c r="IT238" s="24"/>
      <c r="JQ238" s="24"/>
      <c r="JR238" s="24"/>
      <c r="KO238" s="24"/>
      <c r="KP238" s="24"/>
      <c r="LM238" s="24"/>
      <c r="LN238" s="24"/>
      <c r="MK238" s="24"/>
      <c r="ML238" s="24"/>
      <c r="NI238" s="24"/>
      <c r="NJ238" s="24"/>
      <c r="OG238" s="24"/>
      <c r="OH238" s="24"/>
      <c r="PE238" s="24"/>
      <c r="PF238" s="24"/>
      <c r="QC238" s="24"/>
      <c r="QD238" s="24"/>
      <c r="RA238" s="24"/>
      <c r="RB238" s="24"/>
      <c r="RY238" s="24"/>
      <c r="RZ238" s="24"/>
      <c r="SW238" s="24"/>
      <c r="SX238" s="24"/>
      <c r="TU238" s="24"/>
      <c r="TV238" s="24"/>
      <c r="US238" s="24"/>
      <c r="UT238" s="24"/>
      <c r="VQ238" s="24"/>
      <c r="VR238" s="24"/>
      <c r="WO238" s="24"/>
      <c r="WP238" s="24"/>
      <c r="XM238" s="24"/>
      <c r="XN238" s="24"/>
    </row>
    <row r="239" spans="1:638" ht="13">
      <c r="A239" s="45"/>
      <c r="B239" s="1"/>
      <c r="P239" s="1"/>
      <c r="Q239" s="1"/>
      <c r="R239" s="1"/>
      <c r="U239" s="1"/>
      <c r="AC239" s="1"/>
      <c r="AO239" s="1"/>
      <c r="AP239" s="1"/>
      <c r="AT239" s="1"/>
      <c r="AV239" s="1"/>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c r="DT239" s="24"/>
      <c r="DU239" s="24"/>
      <c r="DV239" s="24"/>
      <c r="DW239" s="24"/>
      <c r="DX239" s="24"/>
      <c r="DY239" s="24"/>
      <c r="DZ239" s="24"/>
      <c r="EA239" s="24"/>
      <c r="EB239" s="24"/>
      <c r="EC239" s="24"/>
      <c r="ED239" s="24"/>
      <c r="EE239" s="24"/>
      <c r="EF239" s="24"/>
      <c r="EG239" s="24"/>
      <c r="EH239" s="24"/>
      <c r="EI239" s="24"/>
      <c r="EJ239" s="24"/>
      <c r="EK239" s="24"/>
      <c r="EL239" s="24"/>
      <c r="EM239" s="24"/>
      <c r="EN239" s="24"/>
      <c r="EO239" s="24"/>
      <c r="EP239" s="24"/>
      <c r="EQ239" s="24"/>
      <c r="ER239" s="24"/>
      <c r="ES239" s="24"/>
      <c r="ET239" s="24"/>
      <c r="EU239" s="24"/>
      <c r="EV239" s="24"/>
      <c r="EW239" s="24"/>
      <c r="EX239" s="24"/>
      <c r="EY239" s="24"/>
      <c r="EZ239" s="24"/>
      <c r="FA239" s="24"/>
      <c r="GW239" s="24"/>
      <c r="GX239" s="24"/>
      <c r="HU239" s="24"/>
      <c r="HV239" s="24"/>
      <c r="IS239" s="24"/>
      <c r="IT239" s="24"/>
      <c r="JQ239" s="24"/>
      <c r="JR239" s="24"/>
      <c r="KO239" s="24"/>
      <c r="KP239" s="24"/>
      <c r="LM239" s="24"/>
      <c r="LN239" s="24"/>
      <c r="MK239" s="24"/>
      <c r="ML239" s="24"/>
      <c r="NI239" s="24"/>
      <c r="NJ239" s="24"/>
      <c r="OG239" s="24"/>
      <c r="OH239" s="24"/>
      <c r="PE239" s="24"/>
      <c r="PF239" s="24"/>
      <c r="QC239" s="24"/>
      <c r="QD239" s="24"/>
      <c r="RA239" s="24"/>
      <c r="RB239" s="24"/>
      <c r="RY239" s="24"/>
      <c r="RZ239" s="24"/>
      <c r="SW239" s="24"/>
      <c r="SX239" s="24"/>
      <c r="TU239" s="24"/>
      <c r="TV239" s="24"/>
      <c r="US239" s="24"/>
      <c r="UT239" s="24"/>
      <c r="VQ239" s="24"/>
      <c r="VR239" s="24"/>
      <c r="WO239" s="24"/>
      <c r="WP239" s="24"/>
      <c r="XM239" s="24"/>
      <c r="XN239" s="24"/>
    </row>
    <row r="240" spans="1:638" ht="13">
      <c r="A240" s="45"/>
      <c r="B240" s="1"/>
      <c r="P240" s="1"/>
      <c r="Q240" s="1"/>
      <c r="R240" s="1"/>
      <c r="U240" s="1"/>
      <c r="AC240" s="1"/>
      <c r="AO240" s="1"/>
      <c r="AP240" s="1"/>
      <c r="AT240" s="1"/>
      <c r="AV240" s="1"/>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c r="DT240" s="24"/>
      <c r="DU240" s="24"/>
      <c r="DV240" s="24"/>
      <c r="DW240" s="24"/>
      <c r="DX240" s="24"/>
      <c r="DY240" s="24"/>
      <c r="DZ240" s="24"/>
      <c r="EA240" s="24"/>
      <c r="EB240" s="24"/>
      <c r="EC240" s="24"/>
      <c r="ED240" s="24"/>
      <c r="EE240" s="24"/>
      <c r="EF240" s="24"/>
      <c r="EG240" s="24"/>
      <c r="EH240" s="24"/>
      <c r="EI240" s="24"/>
      <c r="EJ240" s="24"/>
      <c r="EK240" s="24"/>
      <c r="EL240" s="24"/>
      <c r="EM240" s="24"/>
      <c r="EN240" s="24"/>
      <c r="EO240" s="24"/>
      <c r="EP240" s="24"/>
      <c r="EQ240" s="24"/>
      <c r="ER240" s="24"/>
      <c r="ES240" s="24"/>
      <c r="ET240" s="24"/>
      <c r="EU240" s="24"/>
      <c r="EV240" s="24"/>
      <c r="EW240" s="24"/>
      <c r="EX240" s="24"/>
      <c r="EY240" s="24"/>
      <c r="EZ240" s="24"/>
      <c r="FA240" s="24"/>
      <c r="GW240" s="24"/>
      <c r="GX240" s="24"/>
      <c r="HU240" s="24"/>
      <c r="HV240" s="24"/>
      <c r="IS240" s="24"/>
      <c r="IT240" s="24"/>
      <c r="JQ240" s="24"/>
      <c r="JR240" s="24"/>
      <c r="KO240" s="24"/>
      <c r="KP240" s="24"/>
      <c r="LM240" s="24"/>
      <c r="LN240" s="24"/>
      <c r="MK240" s="24"/>
      <c r="ML240" s="24"/>
      <c r="NI240" s="24"/>
      <c r="NJ240" s="24"/>
      <c r="OG240" s="24"/>
      <c r="OH240" s="24"/>
      <c r="PE240" s="24"/>
      <c r="PF240" s="24"/>
      <c r="QC240" s="24"/>
      <c r="QD240" s="24"/>
      <c r="RA240" s="24"/>
      <c r="RB240" s="24"/>
      <c r="RY240" s="24"/>
      <c r="RZ240" s="24"/>
      <c r="SW240" s="24"/>
      <c r="SX240" s="24"/>
      <c r="TU240" s="24"/>
      <c r="TV240" s="24"/>
      <c r="US240" s="24"/>
      <c r="UT240" s="24"/>
      <c r="VQ240" s="24"/>
      <c r="VR240" s="24"/>
      <c r="WO240" s="24"/>
      <c r="WP240" s="24"/>
      <c r="XM240" s="24"/>
      <c r="XN240" s="24"/>
    </row>
    <row r="241" spans="1:638" ht="13">
      <c r="A241" s="45"/>
      <c r="B241" s="1"/>
      <c r="P241" s="1"/>
      <c r="Q241" s="1"/>
      <c r="R241" s="1"/>
      <c r="U241" s="1"/>
      <c r="AC241" s="1"/>
      <c r="AO241" s="1"/>
      <c r="AP241" s="1"/>
      <c r="AT241" s="1"/>
      <c r="AV241" s="1"/>
      <c r="CS241" s="24"/>
      <c r="CT241" s="24"/>
      <c r="CU241" s="24"/>
      <c r="CV241" s="24"/>
      <c r="CW241" s="24"/>
      <c r="CX241" s="24"/>
      <c r="CY241" s="24"/>
      <c r="CZ241" s="24"/>
      <c r="DA241" s="24"/>
      <c r="DB241" s="24"/>
      <c r="DC241" s="24"/>
      <c r="DD241" s="24"/>
      <c r="DE241" s="24"/>
      <c r="DF241" s="24"/>
      <c r="DG241" s="24"/>
      <c r="DH241" s="24"/>
      <c r="DI241" s="24"/>
      <c r="DJ241" s="24"/>
      <c r="DK241" s="24"/>
      <c r="DL241" s="24"/>
      <c r="DM241" s="24"/>
      <c r="DN241" s="24"/>
      <c r="DO241" s="24"/>
      <c r="DP241" s="24"/>
      <c r="DQ241" s="24"/>
      <c r="DR241" s="24"/>
      <c r="DS241" s="24"/>
      <c r="DT241" s="24"/>
      <c r="DU241" s="24"/>
      <c r="DV241" s="24"/>
      <c r="DW241" s="24"/>
      <c r="DX241" s="24"/>
      <c r="DY241" s="24"/>
      <c r="DZ241" s="24"/>
      <c r="EA241" s="24"/>
      <c r="EB241" s="24"/>
      <c r="EC241" s="24"/>
      <c r="ED241" s="24"/>
      <c r="EE241" s="24"/>
      <c r="EF241" s="24"/>
      <c r="EG241" s="24"/>
      <c r="EH241" s="24"/>
      <c r="EI241" s="24"/>
      <c r="EJ241" s="24"/>
      <c r="EK241" s="24"/>
      <c r="EL241" s="24"/>
      <c r="EM241" s="24"/>
      <c r="EN241" s="24"/>
      <c r="EO241" s="24"/>
      <c r="EP241" s="24"/>
      <c r="EQ241" s="24"/>
      <c r="ER241" s="24"/>
      <c r="ES241" s="24"/>
      <c r="ET241" s="24"/>
      <c r="EU241" s="24"/>
      <c r="EV241" s="24"/>
      <c r="EW241" s="24"/>
      <c r="EX241" s="24"/>
      <c r="EY241" s="24"/>
      <c r="EZ241" s="24"/>
      <c r="FA241" s="24"/>
      <c r="GW241" s="24"/>
      <c r="GX241" s="24"/>
      <c r="HU241" s="24"/>
      <c r="HV241" s="24"/>
      <c r="IS241" s="24"/>
      <c r="IT241" s="24"/>
      <c r="JQ241" s="24"/>
      <c r="JR241" s="24"/>
      <c r="KO241" s="24"/>
      <c r="KP241" s="24"/>
      <c r="LM241" s="24"/>
      <c r="LN241" s="24"/>
      <c r="MK241" s="24"/>
      <c r="ML241" s="24"/>
      <c r="NI241" s="24"/>
      <c r="NJ241" s="24"/>
      <c r="OG241" s="24"/>
      <c r="OH241" s="24"/>
      <c r="PE241" s="24"/>
      <c r="PF241" s="24"/>
      <c r="QC241" s="24"/>
      <c r="QD241" s="24"/>
      <c r="RA241" s="24"/>
      <c r="RB241" s="24"/>
      <c r="RY241" s="24"/>
      <c r="RZ241" s="24"/>
      <c r="SW241" s="24"/>
      <c r="SX241" s="24"/>
      <c r="TU241" s="24"/>
      <c r="TV241" s="24"/>
      <c r="US241" s="24"/>
      <c r="UT241" s="24"/>
      <c r="VQ241" s="24"/>
      <c r="VR241" s="24"/>
      <c r="WO241" s="24"/>
      <c r="WP241" s="24"/>
      <c r="XM241" s="24"/>
      <c r="XN241" s="24"/>
    </row>
    <row r="242" spans="1:638" ht="13">
      <c r="A242" s="45"/>
      <c r="B242" s="1"/>
      <c r="P242" s="1"/>
      <c r="Q242" s="1"/>
      <c r="R242" s="1"/>
      <c r="U242" s="1"/>
      <c r="AC242" s="1"/>
      <c r="AO242" s="1"/>
      <c r="AP242" s="1"/>
      <c r="AT242" s="1"/>
      <c r="AV242" s="1"/>
      <c r="CS242" s="24"/>
      <c r="CT242" s="24"/>
      <c r="CU242" s="24"/>
      <c r="CV242" s="24"/>
      <c r="CW242" s="24"/>
      <c r="CX242" s="24"/>
      <c r="CY242" s="24"/>
      <c r="CZ242" s="24"/>
      <c r="DA242" s="24"/>
      <c r="DB242" s="24"/>
      <c r="DC242" s="24"/>
      <c r="DD242" s="24"/>
      <c r="DE242" s="24"/>
      <c r="DF242" s="24"/>
      <c r="DG242" s="24"/>
      <c r="DH242" s="24"/>
      <c r="DI242" s="24"/>
      <c r="DJ242" s="24"/>
      <c r="DK242" s="24"/>
      <c r="DL242" s="24"/>
      <c r="DM242" s="24"/>
      <c r="DN242" s="24"/>
      <c r="DO242" s="24"/>
      <c r="DP242" s="24"/>
      <c r="DQ242" s="24"/>
      <c r="DR242" s="24"/>
      <c r="DS242" s="24"/>
      <c r="DT242" s="24"/>
      <c r="DU242" s="24"/>
      <c r="DV242" s="24"/>
      <c r="DW242" s="24"/>
      <c r="DX242" s="24"/>
      <c r="DY242" s="24"/>
      <c r="DZ242" s="24"/>
      <c r="EA242" s="24"/>
      <c r="EB242" s="24"/>
      <c r="EC242" s="24"/>
      <c r="ED242" s="24"/>
      <c r="EE242" s="24"/>
      <c r="EF242" s="24"/>
      <c r="EG242" s="24"/>
      <c r="EH242" s="24"/>
      <c r="EI242" s="24"/>
      <c r="EJ242" s="24"/>
      <c r="EK242" s="24"/>
      <c r="EL242" s="24"/>
      <c r="EM242" s="24"/>
      <c r="EN242" s="24"/>
      <c r="EO242" s="24"/>
      <c r="EP242" s="24"/>
      <c r="EQ242" s="24"/>
      <c r="ER242" s="24"/>
      <c r="ES242" s="24"/>
      <c r="ET242" s="24"/>
      <c r="EU242" s="24"/>
      <c r="EV242" s="24"/>
      <c r="EW242" s="24"/>
      <c r="EX242" s="24"/>
      <c r="EY242" s="24"/>
      <c r="EZ242" s="24"/>
      <c r="FA242" s="24"/>
      <c r="GW242" s="24"/>
      <c r="GX242" s="24"/>
      <c r="HU242" s="24"/>
      <c r="HV242" s="24"/>
      <c r="IS242" s="24"/>
      <c r="IT242" s="24"/>
      <c r="JQ242" s="24"/>
      <c r="JR242" s="24"/>
      <c r="KO242" s="24"/>
      <c r="KP242" s="24"/>
      <c r="LM242" s="24"/>
      <c r="LN242" s="24"/>
      <c r="MK242" s="24"/>
      <c r="ML242" s="24"/>
      <c r="NI242" s="24"/>
      <c r="NJ242" s="24"/>
      <c r="OG242" s="24"/>
      <c r="OH242" s="24"/>
      <c r="PE242" s="24"/>
      <c r="PF242" s="24"/>
      <c r="QC242" s="24"/>
      <c r="QD242" s="24"/>
      <c r="RA242" s="24"/>
      <c r="RB242" s="24"/>
      <c r="RY242" s="24"/>
      <c r="RZ242" s="24"/>
      <c r="SW242" s="24"/>
      <c r="SX242" s="24"/>
      <c r="TU242" s="24"/>
      <c r="TV242" s="24"/>
      <c r="US242" s="24"/>
      <c r="UT242" s="24"/>
      <c r="VQ242" s="24"/>
      <c r="VR242" s="24"/>
      <c r="WO242" s="24"/>
      <c r="WP242" s="24"/>
      <c r="XM242" s="24"/>
      <c r="XN242" s="24"/>
    </row>
    <row r="243" spans="1:638" ht="13">
      <c r="A243" s="45"/>
      <c r="B243" s="1"/>
      <c r="P243" s="1"/>
      <c r="Q243" s="1"/>
      <c r="R243" s="1"/>
      <c r="U243" s="1"/>
      <c r="AC243" s="1"/>
      <c r="AO243" s="1"/>
      <c r="AP243" s="1"/>
      <c r="AT243" s="1"/>
      <c r="AV243" s="1"/>
      <c r="CS243" s="24"/>
      <c r="CT243" s="24"/>
      <c r="CU243" s="24"/>
      <c r="CV243" s="24"/>
      <c r="CW243" s="24"/>
      <c r="CX243" s="24"/>
      <c r="CY243" s="24"/>
      <c r="CZ243" s="24"/>
      <c r="DA243" s="24"/>
      <c r="DB243" s="24"/>
      <c r="DC243" s="24"/>
      <c r="DD243" s="24"/>
      <c r="DE243" s="24"/>
      <c r="DF243" s="24"/>
      <c r="DG243" s="24"/>
      <c r="DH243" s="24"/>
      <c r="DI243" s="24"/>
      <c r="DJ243" s="24"/>
      <c r="DK243" s="24"/>
      <c r="DL243" s="24"/>
      <c r="DM243" s="24"/>
      <c r="DN243" s="24"/>
      <c r="DO243" s="24"/>
      <c r="DP243" s="24"/>
      <c r="DQ243" s="24"/>
      <c r="DR243" s="24"/>
      <c r="DS243" s="24"/>
      <c r="DT243" s="24"/>
      <c r="DU243" s="24"/>
      <c r="DV243" s="24"/>
      <c r="DW243" s="24"/>
      <c r="DX243" s="24"/>
      <c r="DY243" s="24"/>
      <c r="DZ243" s="24"/>
      <c r="EA243" s="24"/>
      <c r="EB243" s="24"/>
      <c r="EC243" s="24"/>
      <c r="ED243" s="24"/>
      <c r="EE243" s="24"/>
      <c r="EF243" s="24"/>
      <c r="EG243" s="24"/>
      <c r="EH243" s="24"/>
      <c r="EI243" s="24"/>
      <c r="EJ243" s="24"/>
      <c r="EK243" s="24"/>
      <c r="EL243" s="24"/>
      <c r="EM243" s="24"/>
      <c r="EN243" s="24"/>
      <c r="EO243" s="24"/>
      <c r="EP243" s="24"/>
      <c r="EQ243" s="24"/>
      <c r="ER243" s="24"/>
      <c r="ES243" s="24"/>
      <c r="ET243" s="24"/>
      <c r="EU243" s="24"/>
      <c r="EV243" s="24"/>
      <c r="EW243" s="24"/>
      <c r="EX243" s="24"/>
      <c r="EY243" s="24"/>
      <c r="EZ243" s="24"/>
      <c r="FA243" s="24"/>
      <c r="GW243" s="24"/>
      <c r="GX243" s="24"/>
      <c r="HU243" s="24"/>
      <c r="HV243" s="24"/>
      <c r="IS243" s="24"/>
      <c r="IT243" s="24"/>
      <c r="JQ243" s="24"/>
      <c r="JR243" s="24"/>
      <c r="KO243" s="24"/>
      <c r="KP243" s="24"/>
      <c r="LM243" s="24"/>
      <c r="LN243" s="24"/>
      <c r="MK243" s="24"/>
      <c r="ML243" s="24"/>
      <c r="NI243" s="24"/>
      <c r="NJ243" s="24"/>
      <c r="OG243" s="24"/>
      <c r="OH243" s="24"/>
      <c r="PE243" s="24"/>
      <c r="PF243" s="24"/>
      <c r="QC243" s="24"/>
      <c r="QD243" s="24"/>
      <c r="RA243" s="24"/>
      <c r="RB243" s="24"/>
      <c r="RY243" s="24"/>
      <c r="RZ243" s="24"/>
      <c r="SW243" s="24"/>
      <c r="SX243" s="24"/>
      <c r="TU243" s="24"/>
      <c r="TV243" s="24"/>
      <c r="US243" s="24"/>
      <c r="UT243" s="24"/>
      <c r="VQ243" s="24"/>
      <c r="VR243" s="24"/>
      <c r="WO243" s="24"/>
      <c r="WP243" s="24"/>
      <c r="XM243" s="24"/>
      <c r="XN243" s="24"/>
    </row>
    <row r="244" spans="1:638" ht="13">
      <c r="A244" s="45"/>
      <c r="B244" s="1"/>
      <c r="P244" s="1"/>
      <c r="Q244" s="1"/>
      <c r="R244" s="1"/>
      <c r="U244" s="1"/>
      <c r="AC244" s="1"/>
      <c r="AO244" s="1"/>
      <c r="AP244" s="1"/>
      <c r="AT244" s="1"/>
      <c r="AV244" s="1"/>
      <c r="CS244" s="24"/>
      <c r="CT244" s="24"/>
      <c r="CU244" s="24"/>
      <c r="CV244" s="24"/>
      <c r="CW244" s="24"/>
      <c r="CX244" s="24"/>
      <c r="CY244" s="24"/>
      <c r="CZ244" s="24"/>
      <c r="DA244" s="24"/>
      <c r="DB244" s="24"/>
      <c r="DC244" s="24"/>
      <c r="DD244" s="24"/>
      <c r="DE244" s="24"/>
      <c r="DF244" s="24"/>
      <c r="DG244" s="24"/>
      <c r="DH244" s="24"/>
      <c r="DI244" s="24"/>
      <c r="DJ244" s="24"/>
      <c r="DK244" s="24"/>
      <c r="DL244" s="24"/>
      <c r="DM244" s="24"/>
      <c r="DN244" s="24"/>
      <c r="DO244" s="24"/>
      <c r="DP244" s="24"/>
      <c r="DQ244" s="24"/>
      <c r="DR244" s="24"/>
      <c r="DS244" s="24"/>
      <c r="DT244" s="24"/>
      <c r="DU244" s="24"/>
      <c r="DV244" s="24"/>
      <c r="DW244" s="24"/>
      <c r="DX244" s="24"/>
      <c r="DY244" s="24"/>
      <c r="DZ244" s="24"/>
      <c r="EA244" s="24"/>
      <c r="EB244" s="24"/>
      <c r="EC244" s="24"/>
      <c r="ED244" s="24"/>
      <c r="EE244" s="24"/>
      <c r="EF244" s="24"/>
      <c r="EG244" s="24"/>
      <c r="EH244" s="24"/>
      <c r="EI244" s="24"/>
      <c r="EJ244" s="24"/>
      <c r="EK244" s="24"/>
      <c r="EL244" s="24"/>
      <c r="EM244" s="24"/>
      <c r="EN244" s="24"/>
      <c r="EO244" s="24"/>
      <c r="EP244" s="24"/>
      <c r="EQ244" s="24"/>
      <c r="ER244" s="24"/>
      <c r="ES244" s="24"/>
      <c r="ET244" s="24"/>
      <c r="EU244" s="24"/>
      <c r="EV244" s="24"/>
      <c r="EW244" s="24"/>
      <c r="EX244" s="24"/>
      <c r="EY244" s="24"/>
      <c r="EZ244" s="24"/>
      <c r="FA244" s="24"/>
      <c r="GW244" s="24"/>
      <c r="GX244" s="24"/>
      <c r="HU244" s="24"/>
      <c r="HV244" s="24"/>
      <c r="IS244" s="24"/>
      <c r="IT244" s="24"/>
      <c r="JQ244" s="24"/>
      <c r="JR244" s="24"/>
      <c r="KO244" s="24"/>
      <c r="KP244" s="24"/>
      <c r="LM244" s="24"/>
      <c r="LN244" s="24"/>
      <c r="MK244" s="24"/>
      <c r="ML244" s="24"/>
      <c r="NI244" s="24"/>
      <c r="NJ244" s="24"/>
      <c r="OG244" s="24"/>
      <c r="OH244" s="24"/>
      <c r="PE244" s="24"/>
      <c r="PF244" s="24"/>
      <c r="QC244" s="24"/>
      <c r="QD244" s="24"/>
      <c r="RA244" s="24"/>
      <c r="RB244" s="24"/>
      <c r="RY244" s="24"/>
      <c r="RZ244" s="24"/>
      <c r="SW244" s="24"/>
      <c r="SX244" s="24"/>
      <c r="TU244" s="24"/>
      <c r="TV244" s="24"/>
      <c r="US244" s="24"/>
      <c r="UT244" s="24"/>
      <c r="VQ244" s="24"/>
      <c r="VR244" s="24"/>
      <c r="WO244" s="24"/>
      <c r="WP244" s="24"/>
      <c r="XM244" s="24"/>
      <c r="XN244" s="24"/>
    </row>
    <row r="245" spans="1:638" ht="13">
      <c r="A245" s="45"/>
      <c r="B245" s="1"/>
      <c r="P245" s="1"/>
      <c r="Q245" s="1"/>
      <c r="R245" s="1"/>
      <c r="U245" s="1"/>
      <c r="AC245" s="1"/>
      <c r="AO245" s="1"/>
      <c r="AP245" s="1"/>
      <c r="AT245" s="1"/>
      <c r="AV245" s="1"/>
      <c r="CS245" s="24"/>
      <c r="CT245" s="24"/>
      <c r="CU245" s="24"/>
      <c r="CV245" s="24"/>
      <c r="CW245" s="24"/>
      <c r="CX245" s="24"/>
      <c r="CY245" s="24"/>
      <c r="CZ245" s="24"/>
      <c r="DA245" s="24"/>
      <c r="DB245" s="24"/>
      <c r="DC245" s="24"/>
      <c r="DD245" s="24"/>
      <c r="DE245" s="24"/>
      <c r="DF245" s="24"/>
      <c r="DG245" s="24"/>
      <c r="DH245" s="24"/>
      <c r="DI245" s="24"/>
      <c r="DJ245" s="24"/>
      <c r="DK245" s="24"/>
      <c r="DL245" s="24"/>
      <c r="DM245" s="24"/>
      <c r="DN245" s="24"/>
      <c r="DO245" s="24"/>
      <c r="DP245" s="24"/>
      <c r="DQ245" s="24"/>
      <c r="DR245" s="24"/>
      <c r="DS245" s="24"/>
      <c r="DT245" s="24"/>
      <c r="DU245" s="24"/>
      <c r="DV245" s="24"/>
      <c r="DW245" s="24"/>
      <c r="DX245" s="24"/>
      <c r="DY245" s="24"/>
      <c r="DZ245" s="24"/>
      <c r="EA245" s="24"/>
      <c r="EB245" s="24"/>
      <c r="EC245" s="24"/>
      <c r="ED245" s="24"/>
      <c r="EE245" s="24"/>
      <c r="EF245" s="24"/>
      <c r="EG245" s="24"/>
      <c r="EH245" s="24"/>
      <c r="EI245" s="24"/>
      <c r="EJ245" s="24"/>
      <c r="EK245" s="24"/>
      <c r="EL245" s="24"/>
      <c r="EM245" s="24"/>
      <c r="EN245" s="24"/>
      <c r="EO245" s="24"/>
      <c r="EP245" s="24"/>
      <c r="EQ245" s="24"/>
      <c r="ER245" s="24"/>
      <c r="ES245" s="24"/>
      <c r="ET245" s="24"/>
      <c r="EU245" s="24"/>
      <c r="EV245" s="24"/>
      <c r="EW245" s="24"/>
      <c r="EX245" s="24"/>
      <c r="EY245" s="24"/>
      <c r="EZ245" s="24"/>
      <c r="FA245" s="24"/>
      <c r="GW245" s="24"/>
      <c r="GX245" s="24"/>
      <c r="HU245" s="24"/>
      <c r="HV245" s="24"/>
      <c r="IS245" s="24"/>
      <c r="IT245" s="24"/>
      <c r="JQ245" s="24"/>
      <c r="JR245" s="24"/>
      <c r="KO245" s="24"/>
      <c r="KP245" s="24"/>
      <c r="LM245" s="24"/>
      <c r="LN245" s="24"/>
      <c r="MK245" s="24"/>
      <c r="ML245" s="24"/>
      <c r="NI245" s="24"/>
      <c r="NJ245" s="24"/>
      <c r="OG245" s="24"/>
      <c r="OH245" s="24"/>
      <c r="PE245" s="24"/>
      <c r="PF245" s="24"/>
      <c r="QC245" s="24"/>
      <c r="QD245" s="24"/>
      <c r="RA245" s="24"/>
      <c r="RB245" s="24"/>
      <c r="RY245" s="24"/>
      <c r="RZ245" s="24"/>
      <c r="SW245" s="24"/>
      <c r="SX245" s="24"/>
      <c r="TU245" s="24"/>
      <c r="TV245" s="24"/>
      <c r="US245" s="24"/>
      <c r="UT245" s="24"/>
      <c r="VQ245" s="24"/>
      <c r="VR245" s="24"/>
      <c r="WO245" s="24"/>
      <c r="WP245" s="24"/>
      <c r="XM245" s="24"/>
      <c r="XN245" s="24"/>
    </row>
    <row r="246" spans="1:638" ht="13">
      <c r="A246" s="45"/>
      <c r="B246" s="1"/>
      <c r="P246" s="1"/>
      <c r="Q246" s="1"/>
      <c r="R246" s="1"/>
      <c r="U246" s="1"/>
      <c r="AC246" s="1"/>
      <c r="AO246" s="1"/>
      <c r="AP246" s="1"/>
      <c r="AT246" s="1"/>
      <c r="AV246" s="1"/>
      <c r="CS246" s="24"/>
      <c r="CT246" s="24"/>
      <c r="CU246" s="24"/>
      <c r="CV246" s="24"/>
      <c r="CW246" s="24"/>
      <c r="CX246" s="24"/>
      <c r="CY246" s="24"/>
      <c r="CZ246" s="24"/>
      <c r="DA246" s="24"/>
      <c r="DB246" s="24"/>
      <c r="DC246" s="24"/>
      <c r="DD246" s="24"/>
      <c r="DE246" s="24"/>
      <c r="DF246" s="24"/>
      <c r="DG246" s="24"/>
      <c r="DH246" s="24"/>
      <c r="DI246" s="24"/>
      <c r="DJ246" s="24"/>
      <c r="DK246" s="24"/>
      <c r="DL246" s="24"/>
      <c r="DM246" s="24"/>
      <c r="DN246" s="24"/>
      <c r="DO246" s="24"/>
      <c r="DP246" s="24"/>
      <c r="DQ246" s="24"/>
      <c r="DR246" s="24"/>
      <c r="DS246" s="24"/>
      <c r="DT246" s="24"/>
      <c r="DU246" s="24"/>
      <c r="DV246" s="24"/>
      <c r="DW246" s="24"/>
      <c r="DX246" s="24"/>
      <c r="DY246" s="24"/>
      <c r="DZ246" s="24"/>
      <c r="EA246" s="24"/>
      <c r="EB246" s="24"/>
      <c r="EC246" s="24"/>
      <c r="ED246" s="24"/>
      <c r="EE246" s="24"/>
      <c r="EF246" s="24"/>
      <c r="EG246" s="24"/>
      <c r="EH246" s="24"/>
      <c r="EI246" s="24"/>
      <c r="EJ246" s="24"/>
      <c r="EK246" s="24"/>
      <c r="EL246" s="24"/>
      <c r="EM246" s="24"/>
      <c r="EN246" s="24"/>
      <c r="EO246" s="24"/>
      <c r="EP246" s="24"/>
      <c r="EQ246" s="24"/>
      <c r="ER246" s="24"/>
      <c r="ES246" s="24"/>
      <c r="ET246" s="24"/>
      <c r="EU246" s="24"/>
      <c r="EV246" s="24"/>
      <c r="EW246" s="24"/>
      <c r="EX246" s="24"/>
      <c r="EY246" s="24"/>
      <c r="EZ246" s="24"/>
      <c r="FA246" s="24"/>
      <c r="GW246" s="24"/>
      <c r="GX246" s="24"/>
      <c r="HU246" s="24"/>
      <c r="HV246" s="24"/>
      <c r="IS246" s="24"/>
      <c r="IT246" s="24"/>
      <c r="JQ246" s="24"/>
      <c r="JR246" s="24"/>
      <c r="KO246" s="24"/>
      <c r="KP246" s="24"/>
      <c r="LM246" s="24"/>
      <c r="LN246" s="24"/>
      <c r="MK246" s="24"/>
      <c r="ML246" s="24"/>
      <c r="NI246" s="24"/>
      <c r="NJ246" s="24"/>
      <c r="OG246" s="24"/>
      <c r="OH246" s="24"/>
      <c r="PE246" s="24"/>
      <c r="PF246" s="24"/>
      <c r="QC246" s="24"/>
      <c r="QD246" s="24"/>
      <c r="RA246" s="24"/>
      <c r="RB246" s="24"/>
      <c r="RY246" s="24"/>
      <c r="RZ246" s="24"/>
      <c r="SW246" s="24"/>
      <c r="SX246" s="24"/>
      <c r="TU246" s="24"/>
      <c r="TV246" s="24"/>
      <c r="US246" s="24"/>
      <c r="UT246" s="24"/>
      <c r="VQ246" s="24"/>
      <c r="VR246" s="24"/>
      <c r="WO246" s="24"/>
      <c r="WP246" s="24"/>
      <c r="XM246" s="24"/>
      <c r="XN246" s="24"/>
    </row>
    <row r="247" spans="1:638" ht="13">
      <c r="A247" s="45"/>
      <c r="B247" s="1"/>
      <c r="P247" s="1"/>
      <c r="Q247" s="1"/>
      <c r="R247" s="1"/>
      <c r="U247" s="1"/>
      <c r="AC247" s="1"/>
      <c r="AO247" s="1"/>
      <c r="AP247" s="1"/>
      <c r="AT247" s="1"/>
      <c r="AV247" s="1"/>
      <c r="CS247" s="24"/>
      <c r="CT247" s="24"/>
      <c r="CU247" s="24"/>
      <c r="CV247" s="24"/>
      <c r="CW247" s="24"/>
      <c r="CX247" s="24"/>
      <c r="CY247" s="24"/>
      <c r="CZ247" s="24"/>
      <c r="DA247" s="24"/>
      <c r="DB247" s="24"/>
      <c r="DC247" s="24"/>
      <c r="DD247" s="24"/>
      <c r="DE247" s="24"/>
      <c r="DF247" s="24"/>
      <c r="DG247" s="24"/>
      <c r="DH247" s="24"/>
      <c r="DI247" s="24"/>
      <c r="DJ247" s="24"/>
      <c r="DK247" s="24"/>
      <c r="DL247" s="24"/>
      <c r="DM247" s="24"/>
      <c r="DN247" s="24"/>
      <c r="DO247" s="24"/>
      <c r="DP247" s="24"/>
      <c r="DQ247" s="24"/>
      <c r="DR247" s="24"/>
      <c r="DS247" s="24"/>
      <c r="DT247" s="24"/>
      <c r="DU247" s="24"/>
      <c r="DV247" s="24"/>
      <c r="DW247" s="24"/>
      <c r="DX247" s="24"/>
      <c r="DY247" s="24"/>
      <c r="DZ247" s="24"/>
      <c r="EA247" s="24"/>
      <c r="EB247" s="24"/>
      <c r="EC247" s="24"/>
      <c r="ED247" s="24"/>
      <c r="EE247" s="24"/>
      <c r="EF247" s="24"/>
      <c r="EG247" s="24"/>
      <c r="EH247" s="24"/>
      <c r="EI247" s="24"/>
      <c r="EJ247" s="24"/>
      <c r="EK247" s="24"/>
      <c r="EL247" s="24"/>
      <c r="EM247" s="24"/>
      <c r="EN247" s="24"/>
      <c r="EO247" s="24"/>
      <c r="EP247" s="24"/>
      <c r="EQ247" s="24"/>
      <c r="ER247" s="24"/>
      <c r="ES247" s="24"/>
      <c r="ET247" s="24"/>
      <c r="EU247" s="24"/>
      <c r="EV247" s="24"/>
      <c r="EW247" s="24"/>
      <c r="EX247" s="24"/>
      <c r="EY247" s="24"/>
      <c r="EZ247" s="24"/>
      <c r="FA247" s="24"/>
      <c r="GW247" s="24"/>
      <c r="GX247" s="24"/>
      <c r="HU247" s="24"/>
      <c r="HV247" s="24"/>
      <c r="IS247" s="24"/>
      <c r="IT247" s="24"/>
      <c r="JQ247" s="24"/>
      <c r="JR247" s="24"/>
      <c r="KO247" s="24"/>
      <c r="KP247" s="24"/>
      <c r="LM247" s="24"/>
      <c r="LN247" s="24"/>
      <c r="MK247" s="24"/>
      <c r="ML247" s="24"/>
      <c r="NI247" s="24"/>
      <c r="NJ247" s="24"/>
      <c r="OG247" s="24"/>
      <c r="OH247" s="24"/>
      <c r="PE247" s="24"/>
      <c r="PF247" s="24"/>
      <c r="QC247" s="24"/>
      <c r="QD247" s="24"/>
      <c r="RA247" s="24"/>
      <c r="RB247" s="24"/>
      <c r="RY247" s="24"/>
      <c r="RZ247" s="24"/>
      <c r="SW247" s="24"/>
      <c r="SX247" s="24"/>
      <c r="TU247" s="24"/>
      <c r="TV247" s="24"/>
      <c r="US247" s="24"/>
      <c r="UT247" s="24"/>
      <c r="VQ247" s="24"/>
      <c r="VR247" s="24"/>
      <c r="WO247" s="24"/>
      <c r="WP247" s="24"/>
      <c r="XM247" s="24"/>
      <c r="XN247" s="24"/>
    </row>
    <row r="248" spans="1:638" ht="13">
      <c r="A248" s="45"/>
      <c r="B248" s="1"/>
      <c r="P248" s="1"/>
      <c r="Q248" s="1"/>
      <c r="R248" s="1"/>
      <c r="U248" s="1"/>
      <c r="AC248" s="1"/>
      <c r="AO248" s="1"/>
      <c r="AP248" s="1"/>
      <c r="AT248" s="1"/>
      <c r="AV248" s="1"/>
      <c r="CS248" s="24"/>
      <c r="CT248" s="24"/>
      <c r="CU248" s="24"/>
      <c r="CV248" s="24"/>
      <c r="CW248" s="24"/>
      <c r="CX248" s="24"/>
      <c r="CY248" s="24"/>
      <c r="CZ248" s="24"/>
      <c r="DA248" s="24"/>
      <c r="DB248" s="24"/>
      <c r="DC248" s="24"/>
      <c r="DD248" s="24"/>
      <c r="DE248" s="24"/>
      <c r="DF248" s="24"/>
      <c r="DG248" s="24"/>
      <c r="DH248" s="24"/>
      <c r="DI248" s="24"/>
      <c r="DJ248" s="24"/>
      <c r="DK248" s="24"/>
      <c r="DL248" s="24"/>
      <c r="DM248" s="24"/>
      <c r="DN248" s="24"/>
      <c r="DO248" s="24"/>
      <c r="DP248" s="24"/>
      <c r="DQ248" s="24"/>
      <c r="DR248" s="24"/>
      <c r="DS248" s="24"/>
      <c r="DT248" s="24"/>
      <c r="DU248" s="24"/>
      <c r="DV248" s="24"/>
      <c r="DW248" s="24"/>
      <c r="DX248" s="24"/>
      <c r="DY248" s="24"/>
      <c r="DZ248" s="24"/>
      <c r="EA248" s="24"/>
      <c r="EB248" s="24"/>
      <c r="EC248" s="24"/>
      <c r="ED248" s="24"/>
      <c r="EE248" s="24"/>
      <c r="EF248" s="24"/>
      <c r="EG248" s="24"/>
      <c r="EH248" s="24"/>
      <c r="EI248" s="24"/>
      <c r="EJ248" s="24"/>
      <c r="EK248" s="24"/>
      <c r="EL248" s="24"/>
      <c r="EM248" s="24"/>
      <c r="EN248" s="24"/>
      <c r="EO248" s="24"/>
      <c r="EP248" s="24"/>
      <c r="EQ248" s="24"/>
      <c r="ER248" s="24"/>
      <c r="ES248" s="24"/>
      <c r="ET248" s="24"/>
      <c r="EU248" s="24"/>
      <c r="EV248" s="24"/>
      <c r="EW248" s="24"/>
      <c r="EX248" s="24"/>
      <c r="EY248" s="24"/>
      <c r="EZ248" s="24"/>
      <c r="FA248" s="24"/>
      <c r="GW248" s="24"/>
      <c r="GX248" s="24"/>
      <c r="HU248" s="24"/>
      <c r="HV248" s="24"/>
      <c r="IS248" s="24"/>
      <c r="IT248" s="24"/>
      <c r="JQ248" s="24"/>
      <c r="JR248" s="24"/>
      <c r="KO248" s="24"/>
      <c r="KP248" s="24"/>
      <c r="LM248" s="24"/>
      <c r="LN248" s="24"/>
      <c r="MK248" s="24"/>
      <c r="ML248" s="24"/>
      <c r="NI248" s="24"/>
      <c r="NJ248" s="24"/>
      <c r="OG248" s="24"/>
      <c r="OH248" s="24"/>
      <c r="PE248" s="24"/>
      <c r="PF248" s="24"/>
      <c r="QC248" s="24"/>
      <c r="QD248" s="24"/>
      <c r="RA248" s="24"/>
      <c r="RB248" s="24"/>
      <c r="RY248" s="24"/>
      <c r="RZ248" s="24"/>
      <c r="SW248" s="24"/>
      <c r="SX248" s="24"/>
      <c r="TU248" s="24"/>
      <c r="TV248" s="24"/>
      <c r="US248" s="24"/>
      <c r="UT248" s="24"/>
      <c r="VQ248" s="24"/>
      <c r="VR248" s="24"/>
      <c r="WO248" s="24"/>
      <c r="WP248" s="24"/>
      <c r="XM248" s="24"/>
      <c r="XN248" s="24"/>
    </row>
    <row r="249" spans="1:638" ht="13">
      <c r="A249" s="45"/>
      <c r="B249" s="1"/>
      <c r="P249" s="1"/>
      <c r="Q249" s="1"/>
      <c r="R249" s="1"/>
      <c r="U249" s="1"/>
      <c r="AC249" s="1"/>
      <c r="AO249" s="1"/>
      <c r="AP249" s="1"/>
      <c r="AT249" s="1"/>
      <c r="AV249" s="1"/>
      <c r="CS249" s="24"/>
      <c r="CT249" s="24"/>
      <c r="CU249" s="24"/>
      <c r="CV249" s="24"/>
      <c r="CW249" s="24"/>
      <c r="CX249" s="24"/>
      <c r="CY249" s="24"/>
      <c r="CZ249" s="24"/>
      <c r="DA249" s="24"/>
      <c r="DB249" s="24"/>
      <c r="DC249" s="24"/>
      <c r="DD249" s="24"/>
      <c r="DE249" s="24"/>
      <c r="DF249" s="24"/>
      <c r="DG249" s="24"/>
      <c r="DH249" s="24"/>
      <c r="DI249" s="24"/>
      <c r="DJ249" s="24"/>
      <c r="DK249" s="24"/>
      <c r="DL249" s="24"/>
      <c r="DM249" s="24"/>
      <c r="DN249" s="24"/>
      <c r="DO249" s="24"/>
      <c r="DP249" s="24"/>
      <c r="DQ249" s="24"/>
      <c r="DR249" s="24"/>
      <c r="DS249" s="24"/>
      <c r="DT249" s="24"/>
      <c r="DU249" s="24"/>
      <c r="DV249" s="24"/>
      <c r="DW249" s="24"/>
      <c r="DX249" s="24"/>
      <c r="DY249" s="24"/>
      <c r="DZ249" s="24"/>
      <c r="EA249" s="24"/>
      <c r="EB249" s="24"/>
      <c r="EC249" s="24"/>
      <c r="ED249" s="24"/>
      <c r="EE249" s="24"/>
      <c r="EF249" s="24"/>
      <c r="EG249" s="24"/>
      <c r="EH249" s="24"/>
      <c r="EI249" s="24"/>
      <c r="EJ249" s="24"/>
      <c r="EK249" s="24"/>
      <c r="EL249" s="24"/>
      <c r="EM249" s="24"/>
      <c r="EN249" s="24"/>
      <c r="EO249" s="24"/>
      <c r="EP249" s="24"/>
      <c r="EQ249" s="24"/>
      <c r="ER249" s="24"/>
      <c r="ES249" s="24"/>
      <c r="ET249" s="24"/>
      <c r="EU249" s="24"/>
      <c r="EV249" s="24"/>
      <c r="EW249" s="24"/>
      <c r="EX249" s="24"/>
      <c r="EY249" s="24"/>
      <c r="EZ249" s="24"/>
      <c r="FA249" s="24"/>
      <c r="GW249" s="24"/>
      <c r="GX249" s="24"/>
      <c r="HU249" s="24"/>
      <c r="HV249" s="24"/>
      <c r="IS249" s="24"/>
      <c r="IT249" s="24"/>
      <c r="JQ249" s="24"/>
      <c r="JR249" s="24"/>
      <c r="KO249" s="24"/>
      <c r="KP249" s="24"/>
      <c r="LM249" s="24"/>
      <c r="LN249" s="24"/>
      <c r="MK249" s="24"/>
      <c r="ML249" s="24"/>
      <c r="NI249" s="24"/>
      <c r="NJ249" s="24"/>
      <c r="OG249" s="24"/>
      <c r="OH249" s="24"/>
      <c r="PE249" s="24"/>
      <c r="PF249" s="24"/>
      <c r="QC249" s="24"/>
      <c r="QD249" s="24"/>
      <c r="RA249" s="24"/>
      <c r="RB249" s="24"/>
      <c r="RY249" s="24"/>
      <c r="RZ249" s="24"/>
      <c r="SW249" s="24"/>
      <c r="SX249" s="24"/>
      <c r="TU249" s="24"/>
      <c r="TV249" s="24"/>
      <c r="US249" s="24"/>
      <c r="UT249" s="24"/>
      <c r="VQ249" s="24"/>
      <c r="VR249" s="24"/>
      <c r="WO249" s="24"/>
      <c r="WP249" s="24"/>
      <c r="XM249" s="24"/>
      <c r="XN249" s="24"/>
    </row>
    <row r="250" spans="1:638" ht="13">
      <c r="A250" s="45"/>
      <c r="B250" s="1"/>
      <c r="P250" s="1"/>
      <c r="Q250" s="1"/>
      <c r="R250" s="1"/>
      <c r="U250" s="1"/>
      <c r="AC250" s="1"/>
      <c r="AO250" s="1"/>
      <c r="AP250" s="1"/>
      <c r="AT250" s="1"/>
      <c r="AV250" s="1"/>
      <c r="CS250" s="24"/>
      <c r="CT250" s="24"/>
      <c r="CU250" s="24"/>
      <c r="CV250" s="24"/>
      <c r="CW250" s="24"/>
      <c r="CX250" s="24"/>
      <c r="CY250" s="24"/>
      <c r="CZ250" s="24"/>
      <c r="DA250" s="24"/>
      <c r="DB250" s="24"/>
      <c r="DC250" s="24"/>
      <c r="DD250" s="24"/>
      <c r="DE250" s="24"/>
      <c r="DF250" s="24"/>
      <c r="DG250" s="24"/>
      <c r="DH250" s="24"/>
      <c r="DI250" s="24"/>
      <c r="DJ250" s="24"/>
      <c r="DK250" s="24"/>
      <c r="DL250" s="24"/>
      <c r="DM250" s="24"/>
      <c r="DN250" s="24"/>
      <c r="DO250" s="24"/>
      <c r="DP250" s="24"/>
      <c r="DQ250" s="24"/>
      <c r="DR250" s="24"/>
      <c r="DS250" s="24"/>
      <c r="DT250" s="24"/>
      <c r="DU250" s="24"/>
      <c r="DV250" s="24"/>
      <c r="DW250" s="24"/>
      <c r="DX250" s="24"/>
      <c r="DY250" s="24"/>
      <c r="DZ250" s="24"/>
      <c r="EA250" s="24"/>
      <c r="EB250" s="24"/>
      <c r="EC250" s="24"/>
      <c r="ED250" s="24"/>
      <c r="EE250" s="24"/>
      <c r="EF250" s="24"/>
      <c r="EG250" s="24"/>
      <c r="EH250" s="24"/>
      <c r="EI250" s="24"/>
      <c r="EJ250" s="24"/>
      <c r="EK250" s="24"/>
      <c r="EL250" s="24"/>
      <c r="EM250" s="24"/>
      <c r="EN250" s="24"/>
      <c r="EO250" s="24"/>
      <c r="EP250" s="24"/>
      <c r="EQ250" s="24"/>
      <c r="ER250" s="24"/>
      <c r="ES250" s="24"/>
      <c r="ET250" s="24"/>
      <c r="EU250" s="24"/>
      <c r="EV250" s="24"/>
      <c r="EW250" s="24"/>
      <c r="EX250" s="24"/>
      <c r="EY250" s="24"/>
      <c r="EZ250" s="24"/>
      <c r="FA250" s="24"/>
      <c r="GW250" s="24"/>
      <c r="GX250" s="24"/>
      <c r="HU250" s="24"/>
      <c r="HV250" s="24"/>
      <c r="IS250" s="24"/>
      <c r="IT250" s="24"/>
      <c r="JQ250" s="24"/>
      <c r="JR250" s="24"/>
      <c r="KO250" s="24"/>
      <c r="KP250" s="24"/>
      <c r="LM250" s="24"/>
      <c r="LN250" s="24"/>
      <c r="MK250" s="24"/>
      <c r="ML250" s="24"/>
      <c r="NI250" s="24"/>
      <c r="NJ250" s="24"/>
      <c r="OG250" s="24"/>
      <c r="OH250" s="24"/>
      <c r="PE250" s="24"/>
      <c r="PF250" s="24"/>
      <c r="QC250" s="24"/>
      <c r="QD250" s="24"/>
      <c r="RA250" s="24"/>
      <c r="RB250" s="24"/>
      <c r="RY250" s="24"/>
      <c r="RZ250" s="24"/>
      <c r="SW250" s="24"/>
      <c r="SX250" s="24"/>
      <c r="TU250" s="24"/>
      <c r="TV250" s="24"/>
      <c r="US250" s="24"/>
      <c r="UT250" s="24"/>
      <c r="VQ250" s="24"/>
      <c r="VR250" s="24"/>
      <c r="WO250" s="24"/>
      <c r="WP250" s="24"/>
      <c r="XM250" s="24"/>
      <c r="XN250" s="24"/>
    </row>
    <row r="251" spans="1:638" ht="13">
      <c r="A251" s="45"/>
      <c r="B251" s="1"/>
      <c r="P251" s="1"/>
      <c r="Q251" s="1"/>
      <c r="R251" s="1"/>
      <c r="U251" s="1"/>
      <c r="AC251" s="1"/>
      <c r="AO251" s="1"/>
      <c r="AP251" s="1"/>
      <c r="AT251" s="1"/>
      <c r="AV251" s="1"/>
      <c r="CS251" s="24"/>
      <c r="CT251" s="24"/>
      <c r="CU251" s="24"/>
      <c r="CV251" s="24"/>
      <c r="CW251" s="24"/>
      <c r="CX251" s="24"/>
      <c r="CY251" s="24"/>
      <c r="CZ251" s="24"/>
      <c r="DA251" s="24"/>
      <c r="DB251" s="24"/>
      <c r="DC251" s="24"/>
      <c r="DD251" s="24"/>
      <c r="DE251" s="24"/>
      <c r="DF251" s="24"/>
      <c r="DG251" s="24"/>
      <c r="DH251" s="24"/>
      <c r="DI251" s="24"/>
      <c r="DJ251" s="24"/>
      <c r="DK251" s="24"/>
      <c r="DL251" s="24"/>
      <c r="DM251" s="24"/>
      <c r="DN251" s="24"/>
      <c r="DO251" s="24"/>
      <c r="DP251" s="24"/>
      <c r="DQ251" s="24"/>
      <c r="DR251" s="24"/>
      <c r="DS251" s="24"/>
      <c r="DT251" s="24"/>
      <c r="DU251" s="24"/>
      <c r="DV251" s="24"/>
      <c r="DW251" s="24"/>
      <c r="DX251" s="24"/>
      <c r="DY251" s="24"/>
      <c r="DZ251" s="24"/>
      <c r="EA251" s="24"/>
      <c r="EB251" s="24"/>
      <c r="EC251" s="24"/>
      <c r="ED251" s="24"/>
      <c r="EE251" s="24"/>
      <c r="EF251" s="24"/>
      <c r="EG251" s="24"/>
      <c r="EH251" s="24"/>
      <c r="EI251" s="24"/>
      <c r="EJ251" s="24"/>
      <c r="EK251" s="24"/>
      <c r="EL251" s="24"/>
      <c r="EM251" s="24"/>
      <c r="EN251" s="24"/>
      <c r="EO251" s="24"/>
      <c r="EP251" s="24"/>
      <c r="EQ251" s="24"/>
      <c r="ER251" s="24"/>
      <c r="ES251" s="24"/>
      <c r="ET251" s="24"/>
      <c r="EU251" s="24"/>
      <c r="EV251" s="24"/>
      <c r="EW251" s="24"/>
      <c r="EX251" s="24"/>
      <c r="EY251" s="24"/>
      <c r="EZ251" s="24"/>
      <c r="FA251" s="24"/>
      <c r="GW251" s="24"/>
      <c r="GX251" s="24"/>
      <c r="HU251" s="24"/>
      <c r="HV251" s="24"/>
      <c r="IS251" s="24"/>
      <c r="IT251" s="24"/>
      <c r="JQ251" s="24"/>
      <c r="JR251" s="24"/>
      <c r="KO251" s="24"/>
      <c r="KP251" s="24"/>
      <c r="LM251" s="24"/>
      <c r="LN251" s="24"/>
      <c r="MK251" s="24"/>
      <c r="ML251" s="24"/>
      <c r="NI251" s="24"/>
      <c r="NJ251" s="24"/>
      <c r="OG251" s="24"/>
      <c r="OH251" s="24"/>
      <c r="PE251" s="24"/>
      <c r="PF251" s="24"/>
      <c r="QC251" s="24"/>
      <c r="QD251" s="24"/>
      <c r="RA251" s="24"/>
      <c r="RB251" s="24"/>
      <c r="RY251" s="24"/>
      <c r="RZ251" s="24"/>
      <c r="SW251" s="24"/>
      <c r="SX251" s="24"/>
      <c r="TU251" s="24"/>
      <c r="TV251" s="24"/>
      <c r="US251" s="24"/>
      <c r="UT251" s="24"/>
      <c r="VQ251" s="24"/>
      <c r="VR251" s="24"/>
      <c r="WO251" s="24"/>
      <c r="WP251" s="24"/>
      <c r="XM251" s="24"/>
      <c r="XN251" s="24"/>
    </row>
    <row r="252" spans="1:638" ht="13">
      <c r="A252" s="45"/>
      <c r="B252" s="1"/>
      <c r="P252" s="1"/>
      <c r="Q252" s="1"/>
      <c r="R252" s="1"/>
      <c r="U252" s="1"/>
      <c r="AC252" s="1"/>
      <c r="AO252" s="1"/>
      <c r="AP252" s="1"/>
      <c r="AT252" s="1"/>
      <c r="AV252" s="1"/>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c r="DQ252" s="24"/>
      <c r="DR252" s="24"/>
      <c r="DS252" s="24"/>
      <c r="DT252" s="24"/>
      <c r="DU252" s="24"/>
      <c r="DV252" s="24"/>
      <c r="DW252" s="24"/>
      <c r="DX252" s="24"/>
      <c r="DY252" s="24"/>
      <c r="DZ252" s="24"/>
      <c r="EA252" s="24"/>
      <c r="EB252" s="24"/>
      <c r="EC252" s="24"/>
      <c r="ED252" s="24"/>
      <c r="EE252" s="24"/>
      <c r="EF252" s="24"/>
      <c r="EG252" s="24"/>
      <c r="EH252" s="24"/>
      <c r="EI252" s="24"/>
      <c r="EJ252" s="24"/>
      <c r="EK252" s="24"/>
      <c r="EL252" s="24"/>
      <c r="EM252" s="24"/>
      <c r="EN252" s="24"/>
      <c r="EO252" s="24"/>
      <c r="EP252" s="24"/>
      <c r="EQ252" s="24"/>
      <c r="ER252" s="24"/>
      <c r="ES252" s="24"/>
      <c r="ET252" s="24"/>
      <c r="EU252" s="24"/>
      <c r="EV252" s="24"/>
      <c r="EW252" s="24"/>
      <c r="EX252" s="24"/>
      <c r="EY252" s="24"/>
      <c r="EZ252" s="24"/>
      <c r="FA252" s="24"/>
      <c r="GW252" s="24"/>
      <c r="GX252" s="24"/>
      <c r="HU252" s="24"/>
      <c r="HV252" s="24"/>
      <c r="IS252" s="24"/>
      <c r="IT252" s="24"/>
      <c r="JQ252" s="24"/>
      <c r="JR252" s="24"/>
      <c r="KO252" s="24"/>
      <c r="KP252" s="24"/>
      <c r="LM252" s="24"/>
      <c r="LN252" s="24"/>
      <c r="MK252" s="24"/>
      <c r="ML252" s="24"/>
      <c r="NI252" s="24"/>
      <c r="NJ252" s="24"/>
      <c r="OG252" s="24"/>
      <c r="OH252" s="24"/>
      <c r="PE252" s="24"/>
      <c r="PF252" s="24"/>
      <c r="QC252" s="24"/>
      <c r="QD252" s="24"/>
      <c r="RA252" s="24"/>
      <c r="RB252" s="24"/>
      <c r="RY252" s="24"/>
      <c r="RZ252" s="24"/>
      <c r="SW252" s="24"/>
      <c r="SX252" s="24"/>
      <c r="TU252" s="24"/>
      <c r="TV252" s="24"/>
      <c r="US252" s="24"/>
      <c r="UT252" s="24"/>
      <c r="VQ252" s="24"/>
      <c r="VR252" s="24"/>
      <c r="WO252" s="24"/>
      <c r="WP252" s="24"/>
      <c r="XM252" s="24"/>
      <c r="XN252" s="24"/>
    </row>
    <row r="253" spans="1:638" ht="13">
      <c r="A253" s="45"/>
      <c r="B253" s="1"/>
      <c r="P253" s="1"/>
      <c r="Q253" s="1"/>
      <c r="R253" s="1"/>
      <c r="U253" s="1"/>
      <c r="AC253" s="1"/>
      <c r="AO253" s="1"/>
      <c r="AP253" s="1"/>
      <c r="AT253" s="1"/>
      <c r="AV253" s="1"/>
      <c r="CS253" s="24"/>
      <c r="CT253" s="24"/>
      <c r="CU253" s="24"/>
      <c r="CV253" s="24"/>
      <c r="CW253" s="24"/>
      <c r="CX253" s="24"/>
      <c r="CY253" s="24"/>
      <c r="CZ253" s="24"/>
      <c r="DA253" s="24"/>
      <c r="DB253" s="24"/>
      <c r="DC253" s="24"/>
      <c r="DD253" s="24"/>
      <c r="DE253" s="24"/>
      <c r="DF253" s="24"/>
      <c r="DG253" s="24"/>
      <c r="DH253" s="24"/>
      <c r="DI253" s="24"/>
      <c r="DJ253" s="24"/>
      <c r="DK253" s="24"/>
      <c r="DL253" s="24"/>
      <c r="DM253" s="24"/>
      <c r="DN253" s="24"/>
      <c r="DO253" s="24"/>
      <c r="DP253" s="24"/>
      <c r="DQ253" s="24"/>
      <c r="DR253" s="24"/>
      <c r="DS253" s="24"/>
      <c r="DT253" s="24"/>
      <c r="DU253" s="24"/>
      <c r="DV253" s="24"/>
      <c r="DW253" s="24"/>
      <c r="DX253" s="24"/>
      <c r="DY253" s="24"/>
      <c r="DZ253" s="24"/>
      <c r="EA253" s="24"/>
      <c r="EB253" s="24"/>
      <c r="EC253" s="24"/>
      <c r="ED253" s="24"/>
      <c r="EE253" s="24"/>
      <c r="EF253" s="24"/>
      <c r="EG253" s="24"/>
      <c r="EH253" s="24"/>
      <c r="EI253" s="24"/>
      <c r="EJ253" s="24"/>
      <c r="EK253" s="24"/>
      <c r="EL253" s="24"/>
      <c r="EM253" s="24"/>
      <c r="EN253" s="24"/>
      <c r="EO253" s="24"/>
      <c r="EP253" s="24"/>
      <c r="EQ253" s="24"/>
      <c r="ER253" s="24"/>
      <c r="ES253" s="24"/>
      <c r="ET253" s="24"/>
      <c r="EU253" s="24"/>
      <c r="EV253" s="24"/>
      <c r="EW253" s="24"/>
      <c r="EX253" s="24"/>
      <c r="EY253" s="24"/>
      <c r="EZ253" s="24"/>
      <c r="FA253" s="24"/>
      <c r="GW253" s="24"/>
      <c r="GX253" s="24"/>
      <c r="HU253" s="24"/>
      <c r="HV253" s="24"/>
      <c r="IS253" s="24"/>
      <c r="IT253" s="24"/>
      <c r="JQ253" s="24"/>
      <c r="JR253" s="24"/>
      <c r="KO253" s="24"/>
      <c r="KP253" s="24"/>
      <c r="LM253" s="24"/>
      <c r="LN253" s="24"/>
      <c r="MK253" s="24"/>
      <c r="ML253" s="24"/>
      <c r="NI253" s="24"/>
      <c r="NJ253" s="24"/>
      <c r="OG253" s="24"/>
      <c r="OH253" s="24"/>
      <c r="PE253" s="24"/>
      <c r="PF253" s="24"/>
      <c r="QC253" s="24"/>
      <c r="QD253" s="24"/>
      <c r="RA253" s="24"/>
      <c r="RB253" s="24"/>
      <c r="RY253" s="24"/>
      <c r="RZ253" s="24"/>
      <c r="SW253" s="24"/>
      <c r="SX253" s="24"/>
      <c r="TU253" s="24"/>
      <c r="TV253" s="24"/>
      <c r="US253" s="24"/>
      <c r="UT253" s="24"/>
      <c r="VQ253" s="24"/>
      <c r="VR253" s="24"/>
      <c r="WO253" s="24"/>
      <c r="WP253" s="24"/>
      <c r="XM253" s="24"/>
      <c r="XN253" s="24"/>
    </row>
    <row r="254" spans="1:638" ht="13">
      <c r="A254" s="45"/>
      <c r="B254" s="1"/>
      <c r="P254" s="1"/>
      <c r="Q254" s="1"/>
      <c r="R254" s="1"/>
      <c r="U254" s="1"/>
      <c r="AC254" s="1"/>
      <c r="AO254" s="1"/>
      <c r="AP254" s="1"/>
      <c r="AT254" s="1"/>
      <c r="AV254" s="1"/>
      <c r="CS254" s="24"/>
      <c r="CT254" s="24"/>
      <c r="CU254" s="24"/>
      <c r="CV254" s="24"/>
      <c r="CW254" s="24"/>
      <c r="CX254" s="24"/>
      <c r="CY254" s="24"/>
      <c r="CZ254" s="24"/>
      <c r="DA254" s="24"/>
      <c r="DB254" s="24"/>
      <c r="DC254" s="24"/>
      <c r="DD254" s="24"/>
      <c r="DE254" s="24"/>
      <c r="DF254" s="24"/>
      <c r="DG254" s="24"/>
      <c r="DH254" s="24"/>
      <c r="DI254" s="24"/>
      <c r="DJ254" s="24"/>
      <c r="DK254" s="24"/>
      <c r="DL254" s="24"/>
      <c r="DM254" s="24"/>
      <c r="DN254" s="24"/>
      <c r="DO254" s="24"/>
      <c r="DP254" s="24"/>
      <c r="DQ254" s="24"/>
      <c r="DR254" s="24"/>
      <c r="DS254" s="24"/>
      <c r="DT254" s="24"/>
      <c r="DU254" s="24"/>
      <c r="DV254" s="24"/>
      <c r="DW254" s="24"/>
      <c r="DX254" s="24"/>
      <c r="DY254" s="24"/>
      <c r="DZ254" s="24"/>
      <c r="EA254" s="24"/>
      <c r="EB254" s="24"/>
      <c r="EC254" s="24"/>
      <c r="ED254" s="24"/>
      <c r="EE254" s="24"/>
      <c r="EF254" s="24"/>
      <c r="EG254" s="24"/>
      <c r="EH254" s="24"/>
      <c r="EI254" s="24"/>
      <c r="EJ254" s="24"/>
      <c r="EK254" s="24"/>
      <c r="EL254" s="24"/>
      <c r="EM254" s="24"/>
      <c r="EN254" s="24"/>
      <c r="EO254" s="24"/>
      <c r="EP254" s="24"/>
      <c r="EQ254" s="24"/>
      <c r="ER254" s="24"/>
      <c r="ES254" s="24"/>
      <c r="ET254" s="24"/>
      <c r="EU254" s="24"/>
      <c r="EV254" s="24"/>
      <c r="EW254" s="24"/>
      <c r="EX254" s="24"/>
      <c r="EY254" s="24"/>
      <c r="EZ254" s="24"/>
      <c r="FA254" s="24"/>
      <c r="GW254" s="24"/>
      <c r="GX254" s="24"/>
      <c r="HU254" s="24"/>
      <c r="HV254" s="24"/>
      <c r="IS254" s="24"/>
      <c r="IT254" s="24"/>
      <c r="JQ254" s="24"/>
      <c r="JR254" s="24"/>
      <c r="KO254" s="24"/>
      <c r="KP254" s="24"/>
      <c r="LM254" s="24"/>
      <c r="LN254" s="24"/>
      <c r="MK254" s="24"/>
      <c r="ML254" s="24"/>
      <c r="NI254" s="24"/>
      <c r="NJ254" s="24"/>
      <c r="OG254" s="24"/>
      <c r="OH254" s="24"/>
      <c r="PE254" s="24"/>
      <c r="PF254" s="24"/>
      <c r="QC254" s="24"/>
      <c r="QD254" s="24"/>
      <c r="RA254" s="24"/>
      <c r="RB254" s="24"/>
      <c r="RY254" s="24"/>
      <c r="RZ254" s="24"/>
      <c r="SW254" s="24"/>
      <c r="SX254" s="24"/>
      <c r="TU254" s="24"/>
      <c r="TV254" s="24"/>
      <c r="US254" s="24"/>
      <c r="UT254" s="24"/>
      <c r="VQ254" s="24"/>
      <c r="VR254" s="24"/>
      <c r="WO254" s="24"/>
      <c r="WP254" s="24"/>
      <c r="XM254" s="24"/>
      <c r="XN254" s="24"/>
    </row>
    <row r="255" spans="1:638" ht="13">
      <c r="A255" s="45"/>
      <c r="B255" s="1"/>
      <c r="P255" s="1"/>
      <c r="Q255" s="1"/>
      <c r="R255" s="1"/>
      <c r="U255" s="1"/>
      <c r="AC255" s="1"/>
      <c r="AO255" s="1"/>
      <c r="AP255" s="1"/>
      <c r="AT255" s="1"/>
      <c r="AV255" s="1"/>
      <c r="CS255" s="24"/>
      <c r="CT255" s="24"/>
      <c r="CU255" s="24"/>
      <c r="CV255" s="24"/>
      <c r="CW255" s="24"/>
      <c r="CX255" s="24"/>
      <c r="CY255" s="24"/>
      <c r="CZ255" s="24"/>
      <c r="DA255" s="24"/>
      <c r="DB255" s="24"/>
      <c r="DC255" s="24"/>
      <c r="DD255" s="24"/>
      <c r="DE255" s="24"/>
      <c r="DF255" s="24"/>
      <c r="DG255" s="24"/>
      <c r="DH255" s="24"/>
      <c r="DI255" s="24"/>
      <c r="DJ255" s="24"/>
      <c r="DK255" s="24"/>
      <c r="DL255" s="24"/>
      <c r="DM255" s="24"/>
      <c r="DN255" s="24"/>
      <c r="DO255" s="24"/>
      <c r="DP255" s="24"/>
      <c r="DQ255" s="24"/>
      <c r="DR255" s="24"/>
      <c r="DS255" s="24"/>
      <c r="DT255" s="24"/>
      <c r="DU255" s="24"/>
      <c r="DV255" s="24"/>
      <c r="DW255" s="24"/>
      <c r="DX255" s="24"/>
      <c r="DY255" s="24"/>
      <c r="DZ255" s="24"/>
      <c r="EA255" s="24"/>
      <c r="EB255" s="24"/>
      <c r="EC255" s="24"/>
      <c r="ED255" s="24"/>
      <c r="EE255" s="24"/>
      <c r="EF255" s="24"/>
      <c r="EG255" s="24"/>
      <c r="EH255" s="24"/>
      <c r="EI255" s="24"/>
      <c r="EJ255" s="24"/>
      <c r="EK255" s="24"/>
      <c r="EL255" s="24"/>
      <c r="EM255" s="24"/>
      <c r="EN255" s="24"/>
      <c r="EO255" s="24"/>
      <c r="EP255" s="24"/>
      <c r="EQ255" s="24"/>
      <c r="ER255" s="24"/>
      <c r="ES255" s="24"/>
      <c r="ET255" s="24"/>
      <c r="EU255" s="24"/>
      <c r="EV255" s="24"/>
      <c r="EW255" s="24"/>
      <c r="EX255" s="24"/>
      <c r="EY255" s="24"/>
      <c r="EZ255" s="24"/>
      <c r="FA255" s="24"/>
      <c r="GW255" s="24"/>
      <c r="GX255" s="24"/>
      <c r="HU255" s="24"/>
      <c r="HV255" s="24"/>
      <c r="IS255" s="24"/>
      <c r="IT255" s="24"/>
      <c r="JQ255" s="24"/>
      <c r="JR255" s="24"/>
      <c r="KO255" s="24"/>
      <c r="KP255" s="24"/>
      <c r="LM255" s="24"/>
      <c r="LN255" s="24"/>
      <c r="MK255" s="24"/>
      <c r="ML255" s="24"/>
      <c r="NI255" s="24"/>
      <c r="NJ255" s="24"/>
      <c r="OG255" s="24"/>
      <c r="OH255" s="24"/>
      <c r="PE255" s="24"/>
      <c r="PF255" s="24"/>
      <c r="QC255" s="24"/>
      <c r="QD255" s="24"/>
      <c r="RA255" s="24"/>
      <c r="RB255" s="24"/>
      <c r="RY255" s="24"/>
      <c r="RZ255" s="24"/>
      <c r="SW255" s="24"/>
      <c r="SX255" s="24"/>
      <c r="TU255" s="24"/>
      <c r="TV255" s="24"/>
      <c r="US255" s="24"/>
      <c r="UT255" s="24"/>
      <c r="VQ255" s="24"/>
      <c r="VR255" s="24"/>
      <c r="WO255" s="24"/>
      <c r="WP255" s="24"/>
      <c r="XM255" s="24"/>
      <c r="XN255" s="24"/>
    </row>
    <row r="256" spans="1:638" ht="13">
      <c r="A256" s="45"/>
      <c r="B256" s="1"/>
      <c r="P256" s="1"/>
      <c r="Q256" s="1"/>
      <c r="R256" s="1"/>
      <c r="U256" s="1"/>
      <c r="AC256" s="1"/>
      <c r="AO256" s="1"/>
      <c r="AP256" s="1"/>
      <c r="AT256" s="1"/>
      <c r="AV256" s="1"/>
      <c r="CS256" s="24"/>
      <c r="CT256" s="24"/>
      <c r="CU256" s="24"/>
      <c r="CV256" s="24"/>
      <c r="CW256" s="24"/>
      <c r="CX256" s="24"/>
      <c r="CY256" s="24"/>
      <c r="CZ256" s="24"/>
      <c r="DA256" s="24"/>
      <c r="DB256" s="24"/>
      <c r="DC256" s="24"/>
      <c r="DD256" s="24"/>
      <c r="DE256" s="24"/>
      <c r="DF256" s="24"/>
      <c r="DG256" s="24"/>
      <c r="DH256" s="24"/>
      <c r="DI256" s="24"/>
      <c r="DJ256" s="24"/>
      <c r="DK256" s="24"/>
      <c r="DL256" s="24"/>
      <c r="DM256" s="24"/>
      <c r="DN256" s="24"/>
      <c r="DO256" s="24"/>
      <c r="DP256" s="24"/>
      <c r="DQ256" s="24"/>
      <c r="DR256" s="24"/>
      <c r="DS256" s="24"/>
      <c r="DT256" s="24"/>
      <c r="DU256" s="24"/>
      <c r="DV256" s="24"/>
      <c r="DW256" s="24"/>
      <c r="DX256" s="24"/>
      <c r="DY256" s="24"/>
      <c r="DZ256" s="24"/>
      <c r="EA256" s="24"/>
      <c r="EB256" s="24"/>
      <c r="EC256" s="24"/>
      <c r="ED256" s="24"/>
      <c r="EE256" s="24"/>
      <c r="EF256" s="24"/>
      <c r="EG256" s="24"/>
      <c r="EH256" s="24"/>
      <c r="EI256" s="24"/>
      <c r="EJ256" s="24"/>
      <c r="EK256" s="24"/>
      <c r="EL256" s="24"/>
      <c r="EM256" s="24"/>
      <c r="EN256" s="24"/>
      <c r="EO256" s="24"/>
      <c r="EP256" s="24"/>
      <c r="EQ256" s="24"/>
      <c r="ER256" s="24"/>
      <c r="ES256" s="24"/>
      <c r="ET256" s="24"/>
      <c r="EU256" s="24"/>
      <c r="EV256" s="24"/>
      <c r="EW256" s="24"/>
      <c r="EX256" s="24"/>
      <c r="EY256" s="24"/>
      <c r="EZ256" s="24"/>
      <c r="FA256" s="24"/>
      <c r="GW256" s="24"/>
      <c r="GX256" s="24"/>
      <c r="HU256" s="24"/>
      <c r="HV256" s="24"/>
      <c r="IS256" s="24"/>
      <c r="IT256" s="24"/>
      <c r="JQ256" s="24"/>
      <c r="JR256" s="24"/>
      <c r="KO256" s="24"/>
      <c r="KP256" s="24"/>
      <c r="LM256" s="24"/>
      <c r="LN256" s="24"/>
      <c r="MK256" s="24"/>
      <c r="ML256" s="24"/>
      <c r="NI256" s="24"/>
      <c r="NJ256" s="24"/>
      <c r="OG256" s="24"/>
      <c r="OH256" s="24"/>
      <c r="PE256" s="24"/>
      <c r="PF256" s="24"/>
      <c r="QC256" s="24"/>
      <c r="QD256" s="24"/>
      <c r="RA256" s="24"/>
      <c r="RB256" s="24"/>
      <c r="RY256" s="24"/>
      <c r="RZ256" s="24"/>
      <c r="SW256" s="24"/>
      <c r="SX256" s="24"/>
      <c r="TU256" s="24"/>
      <c r="TV256" s="24"/>
      <c r="US256" s="24"/>
      <c r="UT256" s="24"/>
      <c r="VQ256" s="24"/>
      <c r="VR256" s="24"/>
      <c r="WO256" s="24"/>
      <c r="WP256" s="24"/>
      <c r="XM256" s="24"/>
      <c r="XN256" s="24"/>
    </row>
    <row r="257" spans="1:638" ht="13">
      <c r="A257" s="45"/>
      <c r="B257" s="1"/>
      <c r="P257" s="1"/>
      <c r="Q257" s="1"/>
      <c r="R257" s="1"/>
      <c r="U257" s="1"/>
      <c r="AC257" s="1"/>
      <c r="AO257" s="1"/>
      <c r="AP257" s="1"/>
      <c r="AT257" s="1"/>
      <c r="AV257" s="1"/>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c r="DQ257" s="24"/>
      <c r="DR257" s="24"/>
      <c r="DS257" s="24"/>
      <c r="DT257" s="24"/>
      <c r="DU257" s="24"/>
      <c r="DV257" s="24"/>
      <c r="DW257" s="24"/>
      <c r="DX257" s="24"/>
      <c r="DY257" s="24"/>
      <c r="DZ257" s="24"/>
      <c r="EA257" s="24"/>
      <c r="EB257" s="24"/>
      <c r="EC257" s="24"/>
      <c r="ED257" s="24"/>
      <c r="EE257" s="24"/>
      <c r="EF257" s="24"/>
      <c r="EG257" s="24"/>
      <c r="EH257" s="24"/>
      <c r="EI257" s="24"/>
      <c r="EJ257" s="24"/>
      <c r="EK257" s="24"/>
      <c r="EL257" s="24"/>
      <c r="EM257" s="24"/>
      <c r="EN257" s="24"/>
      <c r="EO257" s="24"/>
      <c r="EP257" s="24"/>
      <c r="EQ257" s="24"/>
      <c r="ER257" s="24"/>
      <c r="ES257" s="24"/>
      <c r="ET257" s="24"/>
      <c r="EU257" s="24"/>
      <c r="EV257" s="24"/>
      <c r="EW257" s="24"/>
      <c r="EX257" s="24"/>
      <c r="EY257" s="24"/>
      <c r="EZ257" s="24"/>
      <c r="FA257" s="24"/>
      <c r="GW257" s="24"/>
      <c r="GX257" s="24"/>
      <c r="HU257" s="24"/>
      <c r="HV257" s="24"/>
      <c r="IS257" s="24"/>
      <c r="IT257" s="24"/>
      <c r="JQ257" s="24"/>
      <c r="JR257" s="24"/>
      <c r="KO257" s="24"/>
      <c r="KP257" s="24"/>
      <c r="LM257" s="24"/>
      <c r="LN257" s="24"/>
      <c r="MK257" s="24"/>
      <c r="ML257" s="24"/>
      <c r="NI257" s="24"/>
      <c r="NJ257" s="24"/>
      <c r="OG257" s="24"/>
      <c r="OH257" s="24"/>
      <c r="PE257" s="24"/>
      <c r="PF257" s="24"/>
      <c r="QC257" s="24"/>
      <c r="QD257" s="24"/>
      <c r="RA257" s="24"/>
      <c r="RB257" s="24"/>
      <c r="RY257" s="24"/>
      <c r="RZ257" s="24"/>
      <c r="SW257" s="24"/>
      <c r="SX257" s="24"/>
      <c r="TU257" s="24"/>
      <c r="TV257" s="24"/>
      <c r="US257" s="24"/>
      <c r="UT257" s="24"/>
      <c r="VQ257" s="24"/>
      <c r="VR257" s="24"/>
      <c r="WO257" s="24"/>
      <c r="WP257" s="24"/>
      <c r="XM257" s="24"/>
      <c r="XN257" s="24"/>
    </row>
    <row r="258" spans="1:638" ht="13">
      <c r="A258" s="45"/>
      <c r="B258" s="1"/>
      <c r="P258" s="1"/>
      <c r="Q258" s="1"/>
      <c r="R258" s="1"/>
      <c r="U258" s="1"/>
      <c r="AC258" s="1"/>
      <c r="AO258" s="1"/>
      <c r="AP258" s="1"/>
      <c r="AT258" s="1"/>
      <c r="AV258" s="1"/>
      <c r="CS258" s="24"/>
      <c r="CT258" s="24"/>
      <c r="CU258" s="24"/>
      <c r="CV258" s="24"/>
      <c r="CW258" s="24"/>
      <c r="CX258" s="24"/>
      <c r="CY258" s="24"/>
      <c r="CZ258" s="24"/>
      <c r="DA258" s="24"/>
      <c r="DB258" s="24"/>
      <c r="DC258" s="24"/>
      <c r="DD258" s="24"/>
      <c r="DE258" s="24"/>
      <c r="DF258" s="24"/>
      <c r="DG258" s="24"/>
      <c r="DH258" s="24"/>
      <c r="DI258" s="24"/>
      <c r="DJ258" s="24"/>
      <c r="DK258" s="24"/>
      <c r="DL258" s="24"/>
      <c r="DM258" s="24"/>
      <c r="DN258" s="24"/>
      <c r="DO258" s="24"/>
      <c r="DP258" s="24"/>
      <c r="DQ258" s="24"/>
      <c r="DR258" s="24"/>
      <c r="DS258" s="24"/>
      <c r="DT258" s="24"/>
      <c r="DU258" s="24"/>
      <c r="DV258" s="24"/>
      <c r="DW258" s="24"/>
      <c r="DX258" s="24"/>
      <c r="DY258" s="24"/>
      <c r="DZ258" s="24"/>
      <c r="EA258" s="24"/>
      <c r="EB258" s="24"/>
      <c r="EC258" s="24"/>
      <c r="ED258" s="24"/>
      <c r="EE258" s="24"/>
      <c r="EF258" s="24"/>
      <c r="EG258" s="24"/>
      <c r="EH258" s="24"/>
      <c r="EI258" s="24"/>
      <c r="EJ258" s="24"/>
      <c r="EK258" s="24"/>
      <c r="EL258" s="24"/>
      <c r="EM258" s="24"/>
      <c r="EN258" s="24"/>
      <c r="EO258" s="24"/>
      <c r="EP258" s="24"/>
      <c r="EQ258" s="24"/>
      <c r="ER258" s="24"/>
      <c r="ES258" s="24"/>
      <c r="ET258" s="24"/>
      <c r="EU258" s="24"/>
      <c r="EV258" s="24"/>
      <c r="EW258" s="24"/>
      <c r="EX258" s="24"/>
      <c r="EY258" s="24"/>
      <c r="EZ258" s="24"/>
      <c r="FA258" s="24"/>
      <c r="GW258" s="24"/>
      <c r="GX258" s="24"/>
      <c r="HU258" s="24"/>
      <c r="HV258" s="24"/>
      <c r="IS258" s="24"/>
      <c r="IT258" s="24"/>
      <c r="JQ258" s="24"/>
      <c r="JR258" s="24"/>
      <c r="KO258" s="24"/>
      <c r="KP258" s="24"/>
      <c r="LM258" s="24"/>
      <c r="LN258" s="24"/>
      <c r="MK258" s="24"/>
      <c r="ML258" s="24"/>
      <c r="NI258" s="24"/>
      <c r="NJ258" s="24"/>
      <c r="OG258" s="24"/>
      <c r="OH258" s="24"/>
      <c r="PE258" s="24"/>
      <c r="PF258" s="24"/>
      <c r="QC258" s="24"/>
      <c r="QD258" s="24"/>
      <c r="RA258" s="24"/>
      <c r="RB258" s="24"/>
      <c r="RY258" s="24"/>
      <c r="RZ258" s="24"/>
      <c r="SW258" s="24"/>
      <c r="SX258" s="24"/>
      <c r="TU258" s="24"/>
      <c r="TV258" s="24"/>
      <c r="US258" s="24"/>
      <c r="UT258" s="24"/>
      <c r="VQ258" s="24"/>
      <c r="VR258" s="24"/>
      <c r="WO258" s="24"/>
      <c r="WP258" s="24"/>
      <c r="XM258" s="24"/>
      <c r="XN258" s="24"/>
    </row>
    <row r="259" spans="1:638" ht="13">
      <c r="A259" s="45"/>
      <c r="B259" s="1"/>
      <c r="P259" s="1"/>
      <c r="Q259" s="1"/>
      <c r="R259" s="1"/>
      <c r="U259" s="1"/>
      <c r="AC259" s="1"/>
      <c r="AO259" s="1"/>
      <c r="AP259" s="1"/>
      <c r="AT259" s="1"/>
      <c r="AV259" s="1"/>
      <c r="CS259" s="24"/>
      <c r="CT259" s="24"/>
      <c r="CU259" s="24"/>
      <c r="CV259" s="24"/>
      <c r="CW259" s="24"/>
      <c r="CX259" s="24"/>
      <c r="CY259" s="24"/>
      <c r="CZ259" s="24"/>
      <c r="DA259" s="24"/>
      <c r="DB259" s="24"/>
      <c r="DC259" s="24"/>
      <c r="DD259" s="24"/>
      <c r="DE259" s="24"/>
      <c r="DF259" s="24"/>
      <c r="DG259" s="24"/>
      <c r="DH259" s="24"/>
      <c r="DI259" s="24"/>
      <c r="DJ259" s="24"/>
      <c r="DK259" s="24"/>
      <c r="DL259" s="24"/>
      <c r="DM259" s="24"/>
      <c r="DN259" s="24"/>
      <c r="DO259" s="24"/>
      <c r="DP259" s="24"/>
      <c r="DQ259" s="24"/>
      <c r="DR259" s="24"/>
      <c r="DS259" s="24"/>
      <c r="DT259" s="24"/>
      <c r="DU259" s="24"/>
      <c r="DV259" s="24"/>
      <c r="DW259" s="24"/>
      <c r="DX259" s="24"/>
      <c r="DY259" s="24"/>
      <c r="DZ259" s="24"/>
      <c r="EA259" s="24"/>
      <c r="EB259" s="24"/>
      <c r="EC259" s="24"/>
      <c r="ED259" s="24"/>
      <c r="EE259" s="24"/>
      <c r="EF259" s="24"/>
      <c r="EG259" s="24"/>
      <c r="EH259" s="24"/>
      <c r="EI259" s="24"/>
      <c r="EJ259" s="24"/>
      <c r="EK259" s="24"/>
      <c r="EL259" s="24"/>
      <c r="EM259" s="24"/>
      <c r="EN259" s="24"/>
      <c r="EO259" s="24"/>
      <c r="EP259" s="24"/>
      <c r="EQ259" s="24"/>
      <c r="ER259" s="24"/>
      <c r="ES259" s="24"/>
      <c r="ET259" s="24"/>
      <c r="EU259" s="24"/>
      <c r="EV259" s="24"/>
      <c r="EW259" s="24"/>
      <c r="EX259" s="24"/>
      <c r="EY259" s="24"/>
      <c r="EZ259" s="24"/>
      <c r="FA259" s="24"/>
      <c r="GW259" s="24"/>
      <c r="GX259" s="24"/>
      <c r="HU259" s="24"/>
      <c r="HV259" s="24"/>
      <c r="IS259" s="24"/>
      <c r="IT259" s="24"/>
      <c r="JQ259" s="24"/>
      <c r="JR259" s="24"/>
      <c r="KO259" s="24"/>
      <c r="KP259" s="24"/>
      <c r="LM259" s="24"/>
      <c r="LN259" s="24"/>
      <c r="MK259" s="24"/>
      <c r="ML259" s="24"/>
      <c r="NI259" s="24"/>
      <c r="NJ259" s="24"/>
      <c r="OG259" s="24"/>
      <c r="OH259" s="24"/>
      <c r="PE259" s="24"/>
      <c r="PF259" s="24"/>
      <c r="QC259" s="24"/>
      <c r="QD259" s="24"/>
      <c r="RA259" s="24"/>
      <c r="RB259" s="24"/>
      <c r="RY259" s="24"/>
      <c r="RZ259" s="24"/>
      <c r="SW259" s="24"/>
      <c r="SX259" s="24"/>
      <c r="TU259" s="24"/>
      <c r="TV259" s="24"/>
      <c r="US259" s="24"/>
      <c r="UT259" s="24"/>
      <c r="VQ259" s="24"/>
      <c r="VR259" s="24"/>
      <c r="WO259" s="24"/>
      <c r="WP259" s="24"/>
      <c r="XM259" s="24"/>
      <c r="XN259" s="24"/>
    </row>
    <row r="260" spans="1:638" ht="13">
      <c r="A260" s="45"/>
      <c r="B260" s="1"/>
      <c r="P260" s="1"/>
      <c r="Q260" s="1"/>
      <c r="R260" s="1"/>
      <c r="U260" s="1"/>
      <c r="AC260" s="1"/>
      <c r="AO260" s="1"/>
      <c r="AP260" s="1"/>
      <c r="AT260" s="1"/>
      <c r="AV260" s="1"/>
      <c r="CS260" s="24"/>
      <c r="CT260" s="24"/>
      <c r="CU260" s="24"/>
      <c r="CV260" s="24"/>
      <c r="CW260" s="24"/>
      <c r="CX260" s="24"/>
      <c r="CY260" s="24"/>
      <c r="CZ260" s="24"/>
      <c r="DA260" s="24"/>
      <c r="DB260" s="24"/>
      <c r="DC260" s="24"/>
      <c r="DD260" s="24"/>
      <c r="DE260" s="24"/>
      <c r="DF260" s="24"/>
      <c r="DG260" s="24"/>
      <c r="DH260" s="24"/>
      <c r="DI260" s="24"/>
      <c r="DJ260" s="24"/>
      <c r="DK260" s="24"/>
      <c r="DL260" s="24"/>
      <c r="DM260" s="24"/>
      <c r="DN260" s="24"/>
      <c r="DO260" s="24"/>
      <c r="DP260" s="24"/>
      <c r="DQ260" s="24"/>
      <c r="DR260" s="24"/>
      <c r="DS260" s="24"/>
      <c r="DT260" s="24"/>
      <c r="DU260" s="24"/>
      <c r="DV260" s="24"/>
      <c r="DW260" s="24"/>
      <c r="DX260" s="24"/>
      <c r="DY260" s="24"/>
      <c r="DZ260" s="24"/>
      <c r="EA260" s="24"/>
      <c r="EB260" s="24"/>
      <c r="EC260" s="24"/>
      <c r="ED260" s="24"/>
      <c r="EE260" s="24"/>
      <c r="EF260" s="24"/>
      <c r="EG260" s="24"/>
      <c r="EH260" s="24"/>
      <c r="EI260" s="24"/>
      <c r="EJ260" s="24"/>
      <c r="EK260" s="24"/>
      <c r="EL260" s="24"/>
      <c r="EM260" s="24"/>
      <c r="EN260" s="24"/>
      <c r="EO260" s="24"/>
      <c r="EP260" s="24"/>
      <c r="EQ260" s="24"/>
      <c r="ER260" s="24"/>
      <c r="ES260" s="24"/>
      <c r="ET260" s="24"/>
      <c r="EU260" s="24"/>
      <c r="EV260" s="24"/>
      <c r="EW260" s="24"/>
      <c r="EX260" s="24"/>
      <c r="EY260" s="24"/>
      <c r="EZ260" s="24"/>
      <c r="FA260" s="24"/>
      <c r="GW260" s="24"/>
      <c r="GX260" s="24"/>
      <c r="HU260" s="24"/>
      <c r="HV260" s="24"/>
      <c r="IS260" s="24"/>
      <c r="IT260" s="24"/>
      <c r="JQ260" s="24"/>
      <c r="JR260" s="24"/>
      <c r="KO260" s="24"/>
      <c r="KP260" s="24"/>
      <c r="LM260" s="24"/>
      <c r="LN260" s="24"/>
      <c r="MK260" s="24"/>
      <c r="ML260" s="24"/>
      <c r="NI260" s="24"/>
      <c r="NJ260" s="24"/>
      <c r="OG260" s="24"/>
      <c r="OH260" s="24"/>
      <c r="PE260" s="24"/>
      <c r="PF260" s="24"/>
      <c r="QC260" s="24"/>
      <c r="QD260" s="24"/>
      <c r="RA260" s="24"/>
      <c r="RB260" s="24"/>
      <c r="RY260" s="24"/>
      <c r="RZ260" s="24"/>
      <c r="SW260" s="24"/>
      <c r="SX260" s="24"/>
      <c r="TU260" s="24"/>
      <c r="TV260" s="24"/>
      <c r="US260" s="24"/>
      <c r="UT260" s="24"/>
      <c r="VQ260" s="24"/>
      <c r="VR260" s="24"/>
      <c r="WO260" s="24"/>
      <c r="WP260" s="24"/>
      <c r="XM260" s="24"/>
      <c r="XN260" s="24"/>
    </row>
    <row r="261" spans="1:638" ht="13">
      <c r="A261" s="45"/>
      <c r="B261" s="1"/>
      <c r="P261" s="1"/>
      <c r="Q261" s="1"/>
      <c r="R261" s="1"/>
      <c r="U261" s="1"/>
      <c r="AC261" s="1"/>
      <c r="AO261" s="1"/>
      <c r="AP261" s="1"/>
      <c r="AT261" s="1"/>
      <c r="AV261" s="1"/>
      <c r="CS261" s="24"/>
      <c r="CT261" s="24"/>
      <c r="CU261" s="24"/>
      <c r="CV261" s="24"/>
      <c r="CW261" s="24"/>
      <c r="CX261" s="24"/>
      <c r="CY261" s="24"/>
      <c r="CZ261" s="24"/>
      <c r="DA261" s="24"/>
      <c r="DB261" s="24"/>
      <c r="DC261" s="24"/>
      <c r="DD261" s="24"/>
      <c r="DE261" s="24"/>
      <c r="DF261" s="24"/>
      <c r="DG261" s="24"/>
      <c r="DH261" s="24"/>
      <c r="DI261" s="24"/>
      <c r="DJ261" s="24"/>
      <c r="DK261" s="24"/>
      <c r="DL261" s="24"/>
      <c r="DM261" s="24"/>
      <c r="DN261" s="24"/>
      <c r="DO261" s="24"/>
      <c r="DP261" s="24"/>
      <c r="DQ261" s="24"/>
      <c r="DR261" s="24"/>
      <c r="DS261" s="24"/>
      <c r="DT261" s="24"/>
      <c r="DU261" s="24"/>
      <c r="DV261" s="24"/>
      <c r="DW261" s="24"/>
      <c r="DX261" s="24"/>
      <c r="DY261" s="24"/>
      <c r="DZ261" s="24"/>
      <c r="EA261" s="24"/>
      <c r="EB261" s="24"/>
      <c r="EC261" s="24"/>
      <c r="ED261" s="24"/>
      <c r="EE261" s="24"/>
      <c r="EF261" s="24"/>
      <c r="EG261" s="24"/>
      <c r="EH261" s="24"/>
      <c r="EI261" s="24"/>
      <c r="EJ261" s="24"/>
      <c r="EK261" s="24"/>
      <c r="EL261" s="24"/>
      <c r="EM261" s="24"/>
      <c r="EN261" s="24"/>
      <c r="EO261" s="24"/>
      <c r="EP261" s="24"/>
      <c r="EQ261" s="24"/>
      <c r="ER261" s="24"/>
      <c r="ES261" s="24"/>
      <c r="ET261" s="24"/>
      <c r="EU261" s="24"/>
      <c r="EV261" s="24"/>
      <c r="EW261" s="24"/>
      <c r="EX261" s="24"/>
      <c r="EY261" s="24"/>
      <c r="EZ261" s="24"/>
      <c r="FA261" s="24"/>
      <c r="GW261" s="24"/>
      <c r="GX261" s="24"/>
      <c r="HU261" s="24"/>
      <c r="HV261" s="24"/>
      <c r="IS261" s="24"/>
      <c r="IT261" s="24"/>
      <c r="JQ261" s="24"/>
      <c r="JR261" s="24"/>
      <c r="KO261" s="24"/>
      <c r="KP261" s="24"/>
      <c r="LM261" s="24"/>
      <c r="LN261" s="24"/>
      <c r="MK261" s="24"/>
      <c r="ML261" s="24"/>
      <c r="NI261" s="24"/>
      <c r="NJ261" s="24"/>
      <c r="OG261" s="24"/>
      <c r="OH261" s="24"/>
      <c r="PE261" s="24"/>
      <c r="PF261" s="24"/>
      <c r="QC261" s="24"/>
      <c r="QD261" s="24"/>
      <c r="RA261" s="24"/>
      <c r="RB261" s="24"/>
      <c r="RY261" s="24"/>
      <c r="RZ261" s="24"/>
      <c r="SW261" s="24"/>
      <c r="SX261" s="24"/>
      <c r="TU261" s="24"/>
      <c r="TV261" s="24"/>
      <c r="US261" s="24"/>
      <c r="UT261" s="24"/>
      <c r="VQ261" s="24"/>
      <c r="VR261" s="24"/>
      <c r="WO261" s="24"/>
      <c r="WP261" s="24"/>
      <c r="XM261" s="24"/>
      <c r="XN261" s="24"/>
    </row>
    <row r="262" spans="1:638" ht="13">
      <c r="A262" s="45"/>
      <c r="B262" s="1"/>
      <c r="P262" s="1"/>
      <c r="Q262" s="1"/>
      <c r="R262" s="1"/>
      <c r="U262" s="1"/>
      <c r="AC262" s="1"/>
      <c r="AO262" s="1"/>
      <c r="AP262" s="1"/>
      <c r="AT262" s="1"/>
      <c r="AV262" s="1"/>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c r="DQ262" s="24"/>
      <c r="DR262" s="24"/>
      <c r="DS262" s="24"/>
      <c r="DT262" s="24"/>
      <c r="DU262" s="24"/>
      <c r="DV262" s="24"/>
      <c r="DW262" s="24"/>
      <c r="DX262" s="24"/>
      <c r="DY262" s="24"/>
      <c r="DZ262" s="24"/>
      <c r="EA262" s="24"/>
      <c r="EB262" s="24"/>
      <c r="EC262" s="24"/>
      <c r="ED262" s="24"/>
      <c r="EE262" s="24"/>
      <c r="EF262" s="24"/>
      <c r="EG262" s="24"/>
      <c r="EH262" s="24"/>
      <c r="EI262" s="24"/>
      <c r="EJ262" s="24"/>
      <c r="EK262" s="24"/>
      <c r="EL262" s="24"/>
      <c r="EM262" s="24"/>
      <c r="EN262" s="24"/>
      <c r="EO262" s="24"/>
      <c r="EP262" s="24"/>
      <c r="EQ262" s="24"/>
      <c r="ER262" s="24"/>
      <c r="ES262" s="24"/>
      <c r="ET262" s="24"/>
      <c r="EU262" s="24"/>
      <c r="EV262" s="24"/>
      <c r="EW262" s="24"/>
      <c r="EX262" s="24"/>
      <c r="EY262" s="24"/>
      <c r="EZ262" s="24"/>
      <c r="FA262" s="24"/>
      <c r="GW262" s="24"/>
      <c r="GX262" s="24"/>
      <c r="HU262" s="24"/>
      <c r="HV262" s="24"/>
      <c r="IS262" s="24"/>
      <c r="IT262" s="24"/>
      <c r="JQ262" s="24"/>
      <c r="JR262" s="24"/>
      <c r="KO262" s="24"/>
      <c r="KP262" s="24"/>
      <c r="LM262" s="24"/>
      <c r="LN262" s="24"/>
      <c r="MK262" s="24"/>
      <c r="ML262" s="24"/>
      <c r="NI262" s="24"/>
      <c r="NJ262" s="24"/>
      <c r="OG262" s="24"/>
      <c r="OH262" s="24"/>
      <c r="PE262" s="24"/>
      <c r="PF262" s="24"/>
      <c r="QC262" s="24"/>
      <c r="QD262" s="24"/>
      <c r="RA262" s="24"/>
      <c r="RB262" s="24"/>
      <c r="RY262" s="24"/>
      <c r="RZ262" s="24"/>
      <c r="SW262" s="24"/>
      <c r="SX262" s="24"/>
      <c r="TU262" s="24"/>
      <c r="TV262" s="24"/>
      <c r="US262" s="24"/>
      <c r="UT262" s="24"/>
      <c r="VQ262" s="24"/>
      <c r="VR262" s="24"/>
      <c r="WO262" s="24"/>
      <c r="WP262" s="24"/>
      <c r="XM262" s="24"/>
      <c r="XN262" s="24"/>
    </row>
    <row r="263" spans="1:638" ht="13">
      <c r="A263" s="45"/>
      <c r="B263" s="1"/>
      <c r="P263" s="1"/>
      <c r="Q263" s="1"/>
      <c r="R263" s="1"/>
      <c r="U263" s="1"/>
      <c r="AC263" s="1"/>
      <c r="AO263" s="1"/>
      <c r="AP263" s="1"/>
      <c r="AT263" s="1"/>
      <c r="AV263" s="1"/>
      <c r="CS263" s="24"/>
      <c r="CT263" s="24"/>
      <c r="CU263" s="24"/>
      <c r="CV263" s="24"/>
      <c r="CW263" s="24"/>
      <c r="CX263" s="24"/>
      <c r="CY263" s="24"/>
      <c r="CZ263" s="24"/>
      <c r="DA263" s="24"/>
      <c r="DB263" s="24"/>
      <c r="DC263" s="24"/>
      <c r="DD263" s="24"/>
      <c r="DE263" s="24"/>
      <c r="DF263" s="24"/>
      <c r="DG263" s="24"/>
      <c r="DH263" s="24"/>
      <c r="DI263" s="24"/>
      <c r="DJ263" s="24"/>
      <c r="DK263" s="24"/>
      <c r="DL263" s="24"/>
      <c r="DM263" s="24"/>
      <c r="DN263" s="24"/>
      <c r="DO263" s="24"/>
      <c r="DP263" s="24"/>
      <c r="DQ263" s="24"/>
      <c r="DR263" s="24"/>
      <c r="DS263" s="24"/>
      <c r="DT263" s="24"/>
      <c r="DU263" s="24"/>
      <c r="DV263" s="24"/>
      <c r="DW263" s="24"/>
      <c r="DX263" s="24"/>
      <c r="DY263" s="24"/>
      <c r="DZ263" s="24"/>
      <c r="EA263" s="24"/>
      <c r="EB263" s="24"/>
      <c r="EC263" s="24"/>
      <c r="ED263" s="24"/>
      <c r="EE263" s="24"/>
      <c r="EF263" s="24"/>
      <c r="EG263" s="24"/>
      <c r="EH263" s="24"/>
      <c r="EI263" s="24"/>
      <c r="EJ263" s="24"/>
      <c r="EK263" s="24"/>
      <c r="EL263" s="24"/>
      <c r="EM263" s="24"/>
      <c r="EN263" s="24"/>
      <c r="EO263" s="24"/>
      <c r="EP263" s="24"/>
      <c r="EQ263" s="24"/>
      <c r="ER263" s="24"/>
      <c r="ES263" s="24"/>
      <c r="ET263" s="24"/>
      <c r="EU263" s="24"/>
      <c r="EV263" s="24"/>
      <c r="EW263" s="24"/>
      <c r="EX263" s="24"/>
      <c r="EY263" s="24"/>
      <c r="EZ263" s="24"/>
      <c r="FA263" s="24"/>
      <c r="GW263" s="24"/>
      <c r="GX263" s="24"/>
      <c r="HU263" s="24"/>
      <c r="HV263" s="24"/>
      <c r="IS263" s="24"/>
      <c r="IT263" s="24"/>
      <c r="JQ263" s="24"/>
      <c r="JR263" s="24"/>
      <c r="KO263" s="24"/>
      <c r="KP263" s="24"/>
      <c r="LM263" s="24"/>
      <c r="LN263" s="24"/>
      <c r="MK263" s="24"/>
      <c r="ML263" s="24"/>
      <c r="NI263" s="24"/>
      <c r="NJ263" s="24"/>
      <c r="OG263" s="24"/>
      <c r="OH263" s="24"/>
      <c r="PE263" s="24"/>
      <c r="PF263" s="24"/>
      <c r="QC263" s="24"/>
      <c r="QD263" s="24"/>
      <c r="RA263" s="24"/>
      <c r="RB263" s="24"/>
      <c r="RY263" s="24"/>
      <c r="RZ263" s="24"/>
      <c r="SW263" s="24"/>
      <c r="SX263" s="24"/>
      <c r="TU263" s="24"/>
      <c r="TV263" s="24"/>
      <c r="US263" s="24"/>
      <c r="UT263" s="24"/>
      <c r="VQ263" s="24"/>
      <c r="VR263" s="24"/>
      <c r="WO263" s="24"/>
      <c r="WP263" s="24"/>
      <c r="XM263" s="24"/>
      <c r="XN263" s="24"/>
    </row>
    <row r="264" spans="1:638" ht="13">
      <c r="A264" s="45"/>
      <c r="B264" s="1"/>
      <c r="P264" s="1"/>
      <c r="Q264" s="1"/>
      <c r="R264" s="1"/>
      <c r="U264" s="1"/>
      <c r="AC264" s="1"/>
      <c r="AO264" s="1"/>
      <c r="AP264" s="1"/>
      <c r="AT264" s="1"/>
      <c r="AV264" s="1"/>
      <c r="CS264" s="24"/>
      <c r="CT264" s="24"/>
      <c r="CU264" s="24"/>
      <c r="CV264" s="24"/>
      <c r="CW264" s="24"/>
      <c r="CX264" s="24"/>
      <c r="CY264" s="24"/>
      <c r="CZ264" s="24"/>
      <c r="DA264" s="24"/>
      <c r="DB264" s="24"/>
      <c r="DC264" s="24"/>
      <c r="DD264" s="24"/>
      <c r="DE264" s="24"/>
      <c r="DF264" s="24"/>
      <c r="DG264" s="24"/>
      <c r="DH264" s="24"/>
      <c r="DI264" s="24"/>
      <c r="DJ264" s="24"/>
      <c r="DK264" s="24"/>
      <c r="DL264" s="24"/>
      <c r="DM264" s="24"/>
      <c r="DN264" s="24"/>
      <c r="DO264" s="24"/>
      <c r="DP264" s="24"/>
      <c r="DQ264" s="24"/>
      <c r="DR264" s="24"/>
      <c r="DS264" s="24"/>
      <c r="DT264" s="24"/>
      <c r="DU264" s="24"/>
      <c r="DV264" s="24"/>
      <c r="DW264" s="24"/>
      <c r="DX264" s="24"/>
      <c r="DY264" s="24"/>
      <c r="DZ264" s="24"/>
      <c r="EA264" s="24"/>
      <c r="EB264" s="24"/>
      <c r="EC264" s="24"/>
      <c r="ED264" s="24"/>
      <c r="EE264" s="24"/>
      <c r="EF264" s="24"/>
      <c r="EG264" s="24"/>
      <c r="EH264" s="24"/>
      <c r="EI264" s="24"/>
      <c r="EJ264" s="24"/>
      <c r="EK264" s="24"/>
      <c r="EL264" s="24"/>
      <c r="EM264" s="24"/>
      <c r="EN264" s="24"/>
      <c r="EO264" s="24"/>
      <c r="EP264" s="24"/>
      <c r="EQ264" s="24"/>
      <c r="ER264" s="24"/>
      <c r="ES264" s="24"/>
      <c r="ET264" s="24"/>
      <c r="EU264" s="24"/>
      <c r="EV264" s="24"/>
      <c r="EW264" s="24"/>
      <c r="EX264" s="24"/>
      <c r="EY264" s="24"/>
      <c r="EZ264" s="24"/>
      <c r="FA264" s="24"/>
      <c r="GW264" s="24"/>
      <c r="GX264" s="24"/>
      <c r="HU264" s="24"/>
      <c r="HV264" s="24"/>
      <c r="IS264" s="24"/>
      <c r="IT264" s="24"/>
      <c r="JQ264" s="24"/>
      <c r="JR264" s="24"/>
      <c r="KO264" s="24"/>
      <c r="KP264" s="24"/>
      <c r="LM264" s="24"/>
      <c r="LN264" s="24"/>
      <c r="MK264" s="24"/>
      <c r="ML264" s="24"/>
      <c r="NI264" s="24"/>
      <c r="NJ264" s="24"/>
      <c r="OG264" s="24"/>
      <c r="OH264" s="24"/>
      <c r="PE264" s="24"/>
      <c r="PF264" s="24"/>
      <c r="QC264" s="24"/>
      <c r="QD264" s="24"/>
      <c r="RA264" s="24"/>
      <c r="RB264" s="24"/>
      <c r="RY264" s="24"/>
      <c r="RZ264" s="24"/>
      <c r="SW264" s="24"/>
      <c r="SX264" s="24"/>
      <c r="TU264" s="24"/>
      <c r="TV264" s="24"/>
      <c r="US264" s="24"/>
      <c r="UT264" s="24"/>
      <c r="VQ264" s="24"/>
      <c r="VR264" s="24"/>
      <c r="WO264" s="24"/>
      <c r="WP264" s="24"/>
      <c r="XM264" s="24"/>
      <c r="XN264" s="24"/>
    </row>
    <row r="265" spans="1:638" ht="13">
      <c r="A265" s="45"/>
      <c r="B265" s="1"/>
      <c r="P265" s="1"/>
      <c r="Q265" s="1"/>
      <c r="R265" s="1"/>
      <c r="U265" s="1"/>
      <c r="AC265" s="1"/>
      <c r="AO265" s="1"/>
      <c r="AP265" s="1"/>
      <c r="AT265" s="1"/>
      <c r="AV265" s="1"/>
      <c r="CS265" s="24"/>
      <c r="CT265" s="24"/>
      <c r="CU265" s="24"/>
      <c r="CV265" s="24"/>
      <c r="CW265" s="24"/>
      <c r="CX265" s="24"/>
      <c r="CY265" s="24"/>
      <c r="CZ265" s="24"/>
      <c r="DA265" s="24"/>
      <c r="DB265" s="24"/>
      <c r="DC265" s="24"/>
      <c r="DD265" s="24"/>
      <c r="DE265" s="24"/>
      <c r="DF265" s="24"/>
      <c r="DG265" s="24"/>
      <c r="DH265" s="24"/>
      <c r="DI265" s="24"/>
      <c r="DJ265" s="24"/>
      <c r="DK265" s="24"/>
      <c r="DL265" s="24"/>
      <c r="DM265" s="24"/>
      <c r="DN265" s="24"/>
      <c r="DO265" s="24"/>
      <c r="DP265" s="24"/>
      <c r="DQ265" s="24"/>
      <c r="DR265" s="24"/>
      <c r="DS265" s="24"/>
      <c r="DT265" s="24"/>
      <c r="DU265" s="24"/>
      <c r="DV265" s="24"/>
      <c r="DW265" s="24"/>
      <c r="DX265" s="24"/>
      <c r="DY265" s="24"/>
      <c r="DZ265" s="24"/>
      <c r="EA265" s="24"/>
      <c r="EB265" s="24"/>
      <c r="EC265" s="24"/>
      <c r="ED265" s="24"/>
      <c r="EE265" s="24"/>
      <c r="EF265" s="24"/>
      <c r="EG265" s="24"/>
      <c r="EH265" s="24"/>
      <c r="EI265" s="24"/>
      <c r="EJ265" s="24"/>
      <c r="EK265" s="24"/>
      <c r="EL265" s="24"/>
      <c r="EM265" s="24"/>
      <c r="EN265" s="24"/>
      <c r="EO265" s="24"/>
      <c r="EP265" s="24"/>
      <c r="EQ265" s="24"/>
      <c r="ER265" s="24"/>
      <c r="ES265" s="24"/>
      <c r="ET265" s="24"/>
      <c r="EU265" s="24"/>
      <c r="EV265" s="24"/>
      <c r="EW265" s="24"/>
      <c r="EX265" s="24"/>
      <c r="EY265" s="24"/>
      <c r="EZ265" s="24"/>
      <c r="FA265" s="24"/>
      <c r="GW265" s="24"/>
      <c r="GX265" s="24"/>
      <c r="HU265" s="24"/>
      <c r="HV265" s="24"/>
      <c r="IS265" s="24"/>
      <c r="IT265" s="24"/>
      <c r="JQ265" s="24"/>
      <c r="JR265" s="24"/>
      <c r="KO265" s="24"/>
      <c r="KP265" s="24"/>
      <c r="LM265" s="24"/>
      <c r="LN265" s="24"/>
      <c r="MK265" s="24"/>
      <c r="ML265" s="24"/>
      <c r="NI265" s="24"/>
      <c r="NJ265" s="24"/>
      <c r="OG265" s="24"/>
      <c r="OH265" s="24"/>
      <c r="PE265" s="24"/>
      <c r="PF265" s="24"/>
      <c r="QC265" s="24"/>
      <c r="QD265" s="24"/>
      <c r="RA265" s="24"/>
      <c r="RB265" s="24"/>
      <c r="RY265" s="24"/>
      <c r="RZ265" s="24"/>
      <c r="SW265" s="24"/>
      <c r="SX265" s="24"/>
      <c r="TU265" s="24"/>
      <c r="TV265" s="24"/>
      <c r="US265" s="24"/>
      <c r="UT265" s="24"/>
      <c r="VQ265" s="24"/>
      <c r="VR265" s="24"/>
      <c r="WO265" s="24"/>
      <c r="WP265" s="24"/>
      <c r="XM265" s="24"/>
      <c r="XN265" s="24"/>
    </row>
    <row r="266" spans="1:638" ht="13">
      <c r="A266" s="45"/>
      <c r="B266" s="1"/>
      <c r="P266" s="1"/>
      <c r="Q266" s="1"/>
      <c r="R266" s="1"/>
      <c r="U266" s="1"/>
      <c r="AC266" s="1"/>
      <c r="AO266" s="1"/>
      <c r="AP266" s="1"/>
      <c r="AT266" s="1"/>
      <c r="AV266" s="1"/>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GW266" s="24"/>
      <c r="GX266" s="24"/>
      <c r="HU266" s="24"/>
      <c r="HV266" s="24"/>
      <c r="IS266" s="24"/>
      <c r="IT266" s="24"/>
      <c r="JQ266" s="24"/>
      <c r="JR266" s="24"/>
      <c r="KO266" s="24"/>
      <c r="KP266" s="24"/>
      <c r="LM266" s="24"/>
      <c r="LN266" s="24"/>
      <c r="MK266" s="24"/>
      <c r="ML266" s="24"/>
      <c r="NI266" s="24"/>
      <c r="NJ266" s="24"/>
      <c r="OG266" s="24"/>
      <c r="OH266" s="24"/>
      <c r="PE266" s="24"/>
      <c r="PF266" s="24"/>
      <c r="QC266" s="24"/>
      <c r="QD266" s="24"/>
      <c r="RA266" s="24"/>
      <c r="RB266" s="24"/>
      <c r="RY266" s="24"/>
      <c r="RZ266" s="24"/>
      <c r="SW266" s="24"/>
      <c r="SX266" s="24"/>
      <c r="TU266" s="24"/>
      <c r="TV266" s="24"/>
      <c r="US266" s="24"/>
      <c r="UT266" s="24"/>
      <c r="VQ266" s="24"/>
      <c r="VR266" s="24"/>
      <c r="WO266" s="24"/>
      <c r="WP266" s="24"/>
      <c r="XM266" s="24"/>
      <c r="XN266" s="24"/>
    </row>
    <row r="267" spans="1:638" ht="13">
      <c r="A267" s="45"/>
      <c r="B267" s="1"/>
      <c r="P267" s="1"/>
      <c r="Q267" s="1"/>
      <c r="R267" s="1"/>
      <c r="U267" s="1"/>
      <c r="AC267" s="1"/>
      <c r="AO267" s="1"/>
      <c r="AP267" s="1"/>
      <c r="AT267" s="1"/>
      <c r="AV267" s="1"/>
      <c r="CS267" s="24"/>
      <c r="CT267" s="24"/>
      <c r="CU267" s="24"/>
      <c r="CV267" s="24"/>
      <c r="CW267" s="24"/>
      <c r="CX267" s="24"/>
      <c r="CY267" s="24"/>
      <c r="CZ267" s="24"/>
      <c r="DA267" s="24"/>
      <c r="DB267" s="24"/>
      <c r="DC267" s="24"/>
      <c r="DD267" s="24"/>
      <c r="DE267" s="24"/>
      <c r="DF267" s="24"/>
      <c r="DG267" s="24"/>
      <c r="DH267" s="24"/>
      <c r="DI267" s="24"/>
      <c r="DJ267" s="24"/>
      <c r="DK267" s="24"/>
      <c r="DL267" s="24"/>
      <c r="DM267" s="24"/>
      <c r="DN267" s="24"/>
      <c r="DO267" s="24"/>
      <c r="DP267" s="24"/>
      <c r="DQ267" s="24"/>
      <c r="DR267" s="24"/>
      <c r="DS267" s="24"/>
      <c r="DT267" s="24"/>
      <c r="DU267" s="24"/>
      <c r="DV267" s="24"/>
      <c r="DW267" s="24"/>
      <c r="DX267" s="24"/>
      <c r="DY267" s="24"/>
      <c r="DZ267" s="24"/>
      <c r="EA267" s="24"/>
      <c r="EB267" s="24"/>
      <c r="EC267" s="24"/>
      <c r="ED267" s="24"/>
      <c r="EE267" s="24"/>
      <c r="EF267" s="24"/>
      <c r="EG267" s="24"/>
      <c r="EH267" s="24"/>
      <c r="EI267" s="24"/>
      <c r="EJ267" s="24"/>
      <c r="EK267" s="24"/>
      <c r="EL267" s="24"/>
      <c r="EM267" s="24"/>
      <c r="EN267" s="24"/>
      <c r="EO267" s="24"/>
      <c r="EP267" s="24"/>
      <c r="EQ267" s="24"/>
      <c r="ER267" s="24"/>
      <c r="ES267" s="24"/>
      <c r="ET267" s="24"/>
      <c r="EU267" s="24"/>
      <c r="EV267" s="24"/>
      <c r="EW267" s="24"/>
      <c r="EX267" s="24"/>
      <c r="EY267" s="24"/>
      <c r="EZ267" s="24"/>
      <c r="FA267" s="24"/>
      <c r="GW267" s="24"/>
      <c r="GX267" s="24"/>
      <c r="HU267" s="24"/>
      <c r="HV267" s="24"/>
      <c r="IS267" s="24"/>
      <c r="IT267" s="24"/>
      <c r="JQ267" s="24"/>
      <c r="JR267" s="24"/>
      <c r="KO267" s="24"/>
      <c r="KP267" s="24"/>
      <c r="LM267" s="24"/>
      <c r="LN267" s="24"/>
      <c r="MK267" s="24"/>
      <c r="ML267" s="24"/>
      <c r="NI267" s="24"/>
      <c r="NJ267" s="24"/>
      <c r="OG267" s="24"/>
      <c r="OH267" s="24"/>
      <c r="PE267" s="24"/>
      <c r="PF267" s="24"/>
      <c r="QC267" s="24"/>
      <c r="QD267" s="24"/>
      <c r="RA267" s="24"/>
      <c r="RB267" s="24"/>
      <c r="RY267" s="24"/>
      <c r="RZ267" s="24"/>
      <c r="SW267" s="24"/>
      <c r="SX267" s="24"/>
      <c r="TU267" s="24"/>
      <c r="TV267" s="24"/>
      <c r="US267" s="24"/>
      <c r="UT267" s="24"/>
      <c r="VQ267" s="24"/>
      <c r="VR267" s="24"/>
      <c r="WO267" s="24"/>
      <c r="WP267" s="24"/>
      <c r="XM267" s="24"/>
      <c r="XN267" s="24"/>
    </row>
    <row r="268" spans="1:638" ht="13">
      <c r="A268" s="45"/>
      <c r="B268" s="1"/>
      <c r="P268" s="1"/>
      <c r="Q268" s="1"/>
      <c r="R268" s="1"/>
      <c r="U268" s="1"/>
      <c r="AC268" s="1"/>
      <c r="AO268" s="1"/>
      <c r="AP268" s="1"/>
      <c r="AT268" s="1"/>
      <c r="AV268" s="1"/>
      <c r="CS268" s="24"/>
      <c r="CT268" s="24"/>
      <c r="CU268" s="24"/>
      <c r="CV268" s="24"/>
      <c r="CW268" s="24"/>
      <c r="CX268" s="24"/>
      <c r="CY268" s="24"/>
      <c r="CZ268" s="24"/>
      <c r="DA268" s="24"/>
      <c r="DB268" s="24"/>
      <c r="DC268" s="24"/>
      <c r="DD268" s="24"/>
      <c r="DE268" s="24"/>
      <c r="DF268" s="24"/>
      <c r="DG268" s="24"/>
      <c r="DH268" s="24"/>
      <c r="DI268" s="24"/>
      <c r="DJ268" s="24"/>
      <c r="DK268" s="24"/>
      <c r="DL268" s="24"/>
      <c r="DM268" s="24"/>
      <c r="DN268" s="24"/>
      <c r="DO268" s="24"/>
      <c r="DP268" s="24"/>
      <c r="DQ268" s="24"/>
      <c r="DR268" s="24"/>
      <c r="DS268" s="24"/>
      <c r="DT268" s="24"/>
      <c r="DU268" s="24"/>
      <c r="DV268" s="24"/>
      <c r="DW268" s="24"/>
      <c r="DX268" s="24"/>
      <c r="DY268" s="24"/>
      <c r="DZ268" s="24"/>
      <c r="EA268" s="24"/>
      <c r="EB268" s="24"/>
      <c r="EC268" s="24"/>
      <c r="ED268" s="24"/>
      <c r="EE268" s="24"/>
      <c r="EF268" s="24"/>
      <c r="EG268" s="24"/>
      <c r="EH268" s="24"/>
      <c r="EI268" s="24"/>
      <c r="EJ268" s="24"/>
      <c r="EK268" s="24"/>
      <c r="EL268" s="24"/>
      <c r="EM268" s="24"/>
      <c r="EN268" s="24"/>
      <c r="EO268" s="24"/>
      <c r="EP268" s="24"/>
      <c r="EQ268" s="24"/>
      <c r="ER268" s="24"/>
      <c r="ES268" s="24"/>
      <c r="ET268" s="24"/>
      <c r="EU268" s="24"/>
      <c r="EV268" s="24"/>
      <c r="EW268" s="24"/>
      <c r="EX268" s="24"/>
      <c r="EY268" s="24"/>
      <c r="EZ268" s="24"/>
      <c r="FA268" s="24"/>
      <c r="GW268" s="24"/>
      <c r="GX268" s="24"/>
      <c r="HU268" s="24"/>
      <c r="HV268" s="24"/>
      <c r="IS268" s="24"/>
      <c r="IT268" s="24"/>
      <c r="JQ268" s="24"/>
      <c r="JR268" s="24"/>
      <c r="KO268" s="24"/>
      <c r="KP268" s="24"/>
      <c r="LM268" s="24"/>
      <c r="LN268" s="24"/>
      <c r="MK268" s="24"/>
      <c r="ML268" s="24"/>
      <c r="NI268" s="24"/>
      <c r="NJ268" s="24"/>
      <c r="OG268" s="24"/>
      <c r="OH268" s="24"/>
      <c r="PE268" s="24"/>
      <c r="PF268" s="24"/>
      <c r="QC268" s="24"/>
      <c r="QD268" s="24"/>
      <c r="RA268" s="24"/>
      <c r="RB268" s="24"/>
      <c r="RY268" s="24"/>
      <c r="RZ268" s="24"/>
      <c r="SW268" s="24"/>
      <c r="SX268" s="24"/>
      <c r="TU268" s="24"/>
      <c r="TV268" s="24"/>
      <c r="US268" s="24"/>
      <c r="UT268" s="24"/>
      <c r="VQ268" s="24"/>
      <c r="VR268" s="24"/>
      <c r="WO268" s="24"/>
      <c r="WP268" s="24"/>
      <c r="XM268" s="24"/>
      <c r="XN268" s="24"/>
    </row>
    <row r="269" spans="1:638" ht="13">
      <c r="A269" s="45"/>
      <c r="B269" s="1"/>
      <c r="P269" s="1"/>
      <c r="Q269" s="1"/>
      <c r="R269" s="1"/>
      <c r="U269" s="1"/>
      <c r="AC269" s="1"/>
      <c r="AO269" s="1"/>
      <c r="AP269" s="1"/>
      <c r="AT269" s="1"/>
      <c r="AV269" s="1"/>
      <c r="CS269" s="24"/>
      <c r="CT269" s="24"/>
      <c r="CU269" s="24"/>
      <c r="CV269" s="24"/>
      <c r="CW269" s="24"/>
      <c r="CX269" s="24"/>
      <c r="CY269" s="24"/>
      <c r="CZ269" s="24"/>
      <c r="DA269" s="24"/>
      <c r="DB269" s="24"/>
      <c r="DC269" s="24"/>
      <c r="DD269" s="24"/>
      <c r="DE269" s="24"/>
      <c r="DF269" s="24"/>
      <c r="DG269" s="24"/>
      <c r="DH269" s="24"/>
      <c r="DI269" s="24"/>
      <c r="DJ269" s="24"/>
      <c r="DK269" s="24"/>
      <c r="DL269" s="24"/>
      <c r="DM269" s="24"/>
      <c r="DN269" s="24"/>
      <c r="DO269" s="24"/>
      <c r="DP269" s="24"/>
      <c r="DQ269" s="24"/>
      <c r="DR269" s="24"/>
      <c r="DS269" s="24"/>
      <c r="DT269" s="24"/>
      <c r="DU269" s="24"/>
      <c r="DV269" s="24"/>
      <c r="DW269" s="24"/>
      <c r="DX269" s="24"/>
      <c r="DY269" s="24"/>
      <c r="DZ269" s="24"/>
      <c r="EA269" s="24"/>
      <c r="EB269" s="24"/>
      <c r="EC269" s="24"/>
      <c r="ED269" s="24"/>
      <c r="EE269" s="24"/>
      <c r="EF269" s="24"/>
      <c r="EG269" s="24"/>
      <c r="EH269" s="24"/>
      <c r="EI269" s="24"/>
      <c r="EJ269" s="24"/>
      <c r="EK269" s="24"/>
      <c r="EL269" s="24"/>
      <c r="EM269" s="24"/>
      <c r="EN269" s="24"/>
      <c r="EO269" s="24"/>
      <c r="EP269" s="24"/>
      <c r="EQ269" s="24"/>
      <c r="ER269" s="24"/>
      <c r="ES269" s="24"/>
      <c r="ET269" s="24"/>
      <c r="EU269" s="24"/>
      <c r="EV269" s="24"/>
      <c r="EW269" s="24"/>
      <c r="EX269" s="24"/>
      <c r="EY269" s="24"/>
      <c r="EZ269" s="24"/>
      <c r="FA269" s="24"/>
      <c r="GW269" s="24"/>
      <c r="GX269" s="24"/>
      <c r="HU269" s="24"/>
      <c r="HV269" s="24"/>
      <c r="IS269" s="24"/>
      <c r="IT269" s="24"/>
      <c r="JQ269" s="24"/>
      <c r="JR269" s="24"/>
      <c r="KO269" s="24"/>
      <c r="KP269" s="24"/>
      <c r="LM269" s="24"/>
      <c r="LN269" s="24"/>
      <c r="MK269" s="24"/>
      <c r="ML269" s="24"/>
      <c r="NI269" s="24"/>
      <c r="NJ269" s="24"/>
      <c r="OG269" s="24"/>
      <c r="OH269" s="24"/>
      <c r="PE269" s="24"/>
      <c r="PF269" s="24"/>
      <c r="QC269" s="24"/>
      <c r="QD269" s="24"/>
      <c r="RA269" s="24"/>
      <c r="RB269" s="24"/>
      <c r="RY269" s="24"/>
      <c r="RZ269" s="24"/>
      <c r="SW269" s="24"/>
      <c r="SX269" s="24"/>
      <c r="TU269" s="24"/>
      <c r="TV269" s="24"/>
      <c r="US269" s="24"/>
      <c r="UT269" s="24"/>
      <c r="VQ269" s="24"/>
      <c r="VR269" s="24"/>
      <c r="WO269" s="24"/>
      <c r="WP269" s="24"/>
      <c r="XM269" s="24"/>
      <c r="XN269" s="24"/>
    </row>
    <row r="270" spans="1:638" ht="13">
      <c r="A270" s="45"/>
      <c r="B270" s="1"/>
      <c r="P270" s="1"/>
      <c r="Q270" s="1"/>
      <c r="R270" s="1"/>
      <c r="U270" s="1"/>
      <c r="AC270" s="1"/>
      <c r="AO270" s="1"/>
      <c r="AP270" s="1"/>
      <c r="AT270" s="1"/>
      <c r="AV270" s="1"/>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c r="DQ270" s="24"/>
      <c r="DR270" s="24"/>
      <c r="DS270" s="24"/>
      <c r="DT270" s="24"/>
      <c r="DU270" s="24"/>
      <c r="DV270" s="24"/>
      <c r="DW270" s="24"/>
      <c r="DX270" s="24"/>
      <c r="DY270" s="24"/>
      <c r="DZ270" s="24"/>
      <c r="EA270" s="24"/>
      <c r="EB270" s="24"/>
      <c r="EC270" s="24"/>
      <c r="ED270" s="24"/>
      <c r="EE270" s="24"/>
      <c r="EF270" s="24"/>
      <c r="EG270" s="24"/>
      <c r="EH270" s="24"/>
      <c r="EI270" s="24"/>
      <c r="EJ270" s="24"/>
      <c r="EK270" s="24"/>
      <c r="EL270" s="24"/>
      <c r="EM270" s="24"/>
      <c r="EN270" s="24"/>
      <c r="EO270" s="24"/>
      <c r="EP270" s="24"/>
      <c r="EQ270" s="24"/>
      <c r="ER270" s="24"/>
      <c r="ES270" s="24"/>
      <c r="ET270" s="24"/>
      <c r="EU270" s="24"/>
      <c r="EV270" s="24"/>
      <c r="EW270" s="24"/>
      <c r="EX270" s="24"/>
      <c r="EY270" s="24"/>
      <c r="EZ270" s="24"/>
      <c r="FA270" s="24"/>
      <c r="GW270" s="24"/>
      <c r="GX270" s="24"/>
      <c r="HU270" s="24"/>
      <c r="HV270" s="24"/>
      <c r="IS270" s="24"/>
      <c r="IT270" s="24"/>
      <c r="JQ270" s="24"/>
      <c r="JR270" s="24"/>
      <c r="KO270" s="24"/>
      <c r="KP270" s="24"/>
      <c r="LM270" s="24"/>
      <c r="LN270" s="24"/>
      <c r="MK270" s="24"/>
      <c r="ML270" s="24"/>
      <c r="NI270" s="24"/>
      <c r="NJ270" s="24"/>
      <c r="OG270" s="24"/>
      <c r="OH270" s="24"/>
      <c r="PE270" s="24"/>
      <c r="PF270" s="24"/>
      <c r="QC270" s="24"/>
      <c r="QD270" s="24"/>
      <c r="RA270" s="24"/>
      <c r="RB270" s="24"/>
      <c r="RY270" s="24"/>
      <c r="RZ270" s="24"/>
      <c r="SW270" s="24"/>
      <c r="SX270" s="24"/>
      <c r="TU270" s="24"/>
      <c r="TV270" s="24"/>
      <c r="US270" s="24"/>
      <c r="UT270" s="24"/>
      <c r="VQ270" s="24"/>
      <c r="VR270" s="24"/>
      <c r="WO270" s="24"/>
      <c r="WP270" s="24"/>
      <c r="XM270" s="24"/>
      <c r="XN270" s="24"/>
    </row>
    <row r="271" spans="1:638" ht="13">
      <c r="A271" s="45"/>
      <c r="B271" s="1"/>
      <c r="P271" s="1"/>
      <c r="Q271" s="1"/>
      <c r="R271" s="1"/>
      <c r="U271" s="1"/>
      <c r="AC271" s="1"/>
      <c r="AO271" s="1"/>
      <c r="AP271" s="1"/>
      <c r="AT271" s="1"/>
      <c r="AV271" s="1"/>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4"/>
      <c r="DT271" s="24"/>
      <c r="DU271" s="24"/>
      <c r="DV271" s="24"/>
      <c r="DW271" s="24"/>
      <c r="DX271" s="24"/>
      <c r="DY271" s="24"/>
      <c r="DZ271" s="24"/>
      <c r="EA271" s="24"/>
      <c r="EB271" s="24"/>
      <c r="EC271" s="24"/>
      <c r="ED271" s="24"/>
      <c r="EE271" s="24"/>
      <c r="EF271" s="24"/>
      <c r="EG271" s="24"/>
      <c r="EH271" s="24"/>
      <c r="EI271" s="24"/>
      <c r="EJ271" s="24"/>
      <c r="EK271" s="24"/>
      <c r="EL271" s="24"/>
      <c r="EM271" s="24"/>
      <c r="EN271" s="24"/>
      <c r="EO271" s="24"/>
      <c r="EP271" s="24"/>
      <c r="EQ271" s="24"/>
      <c r="ER271" s="24"/>
      <c r="ES271" s="24"/>
      <c r="ET271" s="24"/>
      <c r="EU271" s="24"/>
      <c r="EV271" s="24"/>
      <c r="EW271" s="24"/>
      <c r="EX271" s="24"/>
      <c r="EY271" s="24"/>
      <c r="EZ271" s="24"/>
      <c r="FA271" s="24"/>
      <c r="GW271" s="24"/>
      <c r="GX271" s="24"/>
      <c r="HU271" s="24"/>
      <c r="HV271" s="24"/>
      <c r="IS271" s="24"/>
      <c r="IT271" s="24"/>
      <c r="JQ271" s="24"/>
      <c r="JR271" s="24"/>
      <c r="KO271" s="24"/>
      <c r="KP271" s="24"/>
      <c r="LM271" s="24"/>
      <c r="LN271" s="24"/>
      <c r="MK271" s="24"/>
      <c r="ML271" s="24"/>
      <c r="NI271" s="24"/>
      <c r="NJ271" s="24"/>
      <c r="OG271" s="24"/>
      <c r="OH271" s="24"/>
      <c r="PE271" s="24"/>
      <c r="PF271" s="24"/>
      <c r="QC271" s="24"/>
      <c r="QD271" s="24"/>
      <c r="RA271" s="24"/>
      <c r="RB271" s="24"/>
      <c r="RY271" s="24"/>
      <c r="RZ271" s="24"/>
      <c r="SW271" s="24"/>
      <c r="SX271" s="24"/>
      <c r="TU271" s="24"/>
      <c r="TV271" s="24"/>
      <c r="US271" s="24"/>
      <c r="UT271" s="24"/>
      <c r="VQ271" s="24"/>
      <c r="VR271" s="24"/>
      <c r="WO271" s="24"/>
      <c r="WP271" s="24"/>
      <c r="XM271" s="24"/>
      <c r="XN271" s="24"/>
    </row>
    <row r="272" spans="1:638" ht="13">
      <c r="A272" s="45"/>
      <c r="B272" s="1"/>
      <c r="P272" s="1"/>
      <c r="Q272" s="1"/>
      <c r="R272" s="1"/>
      <c r="U272" s="1"/>
      <c r="AC272" s="1"/>
      <c r="AO272" s="1"/>
      <c r="AP272" s="1"/>
      <c r="AT272" s="1"/>
      <c r="AV272" s="1"/>
      <c r="CS272" s="24"/>
      <c r="CT272" s="24"/>
      <c r="CU272" s="24"/>
      <c r="CV272" s="24"/>
      <c r="CW272" s="24"/>
      <c r="CX272" s="24"/>
      <c r="CY272" s="24"/>
      <c r="CZ272" s="24"/>
      <c r="DA272" s="24"/>
      <c r="DB272" s="24"/>
      <c r="DC272" s="24"/>
      <c r="DD272" s="24"/>
      <c r="DE272" s="24"/>
      <c r="DF272" s="24"/>
      <c r="DG272" s="24"/>
      <c r="DH272" s="24"/>
      <c r="DI272" s="24"/>
      <c r="DJ272" s="24"/>
      <c r="DK272" s="24"/>
      <c r="DL272" s="24"/>
      <c r="DM272" s="24"/>
      <c r="DN272" s="24"/>
      <c r="DO272" s="24"/>
      <c r="DP272" s="24"/>
      <c r="DQ272" s="24"/>
      <c r="DR272" s="24"/>
      <c r="DS272" s="24"/>
      <c r="DT272" s="24"/>
      <c r="DU272" s="24"/>
      <c r="DV272" s="24"/>
      <c r="DW272" s="24"/>
      <c r="DX272" s="24"/>
      <c r="DY272" s="24"/>
      <c r="DZ272" s="24"/>
      <c r="EA272" s="24"/>
      <c r="EB272" s="24"/>
      <c r="EC272" s="24"/>
      <c r="ED272" s="24"/>
      <c r="EE272" s="24"/>
      <c r="EF272" s="24"/>
      <c r="EG272" s="24"/>
      <c r="EH272" s="24"/>
      <c r="EI272" s="24"/>
      <c r="EJ272" s="24"/>
      <c r="EK272" s="24"/>
      <c r="EL272" s="24"/>
      <c r="EM272" s="24"/>
      <c r="EN272" s="24"/>
      <c r="EO272" s="24"/>
      <c r="EP272" s="24"/>
      <c r="EQ272" s="24"/>
      <c r="ER272" s="24"/>
      <c r="ES272" s="24"/>
      <c r="ET272" s="24"/>
      <c r="EU272" s="24"/>
      <c r="EV272" s="24"/>
      <c r="EW272" s="24"/>
      <c r="EX272" s="24"/>
      <c r="EY272" s="24"/>
      <c r="EZ272" s="24"/>
      <c r="FA272" s="24"/>
      <c r="GW272" s="24"/>
      <c r="GX272" s="24"/>
      <c r="HU272" s="24"/>
      <c r="HV272" s="24"/>
      <c r="IS272" s="24"/>
      <c r="IT272" s="24"/>
      <c r="JQ272" s="24"/>
      <c r="JR272" s="24"/>
      <c r="KO272" s="24"/>
      <c r="KP272" s="24"/>
      <c r="LM272" s="24"/>
      <c r="LN272" s="24"/>
      <c r="MK272" s="24"/>
      <c r="ML272" s="24"/>
      <c r="NI272" s="24"/>
      <c r="NJ272" s="24"/>
      <c r="OG272" s="24"/>
      <c r="OH272" s="24"/>
      <c r="PE272" s="24"/>
      <c r="PF272" s="24"/>
      <c r="QC272" s="24"/>
      <c r="QD272" s="24"/>
      <c r="RA272" s="24"/>
      <c r="RB272" s="24"/>
      <c r="RY272" s="24"/>
      <c r="RZ272" s="24"/>
      <c r="SW272" s="24"/>
      <c r="SX272" s="24"/>
      <c r="TU272" s="24"/>
      <c r="TV272" s="24"/>
      <c r="US272" s="24"/>
      <c r="UT272" s="24"/>
      <c r="VQ272" s="24"/>
      <c r="VR272" s="24"/>
      <c r="WO272" s="24"/>
      <c r="WP272" s="24"/>
      <c r="XM272" s="24"/>
      <c r="XN272" s="24"/>
    </row>
    <row r="273" spans="1:638" ht="13">
      <c r="A273" s="45"/>
      <c r="B273" s="1"/>
      <c r="P273" s="1"/>
      <c r="Q273" s="1"/>
      <c r="R273" s="1"/>
      <c r="U273" s="1"/>
      <c r="AC273" s="1"/>
      <c r="AO273" s="1"/>
      <c r="AP273" s="1"/>
      <c r="AT273" s="1"/>
      <c r="AV273" s="1"/>
      <c r="CS273" s="24"/>
      <c r="CT273" s="24"/>
      <c r="CU273" s="24"/>
      <c r="CV273" s="24"/>
      <c r="CW273" s="24"/>
      <c r="CX273" s="24"/>
      <c r="CY273" s="24"/>
      <c r="CZ273" s="24"/>
      <c r="DA273" s="24"/>
      <c r="DB273" s="24"/>
      <c r="DC273" s="24"/>
      <c r="DD273" s="24"/>
      <c r="DE273" s="24"/>
      <c r="DF273" s="24"/>
      <c r="DG273" s="24"/>
      <c r="DH273" s="24"/>
      <c r="DI273" s="24"/>
      <c r="DJ273" s="24"/>
      <c r="DK273" s="24"/>
      <c r="DL273" s="24"/>
      <c r="DM273" s="24"/>
      <c r="DN273" s="24"/>
      <c r="DO273" s="24"/>
      <c r="DP273" s="24"/>
      <c r="DQ273" s="24"/>
      <c r="DR273" s="24"/>
      <c r="DS273" s="24"/>
      <c r="DT273" s="24"/>
      <c r="DU273" s="24"/>
      <c r="DV273" s="24"/>
      <c r="DW273" s="24"/>
      <c r="DX273" s="24"/>
      <c r="DY273" s="24"/>
      <c r="DZ273" s="24"/>
      <c r="EA273" s="24"/>
      <c r="EB273" s="24"/>
      <c r="EC273" s="24"/>
      <c r="ED273" s="24"/>
      <c r="EE273" s="24"/>
      <c r="EF273" s="24"/>
      <c r="EG273" s="24"/>
      <c r="EH273" s="24"/>
      <c r="EI273" s="24"/>
      <c r="EJ273" s="24"/>
      <c r="EK273" s="24"/>
      <c r="EL273" s="24"/>
      <c r="EM273" s="24"/>
      <c r="EN273" s="24"/>
      <c r="EO273" s="24"/>
      <c r="EP273" s="24"/>
      <c r="EQ273" s="24"/>
      <c r="ER273" s="24"/>
      <c r="ES273" s="24"/>
      <c r="ET273" s="24"/>
      <c r="EU273" s="24"/>
      <c r="EV273" s="24"/>
      <c r="EW273" s="24"/>
      <c r="EX273" s="24"/>
      <c r="EY273" s="24"/>
      <c r="EZ273" s="24"/>
      <c r="FA273" s="24"/>
      <c r="GW273" s="24"/>
      <c r="GX273" s="24"/>
      <c r="HU273" s="24"/>
      <c r="HV273" s="24"/>
      <c r="IS273" s="24"/>
      <c r="IT273" s="24"/>
      <c r="JQ273" s="24"/>
      <c r="JR273" s="24"/>
      <c r="KO273" s="24"/>
      <c r="KP273" s="24"/>
      <c r="LM273" s="24"/>
      <c r="LN273" s="24"/>
      <c r="MK273" s="24"/>
      <c r="ML273" s="24"/>
      <c r="NI273" s="24"/>
      <c r="NJ273" s="24"/>
      <c r="OG273" s="24"/>
      <c r="OH273" s="24"/>
      <c r="PE273" s="24"/>
      <c r="PF273" s="24"/>
      <c r="QC273" s="24"/>
      <c r="QD273" s="24"/>
      <c r="RA273" s="24"/>
      <c r="RB273" s="24"/>
      <c r="RY273" s="24"/>
      <c r="RZ273" s="24"/>
      <c r="SW273" s="24"/>
      <c r="SX273" s="24"/>
      <c r="TU273" s="24"/>
      <c r="TV273" s="24"/>
      <c r="US273" s="24"/>
      <c r="UT273" s="24"/>
      <c r="VQ273" s="24"/>
      <c r="VR273" s="24"/>
      <c r="WO273" s="24"/>
      <c r="WP273" s="24"/>
      <c r="XM273" s="24"/>
      <c r="XN273" s="24"/>
    </row>
    <row r="274" spans="1:638" ht="13">
      <c r="A274" s="45"/>
      <c r="B274" s="1"/>
      <c r="P274" s="1"/>
      <c r="Q274" s="1"/>
      <c r="R274" s="1"/>
      <c r="U274" s="1"/>
      <c r="AC274" s="1"/>
      <c r="AO274" s="1"/>
      <c r="AP274" s="1"/>
      <c r="AT274" s="1"/>
      <c r="AV274" s="1"/>
      <c r="CS274" s="24"/>
      <c r="CT274" s="24"/>
      <c r="CU274" s="24"/>
      <c r="CV274" s="24"/>
      <c r="CW274" s="24"/>
      <c r="CX274" s="24"/>
      <c r="CY274" s="24"/>
      <c r="CZ274" s="24"/>
      <c r="DA274" s="24"/>
      <c r="DB274" s="24"/>
      <c r="DC274" s="24"/>
      <c r="DD274" s="24"/>
      <c r="DE274" s="24"/>
      <c r="DF274" s="24"/>
      <c r="DG274" s="24"/>
      <c r="DH274" s="24"/>
      <c r="DI274" s="24"/>
      <c r="DJ274" s="24"/>
      <c r="DK274" s="24"/>
      <c r="DL274" s="24"/>
      <c r="DM274" s="24"/>
      <c r="DN274" s="24"/>
      <c r="DO274" s="24"/>
      <c r="DP274" s="24"/>
      <c r="DQ274" s="24"/>
      <c r="DR274" s="24"/>
      <c r="DS274" s="24"/>
      <c r="DT274" s="24"/>
      <c r="DU274" s="24"/>
      <c r="DV274" s="24"/>
      <c r="DW274" s="24"/>
      <c r="DX274" s="24"/>
      <c r="DY274" s="24"/>
      <c r="DZ274" s="24"/>
      <c r="EA274" s="24"/>
      <c r="EB274" s="24"/>
      <c r="EC274" s="24"/>
      <c r="ED274" s="24"/>
      <c r="EE274" s="24"/>
      <c r="EF274" s="24"/>
      <c r="EG274" s="24"/>
      <c r="EH274" s="24"/>
      <c r="EI274" s="24"/>
      <c r="EJ274" s="24"/>
      <c r="EK274" s="24"/>
      <c r="EL274" s="24"/>
      <c r="EM274" s="24"/>
      <c r="EN274" s="24"/>
      <c r="EO274" s="24"/>
      <c r="EP274" s="24"/>
      <c r="EQ274" s="24"/>
      <c r="ER274" s="24"/>
      <c r="ES274" s="24"/>
      <c r="ET274" s="24"/>
      <c r="EU274" s="24"/>
      <c r="EV274" s="24"/>
      <c r="EW274" s="24"/>
      <c r="EX274" s="24"/>
      <c r="EY274" s="24"/>
      <c r="EZ274" s="24"/>
      <c r="FA274" s="24"/>
      <c r="GW274" s="24"/>
      <c r="GX274" s="24"/>
      <c r="HU274" s="24"/>
      <c r="HV274" s="24"/>
      <c r="IS274" s="24"/>
      <c r="IT274" s="24"/>
      <c r="JQ274" s="24"/>
      <c r="JR274" s="24"/>
      <c r="KO274" s="24"/>
      <c r="KP274" s="24"/>
      <c r="LM274" s="24"/>
      <c r="LN274" s="24"/>
      <c r="MK274" s="24"/>
      <c r="ML274" s="24"/>
      <c r="NI274" s="24"/>
      <c r="NJ274" s="24"/>
      <c r="OG274" s="24"/>
      <c r="OH274" s="24"/>
      <c r="PE274" s="24"/>
      <c r="PF274" s="24"/>
      <c r="QC274" s="24"/>
      <c r="QD274" s="24"/>
      <c r="RA274" s="24"/>
      <c r="RB274" s="24"/>
      <c r="RY274" s="24"/>
      <c r="RZ274" s="24"/>
      <c r="SW274" s="24"/>
      <c r="SX274" s="24"/>
      <c r="TU274" s="24"/>
      <c r="TV274" s="24"/>
      <c r="US274" s="24"/>
      <c r="UT274" s="24"/>
      <c r="VQ274" s="24"/>
      <c r="VR274" s="24"/>
      <c r="WO274" s="24"/>
      <c r="WP274" s="24"/>
      <c r="XM274" s="24"/>
      <c r="XN274" s="24"/>
    </row>
    <row r="275" spans="1:638" ht="13">
      <c r="A275" s="45"/>
      <c r="B275" s="1"/>
      <c r="P275" s="1"/>
      <c r="Q275" s="1"/>
      <c r="R275" s="1"/>
      <c r="U275" s="1"/>
      <c r="AC275" s="1"/>
      <c r="AO275" s="1"/>
      <c r="AP275" s="1"/>
      <c r="AT275" s="1"/>
      <c r="AV275" s="1"/>
      <c r="CS275" s="24"/>
      <c r="CT275" s="24"/>
      <c r="CU275" s="24"/>
      <c r="CV275" s="24"/>
      <c r="CW275" s="24"/>
      <c r="CX275" s="24"/>
      <c r="CY275" s="24"/>
      <c r="CZ275" s="24"/>
      <c r="DA275" s="24"/>
      <c r="DB275" s="24"/>
      <c r="DC275" s="24"/>
      <c r="DD275" s="24"/>
      <c r="DE275" s="24"/>
      <c r="DF275" s="24"/>
      <c r="DG275" s="24"/>
      <c r="DH275" s="24"/>
      <c r="DI275" s="24"/>
      <c r="DJ275" s="24"/>
      <c r="DK275" s="24"/>
      <c r="DL275" s="24"/>
      <c r="DM275" s="24"/>
      <c r="DN275" s="24"/>
      <c r="DO275" s="24"/>
      <c r="DP275" s="24"/>
      <c r="DQ275" s="24"/>
      <c r="DR275" s="24"/>
      <c r="DS275" s="24"/>
      <c r="DT275" s="24"/>
      <c r="DU275" s="24"/>
      <c r="DV275" s="24"/>
      <c r="DW275" s="24"/>
      <c r="DX275" s="24"/>
      <c r="DY275" s="24"/>
      <c r="DZ275" s="24"/>
      <c r="EA275" s="24"/>
      <c r="EB275" s="24"/>
      <c r="EC275" s="24"/>
      <c r="ED275" s="24"/>
      <c r="EE275" s="24"/>
      <c r="EF275" s="24"/>
      <c r="EG275" s="24"/>
      <c r="EH275" s="24"/>
      <c r="EI275" s="24"/>
      <c r="EJ275" s="24"/>
      <c r="EK275" s="24"/>
      <c r="EL275" s="24"/>
      <c r="EM275" s="24"/>
      <c r="EN275" s="24"/>
      <c r="EO275" s="24"/>
      <c r="EP275" s="24"/>
      <c r="EQ275" s="24"/>
      <c r="ER275" s="24"/>
      <c r="ES275" s="24"/>
      <c r="ET275" s="24"/>
      <c r="EU275" s="24"/>
      <c r="EV275" s="24"/>
      <c r="EW275" s="24"/>
      <c r="EX275" s="24"/>
      <c r="EY275" s="24"/>
      <c r="EZ275" s="24"/>
      <c r="FA275" s="24"/>
      <c r="GW275" s="24"/>
      <c r="GX275" s="24"/>
      <c r="HU275" s="24"/>
      <c r="HV275" s="24"/>
      <c r="IS275" s="24"/>
      <c r="IT275" s="24"/>
      <c r="JQ275" s="24"/>
      <c r="JR275" s="24"/>
      <c r="KO275" s="24"/>
      <c r="KP275" s="24"/>
      <c r="LM275" s="24"/>
      <c r="LN275" s="24"/>
      <c r="MK275" s="24"/>
      <c r="ML275" s="24"/>
      <c r="NI275" s="24"/>
      <c r="NJ275" s="24"/>
      <c r="OG275" s="24"/>
      <c r="OH275" s="24"/>
      <c r="PE275" s="24"/>
      <c r="PF275" s="24"/>
      <c r="QC275" s="24"/>
      <c r="QD275" s="24"/>
      <c r="RA275" s="24"/>
      <c r="RB275" s="24"/>
      <c r="RY275" s="24"/>
      <c r="RZ275" s="24"/>
      <c r="SW275" s="24"/>
      <c r="SX275" s="24"/>
      <c r="TU275" s="24"/>
      <c r="TV275" s="24"/>
      <c r="US275" s="24"/>
      <c r="UT275" s="24"/>
      <c r="VQ275" s="24"/>
      <c r="VR275" s="24"/>
      <c r="WO275" s="24"/>
      <c r="WP275" s="24"/>
      <c r="XM275" s="24"/>
      <c r="XN275" s="24"/>
    </row>
    <row r="276" spans="1:638" ht="13">
      <c r="A276" s="45"/>
      <c r="B276" s="1"/>
      <c r="P276" s="1"/>
      <c r="Q276" s="1"/>
      <c r="R276" s="1"/>
      <c r="U276" s="1"/>
      <c r="AC276" s="1"/>
      <c r="AO276" s="1"/>
      <c r="AP276" s="1"/>
      <c r="AT276" s="1"/>
      <c r="AV276" s="1"/>
      <c r="CS276" s="24"/>
      <c r="CT276" s="24"/>
      <c r="CU276" s="24"/>
      <c r="CV276" s="24"/>
      <c r="CW276" s="24"/>
      <c r="CX276" s="24"/>
      <c r="CY276" s="24"/>
      <c r="CZ276" s="24"/>
      <c r="DA276" s="24"/>
      <c r="DB276" s="24"/>
      <c r="DC276" s="24"/>
      <c r="DD276" s="24"/>
      <c r="DE276" s="24"/>
      <c r="DF276" s="24"/>
      <c r="DG276" s="24"/>
      <c r="DH276" s="24"/>
      <c r="DI276" s="24"/>
      <c r="DJ276" s="24"/>
      <c r="DK276" s="24"/>
      <c r="DL276" s="24"/>
      <c r="DM276" s="24"/>
      <c r="DN276" s="24"/>
      <c r="DO276" s="24"/>
      <c r="DP276" s="24"/>
      <c r="DQ276" s="24"/>
      <c r="DR276" s="24"/>
      <c r="DS276" s="24"/>
      <c r="DT276" s="24"/>
      <c r="DU276" s="24"/>
      <c r="DV276" s="24"/>
      <c r="DW276" s="24"/>
      <c r="DX276" s="24"/>
      <c r="DY276" s="24"/>
      <c r="DZ276" s="24"/>
      <c r="EA276" s="24"/>
      <c r="EB276" s="24"/>
      <c r="EC276" s="24"/>
      <c r="ED276" s="24"/>
      <c r="EE276" s="24"/>
      <c r="EF276" s="24"/>
      <c r="EG276" s="24"/>
      <c r="EH276" s="24"/>
      <c r="EI276" s="24"/>
      <c r="EJ276" s="24"/>
      <c r="EK276" s="24"/>
      <c r="EL276" s="24"/>
      <c r="EM276" s="24"/>
      <c r="EN276" s="24"/>
      <c r="EO276" s="24"/>
      <c r="EP276" s="24"/>
      <c r="EQ276" s="24"/>
      <c r="ER276" s="24"/>
      <c r="ES276" s="24"/>
      <c r="ET276" s="24"/>
      <c r="EU276" s="24"/>
      <c r="EV276" s="24"/>
      <c r="EW276" s="24"/>
      <c r="EX276" s="24"/>
      <c r="EY276" s="24"/>
      <c r="EZ276" s="24"/>
      <c r="FA276" s="24"/>
      <c r="GW276" s="24"/>
      <c r="GX276" s="24"/>
      <c r="HU276" s="24"/>
      <c r="HV276" s="24"/>
      <c r="IS276" s="24"/>
      <c r="IT276" s="24"/>
      <c r="JQ276" s="24"/>
      <c r="JR276" s="24"/>
      <c r="KO276" s="24"/>
      <c r="KP276" s="24"/>
      <c r="LM276" s="24"/>
      <c r="LN276" s="24"/>
      <c r="MK276" s="24"/>
      <c r="ML276" s="24"/>
      <c r="NI276" s="24"/>
      <c r="NJ276" s="24"/>
      <c r="OG276" s="24"/>
      <c r="OH276" s="24"/>
      <c r="PE276" s="24"/>
      <c r="PF276" s="24"/>
      <c r="QC276" s="24"/>
      <c r="QD276" s="24"/>
      <c r="RA276" s="24"/>
      <c r="RB276" s="24"/>
      <c r="RY276" s="24"/>
      <c r="RZ276" s="24"/>
      <c r="SW276" s="24"/>
      <c r="SX276" s="24"/>
      <c r="TU276" s="24"/>
      <c r="TV276" s="24"/>
      <c r="US276" s="24"/>
      <c r="UT276" s="24"/>
      <c r="VQ276" s="24"/>
      <c r="VR276" s="24"/>
      <c r="WO276" s="24"/>
      <c r="WP276" s="24"/>
      <c r="XM276" s="24"/>
      <c r="XN276" s="24"/>
    </row>
    <row r="277" spans="1:638" ht="13">
      <c r="A277" s="45"/>
      <c r="B277" s="1"/>
      <c r="P277" s="1"/>
      <c r="Q277" s="1"/>
      <c r="R277" s="1"/>
      <c r="U277" s="1"/>
      <c r="AC277" s="1"/>
      <c r="AO277" s="1"/>
      <c r="AP277" s="1"/>
      <c r="AT277" s="1"/>
      <c r="AV277" s="1"/>
      <c r="CS277" s="24"/>
      <c r="CT277" s="24"/>
      <c r="CU277" s="24"/>
      <c r="CV277" s="24"/>
      <c r="CW277" s="24"/>
      <c r="CX277" s="24"/>
      <c r="CY277" s="24"/>
      <c r="CZ277" s="24"/>
      <c r="DA277" s="24"/>
      <c r="DB277" s="24"/>
      <c r="DC277" s="24"/>
      <c r="DD277" s="24"/>
      <c r="DE277" s="24"/>
      <c r="DF277" s="24"/>
      <c r="DG277" s="24"/>
      <c r="DH277" s="24"/>
      <c r="DI277" s="24"/>
      <c r="DJ277" s="24"/>
      <c r="DK277" s="24"/>
      <c r="DL277" s="24"/>
      <c r="DM277" s="24"/>
      <c r="DN277" s="24"/>
      <c r="DO277" s="24"/>
      <c r="DP277" s="24"/>
      <c r="DQ277" s="24"/>
      <c r="DR277" s="24"/>
      <c r="DS277" s="24"/>
      <c r="DT277" s="24"/>
      <c r="DU277" s="24"/>
      <c r="DV277" s="24"/>
      <c r="DW277" s="24"/>
      <c r="DX277" s="24"/>
      <c r="DY277" s="24"/>
      <c r="DZ277" s="24"/>
      <c r="EA277" s="24"/>
      <c r="EB277" s="24"/>
      <c r="EC277" s="24"/>
      <c r="ED277" s="24"/>
      <c r="EE277" s="24"/>
      <c r="EF277" s="24"/>
      <c r="EG277" s="24"/>
      <c r="EH277" s="24"/>
      <c r="EI277" s="24"/>
      <c r="EJ277" s="24"/>
      <c r="EK277" s="24"/>
      <c r="EL277" s="24"/>
      <c r="EM277" s="24"/>
      <c r="EN277" s="24"/>
      <c r="EO277" s="24"/>
      <c r="EP277" s="24"/>
      <c r="EQ277" s="24"/>
      <c r="ER277" s="24"/>
      <c r="ES277" s="24"/>
      <c r="ET277" s="24"/>
      <c r="EU277" s="24"/>
      <c r="EV277" s="24"/>
      <c r="EW277" s="24"/>
      <c r="EX277" s="24"/>
      <c r="EY277" s="24"/>
      <c r="EZ277" s="24"/>
      <c r="FA277" s="24"/>
      <c r="GW277" s="24"/>
      <c r="GX277" s="24"/>
      <c r="HU277" s="24"/>
      <c r="HV277" s="24"/>
      <c r="IS277" s="24"/>
      <c r="IT277" s="24"/>
      <c r="JQ277" s="24"/>
      <c r="JR277" s="24"/>
      <c r="KO277" s="24"/>
      <c r="KP277" s="24"/>
      <c r="LM277" s="24"/>
      <c r="LN277" s="24"/>
      <c r="MK277" s="24"/>
      <c r="ML277" s="24"/>
      <c r="NI277" s="24"/>
      <c r="NJ277" s="24"/>
      <c r="OG277" s="24"/>
      <c r="OH277" s="24"/>
      <c r="PE277" s="24"/>
      <c r="PF277" s="24"/>
      <c r="QC277" s="24"/>
      <c r="QD277" s="24"/>
      <c r="RA277" s="24"/>
      <c r="RB277" s="24"/>
      <c r="RY277" s="24"/>
      <c r="RZ277" s="24"/>
      <c r="SW277" s="24"/>
      <c r="SX277" s="24"/>
      <c r="TU277" s="24"/>
      <c r="TV277" s="24"/>
      <c r="US277" s="24"/>
      <c r="UT277" s="24"/>
      <c r="VQ277" s="24"/>
      <c r="VR277" s="24"/>
      <c r="WO277" s="24"/>
      <c r="WP277" s="24"/>
      <c r="XM277" s="24"/>
      <c r="XN277" s="24"/>
    </row>
    <row r="278" spans="1:638" ht="13">
      <c r="A278" s="45"/>
      <c r="B278" s="1"/>
      <c r="P278" s="1"/>
      <c r="Q278" s="1"/>
      <c r="R278" s="1"/>
      <c r="U278" s="1"/>
      <c r="AC278" s="1"/>
      <c r="AO278" s="1"/>
      <c r="AP278" s="1"/>
      <c r="AT278" s="1"/>
      <c r="AV278" s="1"/>
      <c r="CS278" s="24"/>
      <c r="CT278" s="24"/>
      <c r="CU278" s="24"/>
      <c r="CV278" s="24"/>
      <c r="CW278" s="24"/>
      <c r="CX278" s="24"/>
      <c r="CY278" s="24"/>
      <c r="CZ278" s="24"/>
      <c r="DA278" s="24"/>
      <c r="DB278" s="24"/>
      <c r="DC278" s="24"/>
      <c r="DD278" s="24"/>
      <c r="DE278" s="24"/>
      <c r="DF278" s="24"/>
      <c r="DG278" s="24"/>
      <c r="DH278" s="24"/>
      <c r="DI278" s="24"/>
      <c r="DJ278" s="24"/>
      <c r="DK278" s="24"/>
      <c r="DL278" s="24"/>
      <c r="DM278" s="24"/>
      <c r="DN278" s="24"/>
      <c r="DO278" s="24"/>
      <c r="DP278" s="24"/>
      <c r="DQ278" s="24"/>
      <c r="DR278" s="24"/>
      <c r="DS278" s="24"/>
      <c r="DT278" s="24"/>
      <c r="DU278" s="24"/>
      <c r="DV278" s="24"/>
      <c r="DW278" s="24"/>
      <c r="DX278" s="24"/>
      <c r="DY278" s="24"/>
      <c r="DZ278" s="24"/>
      <c r="EA278" s="24"/>
      <c r="EB278" s="24"/>
      <c r="EC278" s="24"/>
      <c r="ED278" s="24"/>
      <c r="EE278" s="24"/>
      <c r="EF278" s="24"/>
      <c r="EG278" s="24"/>
      <c r="EH278" s="24"/>
      <c r="EI278" s="24"/>
      <c r="EJ278" s="24"/>
      <c r="EK278" s="24"/>
      <c r="EL278" s="24"/>
      <c r="EM278" s="24"/>
      <c r="EN278" s="24"/>
      <c r="EO278" s="24"/>
      <c r="EP278" s="24"/>
      <c r="EQ278" s="24"/>
      <c r="ER278" s="24"/>
      <c r="ES278" s="24"/>
      <c r="ET278" s="24"/>
      <c r="EU278" s="24"/>
      <c r="EV278" s="24"/>
      <c r="EW278" s="24"/>
      <c r="EX278" s="24"/>
      <c r="EY278" s="24"/>
      <c r="EZ278" s="24"/>
      <c r="FA278" s="24"/>
      <c r="GW278" s="24"/>
      <c r="GX278" s="24"/>
      <c r="HU278" s="24"/>
      <c r="HV278" s="24"/>
      <c r="IS278" s="24"/>
      <c r="IT278" s="24"/>
      <c r="JQ278" s="24"/>
      <c r="JR278" s="24"/>
      <c r="KO278" s="24"/>
      <c r="KP278" s="24"/>
      <c r="LM278" s="24"/>
      <c r="LN278" s="24"/>
      <c r="MK278" s="24"/>
      <c r="ML278" s="24"/>
      <c r="NI278" s="24"/>
      <c r="NJ278" s="24"/>
      <c r="OG278" s="24"/>
      <c r="OH278" s="24"/>
      <c r="PE278" s="24"/>
      <c r="PF278" s="24"/>
      <c r="QC278" s="24"/>
      <c r="QD278" s="24"/>
      <c r="RA278" s="24"/>
      <c r="RB278" s="24"/>
      <c r="RY278" s="24"/>
      <c r="RZ278" s="24"/>
      <c r="SW278" s="24"/>
      <c r="SX278" s="24"/>
      <c r="TU278" s="24"/>
      <c r="TV278" s="24"/>
      <c r="US278" s="24"/>
      <c r="UT278" s="24"/>
      <c r="VQ278" s="24"/>
      <c r="VR278" s="24"/>
      <c r="WO278" s="24"/>
      <c r="WP278" s="24"/>
      <c r="XM278" s="24"/>
      <c r="XN278" s="24"/>
    </row>
    <row r="279" spans="1:638" ht="13">
      <c r="A279" s="45"/>
      <c r="B279" s="1"/>
      <c r="P279" s="1"/>
      <c r="Q279" s="1"/>
      <c r="R279" s="1"/>
      <c r="U279" s="1"/>
      <c r="AC279" s="1"/>
      <c r="AO279" s="1"/>
      <c r="AP279" s="1"/>
      <c r="AT279" s="1"/>
      <c r="AV279" s="1"/>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GW279" s="24"/>
      <c r="GX279" s="24"/>
      <c r="HU279" s="24"/>
      <c r="HV279" s="24"/>
      <c r="IS279" s="24"/>
      <c r="IT279" s="24"/>
      <c r="JQ279" s="24"/>
      <c r="JR279" s="24"/>
      <c r="KO279" s="24"/>
      <c r="KP279" s="24"/>
      <c r="LM279" s="24"/>
      <c r="LN279" s="24"/>
      <c r="MK279" s="24"/>
      <c r="ML279" s="24"/>
      <c r="NI279" s="24"/>
      <c r="NJ279" s="24"/>
      <c r="OG279" s="24"/>
      <c r="OH279" s="24"/>
      <c r="PE279" s="24"/>
      <c r="PF279" s="24"/>
      <c r="QC279" s="24"/>
      <c r="QD279" s="24"/>
      <c r="RA279" s="24"/>
      <c r="RB279" s="24"/>
      <c r="RY279" s="24"/>
      <c r="RZ279" s="24"/>
      <c r="SW279" s="24"/>
      <c r="SX279" s="24"/>
      <c r="TU279" s="24"/>
      <c r="TV279" s="24"/>
      <c r="US279" s="24"/>
      <c r="UT279" s="24"/>
      <c r="VQ279" s="24"/>
      <c r="VR279" s="24"/>
      <c r="WO279" s="24"/>
      <c r="WP279" s="24"/>
      <c r="XM279" s="24"/>
      <c r="XN279" s="24"/>
    </row>
    <row r="280" spans="1:638" ht="13">
      <c r="A280" s="45"/>
      <c r="B280" s="1"/>
      <c r="P280" s="1"/>
      <c r="Q280" s="1"/>
      <c r="R280" s="1"/>
      <c r="U280" s="1"/>
      <c r="AC280" s="1"/>
      <c r="AO280" s="1"/>
      <c r="AP280" s="1"/>
      <c r="AT280" s="1"/>
      <c r="AV280" s="1"/>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GW280" s="24"/>
      <c r="GX280" s="24"/>
      <c r="HU280" s="24"/>
      <c r="HV280" s="24"/>
      <c r="IS280" s="24"/>
      <c r="IT280" s="24"/>
      <c r="JQ280" s="24"/>
      <c r="JR280" s="24"/>
      <c r="KO280" s="24"/>
      <c r="KP280" s="24"/>
      <c r="LM280" s="24"/>
      <c r="LN280" s="24"/>
      <c r="MK280" s="24"/>
      <c r="ML280" s="24"/>
      <c r="NI280" s="24"/>
      <c r="NJ280" s="24"/>
      <c r="OG280" s="24"/>
      <c r="OH280" s="24"/>
      <c r="PE280" s="24"/>
      <c r="PF280" s="24"/>
      <c r="QC280" s="24"/>
      <c r="QD280" s="24"/>
      <c r="RA280" s="24"/>
      <c r="RB280" s="24"/>
      <c r="RY280" s="24"/>
      <c r="RZ280" s="24"/>
      <c r="SW280" s="24"/>
      <c r="SX280" s="24"/>
      <c r="TU280" s="24"/>
      <c r="TV280" s="24"/>
      <c r="US280" s="24"/>
      <c r="UT280" s="24"/>
      <c r="VQ280" s="24"/>
      <c r="VR280" s="24"/>
      <c r="WO280" s="24"/>
      <c r="WP280" s="24"/>
      <c r="XM280" s="24"/>
      <c r="XN280" s="24"/>
    </row>
    <row r="281" spans="1:638" ht="13">
      <c r="A281" s="45"/>
      <c r="B281" s="1"/>
      <c r="P281" s="1"/>
      <c r="Q281" s="1"/>
      <c r="R281" s="1"/>
      <c r="U281" s="1"/>
      <c r="AC281" s="1"/>
      <c r="AO281" s="1"/>
      <c r="AP281" s="1"/>
      <c r="AT281" s="1"/>
      <c r="AV281" s="1"/>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GW281" s="24"/>
      <c r="GX281" s="24"/>
      <c r="HU281" s="24"/>
      <c r="HV281" s="24"/>
      <c r="IS281" s="24"/>
      <c r="IT281" s="24"/>
      <c r="JQ281" s="24"/>
      <c r="JR281" s="24"/>
      <c r="KO281" s="24"/>
      <c r="KP281" s="24"/>
      <c r="LM281" s="24"/>
      <c r="LN281" s="24"/>
      <c r="MK281" s="24"/>
      <c r="ML281" s="24"/>
      <c r="NI281" s="24"/>
      <c r="NJ281" s="24"/>
      <c r="OG281" s="24"/>
      <c r="OH281" s="24"/>
      <c r="PE281" s="24"/>
      <c r="PF281" s="24"/>
      <c r="QC281" s="24"/>
      <c r="QD281" s="24"/>
      <c r="RA281" s="24"/>
      <c r="RB281" s="24"/>
      <c r="RY281" s="24"/>
      <c r="RZ281" s="24"/>
      <c r="SW281" s="24"/>
      <c r="SX281" s="24"/>
      <c r="TU281" s="24"/>
      <c r="TV281" s="24"/>
      <c r="US281" s="24"/>
      <c r="UT281" s="24"/>
      <c r="VQ281" s="24"/>
      <c r="VR281" s="24"/>
      <c r="WO281" s="24"/>
      <c r="WP281" s="24"/>
      <c r="XM281" s="24"/>
      <c r="XN281" s="24"/>
    </row>
    <row r="282" spans="1:638" ht="13">
      <c r="A282" s="45"/>
      <c r="B282" s="1"/>
      <c r="P282" s="1"/>
      <c r="Q282" s="1"/>
      <c r="R282" s="1"/>
      <c r="U282" s="1"/>
      <c r="AC282" s="1"/>
      <c r="AO282" s="1"/>
      <c r="AP282" s="1"/>
      <c r="AT282" s="1"/>
      <c r="AV282" s="1"/>
      <c r="CS282" s="24"/>
      <c r="CT282" s="24"/>
      <c r="CU282" s="24"/>
      <c r="CV282" s="24"/>
      <c r="CW282" s="24"/>
      <c r="CX282" s="24"/>
      <c r="CY282" s="24"/>
      <c r="CZ282" s="24"/>
      <c r="DA282" s="24"/>
      <c r="DB282" s="24"/>
      <c r="DC282" s="24"/>
      <c r="DD282" s="24"/>
      <c r="DE282" s="24"/>
      <c r="DF282" s="24"/>
      <c r="DG282" s="24"/>
      <c r="DH282" s="24"/>
      <c r="DI282" s="24"/>
      <c r="DJ282" s="24"/>
      <c r="DK282" s="24"/>
      <c r="DL282" s="24"/>
      <c r="DM282" s="24"/>
      <c r="DN282" s="24"/>
      <c r="DO282" s="24"/>
      <c r="DP282" s="24"/>
      <c r="DQ282" s="24"/>
      <c r="DR282" s="24"/>
      <c r="DS282" s="24"/>
      <c r="DT282" s="24"/>
      <c r="DU282" s="24"/>
      <c r="DV282" s="24"/>
      <c r="DW282" s="24"/>
      <c r="DX282" s="24"/>
      <c r="DY282" s="24"/>
      <c r="DZ282" s="24"/>
      <c r="EA282" s="24"/>
      <c r="EB282" s="24"/>
      <c r="EC282" s="24"/>
      <c r="ED282" s="24"/>
      <c r="EE282" s="24"/>
      <c r="EF282" s="24"/>
      <c r="EG282" s="24"/>
      <c r="EH282" s="24"/>
      <c r="EI282" s="24"/>
      <c r="EJ282" s="24"/>
      <c r="EK282" s="24"/>
      <c r="EL282" s="24"/>
      <c r="EM282" s="24"/>
      <c r="EN282" s="24"/>
      <c r="EO282" s="24"/>
      <c r="EP282" s="24"/>
      <c r="EQ282" s="24"/>
      <c r="ER282" s="24"/>
      <c r="ES282" s="24"/>
      <c r="ET282" s="24"/>
      <c r="EU282" s="24"/>
      <c r="EV282" s="24"/>
      <c r="EW282" s="24"/>
      <c r="EX282" s="24"/>
      <c r="EY282" s="24"/>
      <c r="EZ282" s="24"/>
      <c r="FA282" s="24"/>
      <c r="GW282" s="24"/>
      <c r="GX282" s="24"/>
      <c r="HU282" s="24"/>
      <c r="HV282" s="24"/>
      <c r="IS282" s="24"/>
      <c r="IT282" s="24"/>
      <c r="JQ282" s="24"/>
      <c r="JR282" s="24"/>
      <c r="KO282" s="24"/>
      <c r="KP282" s="24"/>
      <c r="LM282" s="24"/>
      <c r="LN282" s="24"/>
      <c r="MK282" s="24"/>
      <c r="ML282" s="24"/>
      <c r="NI282" s="24"/>
      <c r="NJ282" s="24"/>
      <c r="OG282" s="24"/>
      <c r="OH282" s="24"/>
      <c r="PE282" s="24"/>
      <c r="PF282" s="24"/>
      <c r="QC282" s="24"/>
      <c r="QD282" s="24"/>
      <c r="RA282" s="24"/>
      <c r="RB282" s="24"/>
      <c r="RY282" s="24"/>
      <c r="RZ282" s="24"/>
      <c r="SW282" s="24"/>
      <c r="SX282" s="24"/>
      <c r="TU282" s="24"/>
      <c r="TV282" s="24"/>
      <c r="US282" s="24"/>
      <c r="UT282" s="24"/>
      <c r="VQ282" s="24"/>
      <c r="VR282" s="24"/>
      <c r="WO282" s="24"/>
      <c r="WP282" s="24"/>
      <c r="XM282" s="24"/>
      <c r="XN282" s="24"/>
    </row>
    <row r="283" spans="1:638" ht="13">
      <c r="A283" s="45"/>
      <c r="B283" s="1"/>
      <c r="P283" s="1"/>
      <c r="Q283" s="1"/>
      <c r="R283" s="1"/>
      <c r="U283" s="1"/>
      <c r="AC283" s="1"/>
      <c r="AO283" s="1"/>
      <c r="AP283" s="1"/>
      <c r="AT283" s="1"/>
      <c r="AV283" s="1"/>
      <c r="CS283" s="24"/>
      <c r="CT283" s="24"/>
      <c r="CU283" s="24"/>
      <c r="CV283" s="24"/>
      <c r="CW283" s="24"/>
      <c r="CX283" s="24"/>
      <c r="CY283" s="24"/>
      <c r="CZ283" s="24"/>
      <c r="DA283" s="24"/>
      <c r="DB283" s="24"/>
      <c r="DC283" s="24"/>
      <c r="DD283" s="24"/>
      <c r="DE283" s="24"/>
      <c r="DF283" s="24"/>
      <c r="DG283" s="24"/>
      <c r="DH283" s="24"/>
      <c r="DI283" s="24"/>
      <c r="DJ283" s="24"/>
      <c r="DK283" s="24"/>
      <c r="DL283" s="24"/>
      <c r="DM283" s="24"/>
      <c r="DN283" s="24"/>
      <c r="DO283" s="24"/>
      <c r="DP283" s="24"/>
      <c r="DQ283" s="24"/>
      <c r="DR283" s="24"/>
      <c r="DS283" s="24"/>
      <c r="DT283" s="24"/>
      <c r="DU283" s="24"/>
      <c r="DV283" s="24"/>
      <c r="DW283" s="24"/>
      <c r="DX283" s="24"/>
      <c r="DY283" s="24"/>
      <c r="DZ283" s="24"/>
      <c r="EA283" s="24"/>
      <c r="EB283" s="24"/>
      <c r="EC283" s="24"/>
      <c r="ED283" s="24"/>
      <c r="EE283" s="24"/>
      <c r="EF283" s="24"/>
      <c r="EG283" s="24"/>
      <c r="EH283" s="24"/>
      <c r="EI283" s="24"/>
      <c r="EJ283" s="24"/>
      <c r="EK283" s="24"/>
      <c r="EL283" s="24"/>
      <c r="EM283" s="24"/>
      <c r="EN283" s="24"/>
      <c r="EO283" s="24"/>
      <c r="EP283" s="24"/>
      <c r="EQ283" s="24"/>
      <c r="ER283" s="24"/>
      <c r="ES283" s="24"/>
      <c r="ET283" s="24"/>
      <c r="EU283" s="24"/>
      <c r="EV283" s="24"/>
      <c r="EW283" s="24"/>
      <c r="EX283" s="24"/>
      <c r="EY283" s="24"/>
      <c r="EZ283" s="24"/>
      <c r="FA283" s="24"/>
      <c r="GW283" s="24"/>
      <c r="GX283" s="24"/>
      <c r="HU283" s="24"/>
      <c r="HV283" s="24"/>
      <c r="IS283" s="24"/>
      <c r="IT283" s="24"/>
      <c r="JQ283" s="24"/>
      <c r="JR283" s="24"/>
      <c r="KO283" s="24"/>
      <c r="KP283" s="24"/>
      <c r="LM283" s="24"/>
      <c r="LN283" s="24"/>
      <c r="MK283" s="24"/>
      <c r="ML283" s="24"/>
      <c r="NI283" s="24"/>
      <c r="NJ283" s="24"/>
      <c r="OG283" s="24"/>
      <c r="OH283" s="24"/>
      <c r="PE283" s="24"/>
      <c r="PF283" s="24"/>
      <c r="QC283" s="24"/>
      <c r="QD283" s="24"/>
      <c r="RA283" s="24"/>
      <c r="RB283" s="24"/>
      <c r="RY283" s="24"/>
      <c r="RZ283" s="24"/>
      <c r="SW283" s="24"/>
      <c r="SX283" s="24"/>
      <c r="TU283" s="24"/>
      <c r="TV283" s="24"/>
      <c r="US283" s="24"/>
      <c r="UT283" s="24"/>
      <c r="VQ283" s="24"/>
      <c r="VR283" s="24"/>
      <c r="WO283" s="24"/>
      <c r="WP283" s="24"/>
      <c r="XM283" s="24"/>
      <c r="XN283" s="24"/>
    </row>
    <row r="284" spans="1:638" ht="13">
      <c r="A284" s="45"/>
      <c r="B284" s="1"/>
      <c r="P284" s="1"/>
      <c r="Q284" s="1"/>
      <c r="R284" s="1"/>
      <c r="U284" s="1"/>
      <c r="AC284" s="1"/>
      <c r="AO284" s="1"/>
      <c r="AP284" s="1"/>
      <c r="AT284" s="1"/>
      <c r="AV284" s="1"/>
      <c r="CS284" s="24"/>
      <c r="CT284" s="24"/>
      <c r="CU284" s="24"/>
      <c r="CV284" s="24"/>
      <c r="CW284" s="24"/>
      <c r="CX284" s="24"/>
      <c r="CY284" s="24"/>
      <c r="CZ284" s="24"/>
      <c r="DA284" s="24"/>
      <c r="DB284" s="24"/>
      <c r="DC284" s="24"/>
      <c r="DD284" s="24"/>
      <c r="DE284" s="24"/>
      <c r="DF284" s="24"/>
      <c r="DG284" s="24"/>
      <c r="DH284" s="24"/>
      <c r="DI284" s="24"/>
      <c r="DJ284" s="24"/>
      <c r="DK284" s="24"/>
      <c r="DL284" s="24"/>
      <c r="DM284" s="24"/>
      <c r="DN284" s="24"/>
      <c r="DO284" s="24"/>
      <c r="DP284" s="24"/>
      <c r="DQ284" s="24"/>
      <c r="DR284" s="24"/>
      <c r="DS284" s="24"/>
      <c r="DT284" s="24"/>
      <c r="DU284" s="24"/>
      <c r="DV284" s="24"/>
      <c r="DW284" s="24"/>
      <c r="DX284" s="24"/>
      <c r="DY284" s="24"/>
      <c r="DZ284" s="24"/>
      <c r="EA284" s="24"/>
      <c r="EB284" s="24"/>
      <c r="EC284" s="24"/>
      <c r="ED284" s="24"/>
      <c r="EE284" s="24"/>
      <c r="EF284" s="24"/>
      <c r="EG284" s="24"/>
      <c r="EH284" s="24"/>
      <c r="EI284" s="24"/>
      <c r="EJ284" s="24"/>
      <c r="EK284" s="24"/>
      <c r="EL284" s="24"/>
      <c r="EM284" s="24"/>
      <c r="EN284" s="24"/>
      <c r="EO284" s="24"/>
      <c r="EP284" s="24"/>
      <c r="EQ284" s="24"/>
      <c r="ER284" s="24"/>
      <c r="ES284" s="24"/>
      <c r="ET284" s="24"/>
      <c r="EU284" s="24"/>
      <c r="EV284" s="24"/>
      <c r="EW284" s="24"/>
      <c r="EX284" s="24"/>
      <c r="EY284" s="24"/>
      <c r="EZ284" s="24"/>
      <c r="FA284" s="24"/>
      <c r="GW284" s="24"/>
      <c r="GX284" s="24"/>
      <c r="HU284" s="24"/>
      <c r="HV284" s="24"/>
      <c r="IS284" s="24"/>
      <c r="IT284" s="24"/>
      <c r="JQ284" s="24"/>
      <c r="JR284" s="24"/>
      <c r="KO284" s="24"/>
      <c r="KP284" s="24"/>
      <c r="LM284" s="24"/>
      <c r="LN284" s="24"/>
      <c r="MK284" s="24"/>
      <c r="ML284" s="24"/>
      <c r="NI284" s="24"/>
      <c r="NJ284" s="24"/>
      <c r="OG284" s="24"/>
      <c r="OH284" s="24"/>
      <c r="PE284" s="24"/>
      <c r="PF284" s="24"/>
      <c r="QC284" s="24"/>
      <c r="QD284" s="24"/>
      <c r="RA284" s="24"/>
      <c r="RB284" s="24"/>
      <c r="RY284" s="24"/>
      <c r="RZ284" s="24"/>
      <c r="SW284" s="24"/>
      <c r="SX284" s="24"/>
      <c r="TU284" s="24"/>
      <c r="TV284" s="24"/>
      <c r="US284" s="24"/>
      <c r="UT284" s="24"/>
      <c r="VQ284" s="24"/>
      <c r="VR284" s="24"/>
      <c r="WO284" s="24"/>
      <c r="WP284" s="24"/>
      <c r="XM284" s="24"/>
      <c r="XN284" s="24"/>
    </row>
    <row r="285" spans="1:638" ht="13">
      <c r="A285" s="45"/>
      <c r="B285" s="1"/>
      <c r="P285" s="1"/>
      <c r="Q285" s="1"/>
      <c r="R285" s="1"/>
      <c r="U285" s="1"/>
      <c r="AC285" s="1"/>
      <c r="AO285" s="1"/>
      <c r="AP285" s="1"/>
      <c r="AT285" s="1"/>
      <c r="AV285" s="1"/>
      <c r="CS285" s="24"/>
      <c r="CT285" s="24"/>
      <c r="CU285" s="24"/>
      <c r="CV285" s="24"/>
      <c r="CW285" s="24"/>
      <c r="CX285" s="24"/>
      <c r="CY285" s="24"/>
      <c r="CZ285" s="24"/>
      <c r="DA285" s="24"/>
      <c r="DB285" s="24"/>
      <c r="DC285" s="24"/>
      <c r="DD285" s="24"/>
      <c r="DE285" s="24"/>
      <c r="DF285" s="24"/>
      <c r="DG285" s="24"/>
      <c r="DH285" s="24"/>
      <c r="DI285" s="24"/>
      <c r="DJ285" s="24"/>
      <c r="DK285" s="24"/>
      <c r="DL285" s="24"/>
      <c r="DM285" s="24"/>
      <c r="DN285" s="24"/>
      <c r="DO285" s="24"/>
      <c r="DP285" s="24"/>
      <c r="DQ285" s="24"/>
      <c r="DR285" s="24"/>
      <c r="DS285" s="24"/>
      <c r="DT285" s="24"/>
      <c r="DU285" s="24"/>
      <c r="DV285" s="24"/>
      <c r="DW285" s="24"/>
      <c r="DX285" s="24"/>
      <c r="DY285" s="24"/>
      <c r="DZ285" s="24"/>
      <c r="EA285" s="24"/>
      <c r="EB285" s="24"/>
      <c r="EC285" s="24"/>
      <c r="ED285" s="24"/>
      <c r="EE285" s="24"/>
      <c r="EF285" s="24"/>
      <c r="EG285" s="24"/>
      <c r="EH285" s="24"/>
      <c r="EI285" s="24"/>
      <c r="EJ285" s="24"/>
      <c r="EK285" s="24"/>
      <c r="EL285" s="24"/>
      <c r="EM285" s="24"/>
      <c r="EN285" s="24"/>
      <c r="EO285" s="24"/>
      <c r="EP285" s="24"/>
      <c r="EQ285" s="24"/>
      <c r="ER285" s="24"/>
      <c r="ES285" s="24"/>
      <c r="ET285" s="24"/>
      <c r="EU285" s="24"/>
      <c r="EV285" s="24"/>
      <c r="EW285" s="24"/>
      <c r="EX285" s="24"/>
      <c r="EY285" s="24"/>
      <c r="EZ285" s="24"/>
      <c r="FA285" s="24"/>
      <c r="GW285" s="24"/>
      <c r="GX285" s="24"/>
      <c r="HU285" s="24"/>
      <c r="HV285" s="24"/>
      <c r="IS285" s="24"/>
      <c r="IT285" s="24"/>
      <c r="JQ285" s="24"/>
      <c r="JR285" s="24"/>
      <c r="KO285" s="24"/>
      <c r="KP285" s="24"/>
      <c r="LM285" s="24"/>
      <c r="LN285" s="24"/>
      <c r="MK285" s="24"/>
      <c r="ML285" s="24"/>
      <c r="NI285" s="24"/>
      <c r="NJ285" s="24"/>
      <c r="OG285" s="24"/>
      <c r="OH285" s="24"/>
      <c r="PE285" s="24"/>
      <c r="PF285" s="24"/>
      <c r="QC285" s="24"/>
      <c r="QD285" s="24"/>
      <c r="RA285" s="24"/>
      <c r="RB285" s="24"/>
      <c r="RY285" s="24"/>
      <c r="RZ285" s="24"/>
      <c r="SW285" s="24"/>
      <c r="SX285" s="24"/>
      <c r="TU285" s="24"/>
      <c r="TV285" s="24"/>
      <c r="US285" s="24"/>
      <c r="UT285" s="24"/>
      <c r="VQ285" s="24"/>
      <c r="VR285" s="24"/>
      <c r="WO285" s="24"/>
      <c r="WP285" s="24"/>
      <c r="XM285" s="24"/>
      <c r="XN285" s="24"/>
    </row>
    <row r="286" spans="1:638" ht="13">
      <c r="A286" s="45"/>
      <c r="B286" s="1"/>
      <c r="P286" s="1"/>
      <c r="Q286" s="1"/>
      <c r="R286" s="1"/>
      <c r="U286" s="1"/>
      <c r="AC286" s="1"/>
      <c r="AO286" s="1"/>
      <c r="AP286" s="1"/>
      <c r="AT286" s="1"/>
      <c r="AV286" s="1"/>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GW286" s="24"/>
      <c r="GX286" s="24"/>
      <c r="HU286" s="24"/>
      <c r="HV286" s="24"/>
      <c r="IS286" s="24"/>
      <c r="IT286" s="24"/>
      <c r="JQ286" s="24"/>
      <c r="JR286" s="24"/>
      <c r="KO286" s="24"/>
      <c r="KP286" s="24"/>
      <c r="LM286" s="24"/>
      <c r="LN286" s="24"/>
      <c r="MK286" s="24"/>
      <c r="ML286" s="24"/>
      <c r="NI286" s="24"/>
      <c r="NJ286" s="24"/>
      <c r="OG286" s="24"/>
      <c r="OH286" s="24"/>
      <c r="PE286" s="24"/>
      <c r="PF286" s="24"/>
      <c r="QC286" s="24"/>
      <c r="QD286" s="24"/>
      <c r="RA286" s="24"/>
      <c r="RB286" s="24"/>
      <c r="RY286" s="24"/>
      <c r="RZ286" s="24"/>
      <c r="SW286" s="24"/>
      <c r="SX286" s="24"/>
      <c r="TU286" s="24"/>
      <c r="TV286" s="24"/>
      <c r="US286" s="24"/>
      <c r="UT286" s="24"/>
      <c r="VQ286" s="24"/>
      <c r="VR286" s="24"/>
      <c r="WO286" s="24"/>
      <c r="WP286" s="24"/>
      <c r="XM286" s="24"/>
      <c r="XN286" s="24"/>
    </row>
    <row r="287" spans="1:638" ht="13">
      <c r="A287" s="45"/>
      <c r="B287" s="1"/>
      <c r="P287" s="1"/>
      <c r="Q287" s="1"/>
      <c r="R287" s="1"/>
      <c r="U287" s="1"/>
      <c r="AC287" s="1"/>
      <c r="AO287" s="1"/>
      <c r="AP287" s="1"/>
      <c r="AT287" s="1"/>
      <c r="AV287" s="1"/>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GW287" s="24"/>
      <c r="GX287" s="24"/>
      <c r="HU287" s="24"/>
      <c r="HV287" s="24"/>
      <c r="IS287" s="24"/>
      <c r="IT287" s="24"/>
      <c r="JQ287" s="24"/>
      <c r="JR287" s="24"/>
      <c r="KO287" s="24"/>
      <c r="KP287" s="24"/>
      <c r="LM287" s="24"/>
      <c r="LN287" s="24"/>
      <c r="MK287" s="24"/>
      <c r="ML287" s="24"/>
      <c r="NI287" s="24"/>
      <c r="NJ287" s="24"/>
      <c r="OG287" s="24"/>
      <c r="OH287" s="24"/>
      <c r="PE287" s="24"/>
      <c r="PF287" s="24"/>
      <c r="QC287" s="24"/>
      <c r="QD287" s="24"/>
      <c r="RA287" s="24"/>
      <c r="RB287" s="24"/>
      <c r="RY287" s="24"/>
      <c r="RZ287" s="24"/>
      <c r="SW287" s="24"/>
      <c r="SX287" s="24"/>
      <c r="TU287" s="24"/>
      <c r="TV287" s="24"/>
      <c r="US287" s="24"/>
      <c r="UT287" s="24"/>
      <c r="VQ287" s="24"/>
      <c r="VR287" s="24"/>
      <c r="WO287" s="24"/>
      <c r="WP287" s="24"/>
      <c r="XM287" s="24"/>
      <c r="XN287" s="24"/>
    </row>
    <row r="288" spans="1:638" ht="13">
      <c r="A288" s="45"/>
      <c r="B288" s="1"/>
      <c r="P288" s="1"/>
      <c r="Q288" s="1"/>
      <c r="R288" s="1"/>
      <c r="U288" s="1"/>
      <c r="AC288" s="1"/>
      <c r="AO288" s="1"/>
      <c r="AP288" s="1"/>
      <c r="AT288" s="1"/>
      <c r="AV288" s="1"/>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GW288" s="24"/>
      <c r="GX288" s="24"/>
      <c r="HU288" s="24"/>
      <c r="HV288" s="24"/>
      <c r="IS288" s="24"/>
      <c r="IT288" s="24"/>
      <c r="JQ288" s="24"/>
      <c r="JR288" s="24"/>
      <c r="KO288" s="24"/>
      <c r="KP288" s="24"/>
      <c r="LM288" s="24"/>
      <c r="LN288" s="24"/>
      <c r="MK288" s="24"/>
      <c r="ML288" s="24"/>
      <c r="NI288" s="24"/>
      <c r="NJ288" s="24"/>
      <c r="OG288" s="24"/>
      <c r="OH288" s="24"/>
      <c r="PE288" s="24"/>
      <c r="PF288" s="24"/>
      <c r="QC288" s="24"/>
      <c r="QD288" s="24"/>
      <c r="RA288" s="24"/>
      <c r="RB288" s="24"/>
      <c r="RY288" s="24"/>
      <c r="RZ288" s="24"/>
      <c r="SW288" s="24"/>
      <c r="SX288" s="24"/>
      <c r="TU288" s="24"/>
      <c r="TV288" s="24"/>
      <c r="US288" s="24"/>
      <c r="UT288" s="24"/>
      <c r="VQ288" s="24"/>
      <c r="VR288" s="24"/>
      <c r="WO288" s="24"/>
      <c r="WP288" s="24"/>
      <c r="XM288" s="24"/>
      <c r="XN288" s="24"/>
    </row>
    <row r="289" spans="1:638" ht="13">
      <c r="A289" s="45"/>
      <c r="B289" s="1"/>
      <c r="P289" s="1"/>
      <c r="Q289" s="1"/>
      <c r="R289" s="1"/>
      <c r="U289" s="1"/>
      <c r="AC289" s="1"/>
      <c r="AO289" s="1"/>
      <c r="AP289" s="1"/>
      <c r="AT289" s="1"/>
      <c r="AV289" s="1"/>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GW289" s="24"/>
      <c r="GX289" s="24"/>
      <c r="HU289" s="24"/>
      <c r="HV289" s="24"/>
      <c r="IS289" s="24"/>
      <c r="IT289" s="24"/>
      <c r="JQ289" s="24"/>
      <c r="JR289" s="24"/>
      <c r="KO289" s="24"/>
      <c r="KP289" s="24"/>
      <c r="LM289" s="24"/>
      <c r="LN289" s="24"/>
      <c r="MK289" s="24"/>
      <c r="ML289" s="24"/>
      <c r="NI289" s="24"/>
      <c r="NJ289" s="24"/>
      <c r="OG289" s="24"/>
      <c r="OH289" s="24"/>
      <c r="PE289" s="24"/>
      <c r="PF289" s="24"/>
      <c r="QC289" s="24"/>
      <c r="QD289" s="24"/>
      <c r="RA289" s="24"/>
      <c r="RB289" s="24"/>
      <c r="RY289" s="24"/>
      <c r="RZ289" s="24"/>
      <c r="SW289" s="24"/>
      <c r="SX289" s="24"/>
      <c r="TU289" s="24"/>
      <c r="TV289" s="24"/>
      <c r="US289" s="24"/>
      <c r="UT289" s="24"/>
      <c r="VQ289" s="24"/>
      <c r="VR289" s="24"/>
      <c r="WO289" s="24"/>
      <c r="WP289" s="24"/>
      <c r="XM289" s="24"/>
      <c r="XN289" s="24"/>
    </row>
    <row r="290" spans="1:638" ht="13">
      <c r="A290" s="45"/>
      <c r="B290" s="1"/>
      <c r="P290" s="1"/>
      <c r="Q290" s="1"/>
      <c r="R290" s="1"/>
      <c r="U290" s="1"/>
      <c r="AC290" s="1"/>
      <c r="AO290" s="1"/>
      <c r="AP290" s="1"/>
      <c r="AT290" s="1"/>
      <c r="AV290" s="1"/>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GW290" s="24"/>
      <c r="GX290" s="24"/>
      <c r="HU290" s="24"/>
      <c r="HV290" s="24"/>
      <c r="IS290" s="24"/>
      <c r="IT290" s="24"/>
      <c r="JQ290" s="24"/>
      <c r="JR290" s="24"/>
      <c r="KO290" s="24"/>
      <c r="KP290" s="24"/>
      <c r="LM290" s="24"/>
      <c r="LN290" s="24"/>
      <c r="MK290" s="24"/>
      <c r="ML290" s="24"/>
      <c r="NI290" s="24"/>
      <c r="NJ290" s="24"/>
      <c r="OG290" s="24"/>
      <c r="OH290" s="24"/>
      <c r="PE290" s="24"/>
      <c r="PF290" s="24"/>
      <c r="QC290" s="24"/>
      <c r="QD290" s="24"/>
      <c r="RA290" s="24"/>
      <c r="RB290" s="24"/>
      <c r="RY290" s="24"/>
      <c r="RZ290" s="24"/>
      <c r="SW290" s="24"/>
      <c r="SX290" s="24"/>
      <c r="TU290" s="24"/>
      <c r="TV290" s="24"/>
      <c r="US290" s="24"/>
      <c r="UT290" s="24"/>
      <c r="VQ290" s="24"/>
      <c r="VR290" s="24"/>
      <c r="WO290" s="24"/>
      <c r="WP290" s="24"/>
      <c r="XM290" s="24"/>
      <c r="XN290" s="24"/>
    </row>
    <row r="291" spans="1:638" ht="13">
      <c r="A291" s="45"/>
      <c r="B291" s="1"/>
      <c r="P291" s="1"/>
      <c r="Q291" s="1"/>
      <c r="R291" s="1"/>
      <c r="U291" s="1"/>
      <c r="AC291" s="1"/>
      <c r="AO291" s="1"/>
      <c r="AP291" s="1"/>
      <c r="AT291" s="1"/>
      <c r="AV291" s="1"/>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GW291" s="24"/>
      <c r="GX291" s="24"/>
      <c r="HU291" s="24"/>
      <c r="HV291" s="24"/>
      <c r="IS291" s="24"/>
      <c r="IT291" s="24"/>
      <c r="JQ291" s="24"/>
      <c r="JR291" s="24"/>
      <c r="KO291" s="24"/>
      <c r="KP291" s="24"/>
      <c r="LM291" s="24"/>
      <c r="LN291" s="24"/>
      <c r="MK291" s="24"/>
      <c r="ML291" s="24"/>
      <c r="NI291" s="24"/>
      <c r="NJ291" s="24"/>
      <c r="OG291" s="24"/>
      <c r="OH291" s="24"/>
      <c r="PE291" s="24"/>
      <c r="PF291" s="24"/>
      <c r="QC291" s="24"/>
      <c r="QD291" s="24"/>
      <c r="RA291" s="24"/>
      <c r="RB291" s="24"/>
      <c r="RY291" s="24"/>
      <c r="RZ291" s="24"/>
      <c r="SW291" s="24"/>
      <c r="SX291" s="24"/>
      <c r="TU291" s="24"/>
      <c r="TV291" s="24"/>
      <c r="US291" s="24"/>
      <c r="UT291" s="24"/>
      <c r="VQ291" s="24"/>
      <c r="VR291" s="24"/>
      <c r="WO291" s="24"/>
      <c r="WP291" s="24"/>
      <c r="XM291" s="24"/>
      <c r="XN291" s="24"/>
    </row>
    <row r="292" spans="1:638" ht="13">
      <c r="A292" s="45"/>
      <c r="B292" s="1"/>
      <c r="P292" s="1"/>
      <c r="Q292" s="1"/>
      <c r="R292" s="1"/>
      <c r="U292" s="1"/>
      <c r="AC292" s="1"/>
      <c r="AO292" s="1"/>
      <c r="AP292" s="1"/>
      <c r="AT292" s="1"/>
      <c r="AV292" s="1"/>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GW292" s="24"/>
      <c r="GX292" s="24"/>
      <c r="HU292" s="24"/>
      <c r="HV292" s="24"/>
      <c r="IS292" s="24"/>
      <c r="IT292" s="24"/>
      <c r="JQ292" s="24"/>
      <c r="JR292" s="24"/>
      <c r="KO292" s="24"/>
      <c r="KP292" s="24"/>
      <c r="LM292" s="24"/>
      <c r="LN292" s="24"/>
      <c r="MK292" s="24"/>
      <c r="ML292" s="24"/>
      <c r="NI292" s="24"/>
      <c r="NJ292" s="24"/>
      <c r="OG292" s="24"/>
      <c r="OH292" s="24"/>
      <c r="PE292" s="24"/>
      <c r="PF292" s="24"/>
      <c r="QC292" s="24"/>
      <c r="QD292" s="24"/>
      <c r="RA292" s="24"/>
      <c r="RB292" s="24"/>
      <c r="RY292" s="24"/>
      <c r="RZ292" s="24"/>
      <c r="SW292" s="24"/>
      <c r="SX292" s="24"/>
      <c r="TU292" s="24"/>
      <c r="TV292" s="24"/>
      <c r="US292" s="24"/>
      <c r="UT292" s="24"/>
      <c r="VQ292" s="24"/>
      <c r="VR292" s="24"/>
      <c r="WO292" s="24"/>
      <c r="WP292" s="24"/>
      <c r="XM292" s="24"/>
      <c r="XN292" s="24"/>
    </row>
    <row r="293" spans="1:638" ht="13">
      <c r="A293" s="45"/>
      <c r="B293" s="1"/>
      <c r="P293" s="1"/>
      <c r="Q293" s="1"/>
      <c r="R293" s="1"/>
      <c r="U293" s="1"/>
      <c r="AC293" s="1"/>
      <c r="AO293" s="1"/>
      <c r="AP293" s="1"/>
      <c r="AT293" s="1"/>
      <c r="AV293" s="1"/>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GW293" s="24"/>
      <c r="GX293" s="24"/>
      <c r="HU293" s="24"/>
      <c r="HV293" s="24"/>
      <c r="IS293" s="24"/>
      <c r="IT293" s="24"/>
      <c r="JQ293" s="24"/>
      <c r="JR293" s="24"/>
      <c r="KO293" s="24"/>
      <c r="KP293" s="24"/>
      <c r="LM293" s="24"/>
      <c r="LN293" s="24"/>
      <c r="MK293" s="24"/>
      <c r="ML293" s="24"/>
      <c r="NI293" s="24"/>
      <c r="NJ293" s="24"/>
      <c r="OG293" s="24"/>
      <c r="OH293" s="24"/>
      <c r="PE293" s="24"/>
      <c r="PF293" s="24"/>
      <c r="QC293" s="24"/>
      <c r="QD293" s="24"/>
      <c r="RA293" s="24"/>
      <c r="RB293" s="24"/>
      <c r="RY293" s="24"/>
      <c r="RZ293" s="24"/>
      <c r="SW293" s="24"/>
      <c r="SX293" s="24"/>
      <c r="TU293" s="24"/>
      <c r="TV293" s="24"/>
      <c r="US293" s="24"/>
      <c r="UT293" s="24"/>
      <c r="VQ293" s="24"/>
      <c r="VR293" s="24"/>
      <c r="WO293" s="24"/>
      <c r="WP293" s="24"/>
      <c r="XM293" s="24"/>
      <c r="XN293" s="24"/>
    </row>
    <row r="294" spans="1:638" ht="13">
      <c r="A294" s="45"/>
      <c r="B294" s="1"/>
      <c r="P294" s="1"/>
      <c r="Q294" s="1"/>
      <c r="R294" s="1"/>
      <c r="U294" s="1"/>
      <c r="AC294" s="1"/>
      <c r="AO294" s="1"/>
      <c r="AP294" s="1"/>
      <c r="AT294" s="1"/>
      <c r="AV294" s="1"/>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GW294" s="24"/>
      <c r="GX294" s="24"/>
      <c r="HU294" s="24"/>
      <c r="HV294" s="24"/>
      <c r="IS294" s="24"/>
      <c r="IT294" s="24"/>
      <c r="JQ294" s="24"/>
      <c r="JR294" s="24"/>
      <c r="KO294" s="24"/>
      <c r="KP294" s="24"/>
      <c r="LM294" s="24"/>
      <c r="LN294" s="24"/>
      <c r="MK294" s="24"/>
      <c r="ML294" s="24"/>
      <c r="NI294" s="24"/>
      <c r="NJ294" s="24"/>
      <c r="OG294" s="24"/>
      <c r="OH294" s="24"/>
      <c r="PE294" s="24"/>
      <c r="PF294" s="24"/>
      <c r="QC294" s="24"/>
      <c r="QD294" s="24"/>
      <c r="RA294" s="24"/>
      <c r="RB294" s="24"/>
      <c r="RY294" s="24"/>
      <c r="RZ294" s="24"/>
      <c r="SW294" s="24"/>
      <c r="SX294" s="24"/>
      <c r="TU294" s="24"/>
      <c r="TV294" s="24"/>
      <c r="US294" s="24"/>
      <c r="UT294" s="24"/>
      <c r="VQ294" s="24"/>
      <c r="VR294" s="24"/>
      <c r="WO294" s="24"/>
      <c r="WP294" s="24"/>
      <c r="XM294" s="24"/>
      <c r="XN294" s="24"/>
    </row>
    <row r="295" spans="1:638" ht="13">
      <c r="A295" s="45"/>
      <c r="B295" s="1"/>
      <c r="P295" s="1"/>
      <c r="Q295" s="1"/>
      <c r="R295" s="1"/>
      <c r="U295" s="1"/>
      <c r="AC295" s="1"/>
      <c r="AO295" s="1"/>
      <c r="AP295" s="1"/>
      <c r="AT295" s="1"/>
      <c r="AV295" s="1"/>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GW295" s="24"/>
      <c r="GX295" s="24"/>
      <c r="HU295" s="24"/>
      <c r="HV295" s="24"/>
      <c r="IS295" s="24"/>
      <c r="IT295" s="24"/>
      <c r="JQ295" s="24"/>
      <c r="JR295" s="24"/>
      <c r="KO295" s="24"/>
      <c r="KP295" s="24"/>
      <c r="LM295" s="24"/>
      <c r="LN295" s="24"/>
      <c r="MK295" s="24"/>
      <c r="ML295" s="24"/>
      <c r="NI295" s="24"/>
      <c r="NJ295" s="24"/>
      <c r="OG295" s="24"/>
      <c r="OH295" s="24"/>
      <c r="PE295" s="24"/>
      <c r="PF295" s="24"/>
      <c r="QC295" s="24"/>
      <c r="QD295" s="24"/>
      <c r="RA295" s="24"/>
      <c r="RB295" s="24"/>
      <c r="RY295" s="24"/>
      <c r="RZ295" s="24"/>
      <c r="SW295" s="24"/>
      <c r="SX295" s="24"/>
      <c r="TU295" s="24"/>
      <c r="TV295" s="24"/>
      <c r="US295" s="24"/>
      <c r="UT295" s="24"/>
      <c r="VQ295" s="24"/>
      <c r="VR295" s="24"/>
      <c r="WO295" s="24"/>
      <c r="WP295" s="24"/>
      <c r="XM295" s="24"/>
      <c r="XN295" s="24"/>
    </row>
    <row r="296" spans="1:638" ht="13">
      <c r="A296" s="45"/>
      <c r="B296" s="1"/>
      <c r="P296" s="1"/>
      <c r="Q296" s="1"/>
      <c r="R296" s="1"/>
      <c r="U296" s="1"/>
      <c r="AC296" s="1"/>
      <c r="AO296" s="1"/>
      <c r="AP296" s="1"/>
      <c r="AT296" s="1"/>
      <c r="AV296" s="1"/>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GW296" s="24"/>
      <c r="GX296" s="24"/>
      <c r="HU296" s="24"/>
      <c r="HV296" s="24"/>
      <c r="IS296" s="24"/>
      <c r="IT296" s="24"/>
      <c r="JQ296" s="24"/>
      <c r="JR296" s="24"/>
      <c r="KO296" s="24"/>
      <c r="KP296" s="24"/>
      <c r="LM296" s="24"/>
      <c r="LN296" s="24"/>
      <c r="MK296" s="24"/>
      <c r="ML296" s="24"/>
      <c r="NI296" s="24"/>
      <c r="NJ296" s="24"/>
      <c r="OG296" s="24"/>
      <c r="OH296" s="24"/>
      <c r="PE296" s="24"/>
      <c r="PF296" s="24"/>
      <c r="QC296" s="24"/>
      <c r="QD296" s="24"/>
      <c r="RA296" s="24"/>
      <c r="RB296" s="24"/>
      <c r="RY296" s="24"/>
      <c r="RZ296" s="24"/>
      <c r="SW296" s="24"/>
      <c r="SX296" s="24"/>
      <c r="TU296" s="24"/>
      <c r="TV296" s="24"/>
      <c r="US296" s="24"/>
      <c r="UT296" s="24"/>
      <c r="VQ296" s="24"/>
      <c r="VR296" s="24"/>
      <c r="WO296" s="24"/>
      <c r="WP296" s="24"/>
      <c r="XM296" s="24"/>
      <c r="XN296" s="24"/>
    </row>
    <row r="297" spans="1:638" ht="13">
      <c r="A297" s="45"/>
      <c r="B297" s="1"/>
      <c r="P297" s="1"/>
      <c r="Q297" s="1"/>
      <c r="R297" s="1"/>
      <c r="U297" s="1"/>
      <c r="AC297" s="1"/>
      <c r="AO297" s="1"/>
      <c r="AP297" s="1"/>
      <c r="AT297" s="1"/>
      <c r="AV297" s="1"/>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GW297" s="24"/>
      <c r="GX297" s="24"/>
      <c r="HU297" s="24"/>
      <c r="HV297" s="24"/>
      <c r="IS297" s="24"/>
      <c r="IT297" s="24"/>
      <c r="JQ297" s="24"/>
      <c r="JR297" s="24"/>
      <c r="KO297" s="24"/>
      <c r="KP297" s="24"/>
      <c r="LM297" s="24"/>
      <c r="LN297" s="24"/>
      <c r="MK297" s="24"/>
      <c r="ML297" s="24"/>
      <c r="NI297" s="24"/>
      <c r="NJ297" s="24"/>
      <c r="OG297" s="24"/>
      <c r="OH297" s="24"/>
      <c r="PE297" s="24"/>
      <c r="PF297" s="24"/>
      <c r="QC297" s="24"/>
      <c r="QD297" s="24"/>
      <c r="RA297" s="24"/>
      <c r="RB297" s="24"/>
      <c r="RY297" s="24"/>
      <c r="RZ297" s="24"/>
      <c r="SW297" s="24"/>
      <c r="SX297" s="24"/>
      <c r="TU297" s="24"/>
      <c r="TV297" s="24"/>
      <c r="US297" s="24"/>
      <c r="UT297" s="24"/>
      <c r="VQ297" s="24"/>
      <c r="VR297" s="24"/>
      <c r="WO297" s="24"/>
      <c r="WP297" s="24"/>
      <c r="XM297" s="24"/>
      <c r="XN297" s="24"/>
    </row>
    <row r="298" spans="1:638" ht="13">
      <c r="A298" s="45"/>
      <c r="B298" s="1"/>
      <c r="P298" s="1"/>
      <c r="Q298" s="1"/>
      <c r="R298" s="1"/>
      <c r="U298" s="1"/>
      <c r="AC298" s="1"/>
      <c r="AO298" s="1"/>
      <c r="AP298" s="1"/>
      <c r="AT298" s="1"/>
      <c r="AV298" s="1"/>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GW298" s="24"/>
      <c r="GX298" s="24"/>
      <c r="HU298" s="24"/>
      <c r="HV298" s="24"/>
      <c r="IS298" s="24"/>
      <c r="IT298" s="24"/>
      <c r="JQ298" s="24"/>
      <c r="JR298" s="24"/>
      <c r="KO298" s="24"/>
      <c r="KP298" s="24"/>
      <c r="LM298" s="24"/>
      <c r="LN298" s="24"/>
      <c r="MK298" s="24"/>
      <c r="ML298" s="24"/>
      <c r="NI298" s="24"/>
      <c r="NJ298" s="24"/>
      <c r="OG298" s="24"/>
      <c r="OH298" s="24"/>
      <c r="PE298" s="24"/>
      <c r="PF298" s="24"/>
      <c r="QC298" s="24"/>
      <c r="QD298" s="24"/>
      <c r="RA298" s="24"/>
      <c r="RB298" s="24"/>
      <c r="RY298" s="24"/>
      <c r="RZ298" s="24"/>
      <c r="SW298" s="24"/>
      <c r="SX298" s="24"/>
      <c r="TU298" s="24"/>
      <c r="TV298" s="24"/>
      <c r="US298" s="24"/>
      <c r="UT298" s="24"/>
      <c r="VQ298" s="24"/>
      <c r="VR298" s="24"/>
      <c r="WO298" s="24"/>
      <c r="WP298" s="24"/>
      <c r="XM298" s="24"/>
      <c r="XN298" s="24"/>
    </row>
    <row r="299" spans="1:638" ht="13">
      <c r="A299" s="45"/>
      <c r="B299" s="1"/>
      <c r="P299" s="1"/>
      <c r="Q299" s="1"/>
      <c r="R299" s="1"/>
      <c r="U299" s="1"/>
      <c r="AC299" s="1"/>
      <c r="AO299" s="1"/>
      <c r="AP299" s="1"/>
      <c r="AT299" s="1"/>
      <c r="AV299" s="1"/>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GW299" s="24"/>
      <c r="GX299" s="24"/>
      <c r="HU299" s="24"/>
      <c r="HV299" s="24"/>
      <c r="IS299" s="24"/>
      <c r="IT299" s="24"/>
      <c r="JQ299" s="24"/>
      <c r="JR299" s="24"/>
      <c r="KO299" s="24"/>
      <c r="KP299" s="24"/>
      <c r="LM299" s="24"/>
      <c r="LN299" s="24"/>
      <c r="MK299" s="24"/>
      <c r="ML299" s="24"/>
      <c r="NI299" s="24"/>
      <c r="NJ299" s="24"/>
      <c r="OG299" s="24"/>
      <c r="OH299" s="24"/>
      <c r="PE299" s="24"/>
      <c r="PF299" s="24"/>
      <c r="QC299" s="24"/>
      <c r="QD299" s="24"/>
      <c r="RA299" s="24"/>
      <c r="RB299" s="24"/>
      <c r="RY299" s="24"/>
      <c r="RZ299" s="24"/>
      <c r="SW299" s="24"/>
      <c r="SX299" s="24"/>
      <c r="TU299" s="24"/>
      <c r="TV299" s="24"/>
      <c r="US299" s="24"/>
      <c r="UT299" s="24"/>
      <c r="VQ299" s="24"/>
      <c r="VR299" s="24"/>
      <c r="WO299" s="24"/>
      <c r="WP299" s="24"/>
      <c r="XM299" s="24"/>
      <c r="XN299" s="24"/>
    </row>
    <row r="300" spans="1:638" ht="13">
      <c r="A300" s="45"/>
      <c r="B300" s="1"/>
      <c r="P300" s="1"/>
      <c r="Q300" s="1"/>
      <c r="R300" s="1"/>
      <c r="U300" s="1"/>
      <c r="AC300" s="1"/>
      <c r="AO300" s="1"/>
      <c r="AP300" s="1"/>
      <c r="AT300" s="1"/>
      <c r="AV300" s="1"/>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GW300" s="24"/>
      <c r="GX300" s="24"/>
      <c r="HU300" s="24"/>
      <c r="HV300" s="24"/>
      <c r="IS300" s="24"/>
      <c r="IT300" s="24"/>
      <c r="JQ300" s="24"/>
      <c r="JR300" s="24"/>
      <c r="KO300" s="24"/>
      <c r="KP300" s="24"/>
      <c r="LM300" s="24"/>
      <c r="LN300" s="24"/>
      <c r="MK300" s="24"/>
      <c r="ML300" s="24"/>
      <c r="NI300" s="24"/>
      <c r="NJ300" s="24"/>
      <c r="OG300" s="24"/>
      <c r="OH300" s="24"/>
      <c r="PE300" s="24"/>
      <c r="PF300" s="24"/>
      <c r="QC300" s="24"/>
      <c r="QD300" s="24"/>
      <c r="RA300" s="24"/>
      <c r="RB300" s="24"/>
      <c r="RY300" s="24"/>
      <c r="RZ300" s="24"/>
      <c r="SW300" s="24"/>
      <c r="SX300" s="24"/>
      <c r="TU300" s="24"/>
      <c r="TV300" s="24"/>
      <c r="US300" s="24"/>
      <c r="UT300" s="24"/>
      <c r="VQ300" s="24"/>
      <c r="VR300" s="24"/>
      <c r="WO300" s="24"/>
      <c r="WP300" s="24"/>
      <c r="XM300" s="24"/>
      <c r="XN300" s="24"/>
    </row>
    <row r="301" spans="1:638" ht="13">
      <c r="A301" s="45"/>
      <c r="B301" s="1"/>
      <c r="P301" s="1"/>
      <c r="Q301" s="1"/>
      <c r="R301" s="1"/>
      <c r="U301" s="1"/>
      <c r="AC301" s="1"/>
      <c r="AO301" s="1"/>
      <c r="AP301" s="1"/>
      <c r="AT301" s="1"/>
      <c r="AV301" s="1"/>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GW301" s="24"/>
      <c r="GX301" s="24"/>
      <c r="HU301" s="24"/>
      <c r="HV301" s="24"/>
      <c r="IS301" s="24"/>
      <c r="IT301" s="24"/>
      <c r="JQ301" s="24"/>
      <c r="JR301" s="24"/>
      <c r="KO301" s="24"/>
      <c r="KP301" s="24"/>
      <c r="LM301" s="24"/>
      <c r="LN301" s="24"/>
      <c r="MK301" s="24"/>
      <c r="ML301" s="24"/>
      <c r="NI301" s="24"/>
      <c r="NJ301" s="24"/>
      <c r="OG301" s="24"/>
      <c r="OH301" s="24"/>
      <c r="PE301" s="24"/>
      <c r="PF301" s="24"/>
      <c r="QC301" s="24"/>
      <c r="QD301" s="24"/>
      <c r="RA301" s="24"/>
      <c r="RB301" s="24"/>
      <c r="RY301" s="24"/>
      <c r="RZ301" s="24"/>
      <c r="SW301" s="24"/>
      <c r="SX301" s="24"/>
      <c r="TU301" s="24"/>
      <c r="TV301" s="24"/>
      <c r="US301" s="24"/>
      <c r="UT301" s="24"/>
      <c r="VQ301" s="24"/>
      <c r="VR301" s="24"/>
      <c r="WO301" s="24"/>
      <c r="WP301" s="24"/>
      <c r="XM301" s="24"/>
      <c r="XN301" s="24"/>
    </row>
    <row r="302" spans="1:638" ht="13">
      <c r="A302" s="45"/>
      <c r="B302" s="1"/>
      <c r="P302" s="1"/>
      <c r="Q302" s="1"/>
      <c r="R302" s="1"/>
      <c r="U302" s="1"/>
      <c r="AC302" s="1"/>
      <c r="AO302" s="1"/>
      <c r="AP302" s="1"/>
      <c r="AT302" s="1"/>
      <c r="AV302" s="1"/>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GW302" s="24"/>
      <c r="GX302" s="24"/>
      <c r="HU302" s="24"/>
      <c r="HV302" s="24"/>
      <c r="IS302" s="24"/>
      <c r="IT302" s="24"/>
      <c r="JQ302" s="24"/>
      <c r="JR302" s="24"/>
      <c r="KO302" s="24"/>
      <c r="KP302" s="24"/>
      <c r="LM302" s="24"/>
      <c r="LN302" s="24"/>
      <c r="MK302" s="24"/>
      <c r="ML302" s="24"/>
      <c r="NI302" s="24"/>
      <c r="NJ302" s="24"/>
      <c r="OG302" s="24"/>
      <c r="OH302" s="24"/>
      <c r="PE302" s="24"/>
      <c r="PF302" s="24"/>
      <c r="QC302" s="24"/>
      <c r="QD302" s="24"/>
      <c r="RA302" s="24"/>
      <c r="RB302" s="24"/>
      <c r="RY302" s="24"/>
      <c r="RZ302" s="24"/>
      <c r="SW302" s="24"/>
      <c r="SX302" s="24"/>
      <c r="TU302" s="24"/>
      <c r="TV302" s="24"/>
      <c r="US302" s="24"/>
      <c r="UT302" s="24"/>
      <c r="VQ302" s="24"/>
      <c r="VR302" s="24"/>
      <c r="WO302" s="24"/>
      <c r="WP302" s="24"/>
      <c r="XM302" s="24"/>
      <c r="XN302" s="24"/>
    </row>
    <row r="303" spans="1:638" ht="13">
      <c r="A303" s="45"/>
      <c r="B303" s="1"/>
      <c r="P303" s="1"/>
      <c r="Q303" s="1"/>
      <c r="R303" s="1"/>
      <c r="U303" s="1"/>
      <c r="AC303" s="1"/>
      <c r="AO303" s="1"/>
      <c r="AP303" s="1"/>
      <c r="AT303" s="1"/>
      <c r="AV303" s="1"/>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GW303" s="24"/>
      <c r="GX303" s="24"/>
      <c r="HU303" s="24"/>
      <c r="HV303" s="24"/>
      <c r="IS303" s="24"/>
      <c r="IT303" s="24"/>
      <c r="JQ303" s="24"/>
      <c r="JR303" s="24"/>
      <c r="KO303" s="24"/>
      <c r="KP303" s="24"/>
      <c r="LM303" s="24"/>
      <c r="LN303" s="24"/>
      <c r="MK303" s="24"/>
      <c r="ML303" s="24"/>
      <c r="NI303" s="24"/>
      <c r="NJ303" s="24"/>
      <c r="OG303" s="24"/>
      <c r="OH303" s="24"/>
      <c r="PE303" s="24"/>
      <c r="PF303" s="24"/>
      <c r="QC303" s="24"/>
      <c r="QD303" s="24"/>
      <c r="RA303" s="24"/>
      <c r="RB303" s="24"/>
      <c r="RY303" s="24"/>
      <c r="RZ303" s="24"/>
      <c r="SW303" s="24"/>
      <c r="SX303" s="24"/>
      <c r="TU303" s="24"/>
      <c r="TV303" s="24"/>
      <c r="US303" s="24"/>
      <c r="UT303" s="24"/>
      <c r="VQ303" s="24"/>
      <c r="VR303" s="24"/>
      <c r="WO303" s="24"/>
      <c r="WP303" s="24"/>
      <c r="XM303" s="24"/>
      <c r="XN303" s="24"/>
    </row>
    <row r="304" spans="1:638" ht="13">
      <c r="A304" s="45"/>
      <c r="B304" s="1"/>
      <c r="P304" s="1"/>
      <c r="Q304" s="1"/>
      <c r="R304" s="1"/>
      <c r="U304" s="1"/>
      <c r="AC304" s="1"/>
      <c r="AO304" s="1"/>
      <c r="AP304" s="1"/>
      <c r="AT304" s="1"/>
      <c r="AV304" s="1"/>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4"/>
      <c r="EM304" s="24"/>
      <c r="EN304" s="24"/>
      <c r="EO304" s="24"/>
      <c r="EP304" s="24"/>
      <c r="EQ304" s="24"/>
      <c r="ER304" s="24"/>
      <c r="ES304" s="24"/>
      <c r="ET304" s="24"/>
      <c r="EU304" s="24"/>
      <c r="EV304" s="24"/>
      <c r="EW304" s="24"/>
      <c r="EX304" s="24"/>
      <c r="EY304" s="24"/>
      <c r="EZ304" s="24"/>
      <c r="FA304" s="24"/>
      <c r="GW304" s="24"/>
      <c r="GX304" s="24"/>
      <c r="HU304" s="24"/>
      <c r="HV304" s="24"/>
      <c r="IS304" s="24"/>
      <c r="IT304" s="24"/>
      <c r="JQ304" s="24"/>
      <c r="JR304" s="24"/>
      <c r="KO304" s="24"/>
      <c r="KP304" s="24"/>
      <c r="LM304" s="24"/>
      <c r="LN304" s="24"/>
      <c r="MK304" s="24"/>
      <c r="ML304" s="24"/>
      <c r="NI304" s="24"/>
      <c r="NJ304" s="24"/>
      <c r="OG304" s="24"/>
      <c r="OH304" s="24"/>
      <c r="PE304" s="24"/>
      <c r="PF304" s="24"/>
      <c r="QC304" s="24"/>
      <c r="QD304" s="24"/>
      <c r="RA304" s="24"/>
      <c r="RB304" s="24"/>
      <c r="RY304" s="24"/>
      <c r="RZ304" s="24"/>
      <c r="SW304" s="24"/>
      <c r="SX304" s="24"/>
      <c r="TU304" s="24"/>
      <c r="TV304" s="24"/>
      <c r="US304" s="24"/>
      <c r="UT304" s="24"/>
      <c r="VQ304" s="24"/>
      <c r="VR304" s="24"/>
      <c r="WO304" s="24"/>
      <c r="WP304" s="24"/>
      <c r="XM304" s="24"/>
      <c r="XN304" s="24"/>
    </row>
    <row r="305" spans="1:638" ht="13">
      <c r="A305" s="45"/>
      <c r="B305" s="1"/>
      <c r="P305" s="1"/>
      <c r="Q305" s="1"/>
      <c r="R305" s="1"/>
      <c r="U305" s="1"/>
      <c r="AC305" s="1"/>
      <c r="AO305" s="1"/>
      <c r="AP305" s="1"/>
      <c r="AT305" s="1"/>
      <c r="AV305" s="1"/>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GW305" s="24"/>
      <c r="GX305" s="24"/>
      <c r="HU305" s="24"/>
      <c r="HV305" s="24"/>
      <c r="IS305" s="24"/>
      <c r="IT305" s="24"/>
      <c r="JQ305" s="24"/>
      <c r="JR305" s="24"/>
      <c r="KO305" s="24"/>
      <c r="KP305" s="24"/>
      <c r="LM305" s="24"/>
      <c r="LN305" s="24"/>
      <c r="MK305" s="24"/>
      <c r="ML305" s="24"/>
      <c r="NI305" s="24"/>
      <c r="NJ305" s="24"/>
      <c r="OG305" s="24"/>
      <c r="OH305" s="24"/>
      <c r="PE305" s="24"/>
      <c r="PF305" s="24"/>
      <c r="QC305" s="24"/>
      <c r="QD305" s="24"/>
      <c r="RA305" s="24"/>
      <c r="RB305" s="24"/>
      <c r="RY305" s="24"/>
      <c r="RZ305" s="24"/>
      <c r="SW305" s="24"/>
      <c r="SX305" s="24"/>
      <c r="TU305" s="24"/>
      <c r="TV305" s="24"/>
      <c r="US305" s="24"/>
      <c r="UT305" s="24"/>
      <c r="VQ305" s="24"/>
      <c r="VR305" s="24"/>
      <c r="WO305" s="24"/>
      <c r="WP305" s="24"/>
      <c r="XM305" s="24"/>
      <c r="XN305" s="24"/>
    </row>
    <row r="306" spans="1:638" ht="13">
      <c r="A306" s="45"/>
      <c r="B306" s="1"/>
      <c r="P306" s="1"/>
      <c r="Q306" s="1"/>
      <c r="R306" s="1"/>
      <c r="U306" s="1"/>
      <c r="AC306" s="1"/>
      <c r="AO306" s="1"/>
      <c r="AP306" s="1"/>
      <c r="AT306" s="1"/>
      <c r="AV306" s="1"/>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GW306" s="24"/>
      <c r="GX306" s="24"/>
      <c r="HU306" s="24"/>
      <c r="HV306" s="24"/>
      <c r="IS306" s="24"/>
      <c r="IT306" s="24"/>
      <c r="JQ306" s="24"/>
      <c r="JR306" s="24"/>
      <c r="KO306" s="24"/>
      <c r="KP306" s="24"/>
      <c r="LM306" s="24"/>
      <c r="LN306" s="24"/>
      <c r="MK306" s="24"/>
      <c r="ML306" s="24"/>
      <c r="NI306" s="24"/>
      <c r="NJ306" s="24"/>
      <c r="OG306" s="24"/>
      <c r="OH306" s="24"/>
      <c r="PE306" s="24"/>
      <c r="PF306" s="24"/>
      <c r="QC306" s="24"/>
      <c r="QD306" s="24"/>
      <c r="RA306" s="24"/>
      <c r="RB306" s="24"/>
      <c r="RY306" s="24"/>
      <c r="RZ306" s="24"/>
      <c r="SW306" s="24"/>
      <c r="SX306" s="24"/>
      <c r="TU306" s="24"/>
      <c r="TV306" s="24"/>
      <c r="US306" s="24"/>
      <c r="UT306" s="24"/>
      <c r="VQ306" s="24"/>
      <c r="VR306" s="24"/>
      <c r="WO306" s="24"/>
      <c r="WP306" s="24"/>
      <c r="XM306" s="24"/>
      <c r="XN306" s="24"/>
    </row>
    <row r="307" spans="1:638" ht="13">
      <c r="A307" s="45"/>
      <c r="B307" s="1"/>
      <c r="P307" s="1"/>
      <c r="Q307" s="1"/>
      <c r="R307" s="1"/>
      <c r="U307" s="1"/>
      <c r="AC307" s="1"/>
      <c r="AO307" s="1"/>
      <c r="AP307" s="1"/>
      <c r="AT307" s="1"/>
      <c r="AV307" s="1"/>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GW307" s="24"/>
      <c r="GX307" s="24"/>
      <c r="HU307" s="24"/>
      <c r="HV307" s="24"/>
      <c r="IS307" s="24"/>
      <c r="IT307" s="24"/>
      <c r="JQ307" s="24"/>
      <c r="JR307" s="24"/>
      <c r="KO307" s="24"/>
      <c r="KP307" s="24"/>
      <c r="LM307" s="24"/>
      <c r="LN307" s="24"/>
      <c r="MK307" s="24"/>
      <c r="ML307" s="24"/>
      <c r="NI307" s="24"/>
      <c r="NJ307" s="24"/>
      <c r="OG307" s="24"/>
      <c r="OH307" s="24"/>
      <c r="PE307" s="24"/>
      <c r="PF307" s="24"/>
      <c r="QC307" s="24"/>
      <c r="QD307" s="24"/>
      <c r="RA307" s="24"/>
      <c r="RB307" s="24"/>
      <c r="RY307" s="24"/>
      <c r="RZ307" s="24"/>
      <c r="SW307" s="24"/>
      <c r="SX307" s="24"/>
      <c r="TU307" s="24"/>
      <c r="TV307" s="24"/>
      <c r="US307" s="24"/>
      <c r="UT307" s="24"/>
      <c r="VQ307" s="24"/>
      <c r="VR307" s="24"/>
      <c r="WO307" s="24"/>
      <c r="WP307" s="24"/>
      <c r="XM307" s="24"/>
      <c r="XN307" s="24"/>
    </row>
    <row r="308" spans="1:638" ht="13">
      <c r="A308" s="45"/>
      <c r="B308" s="1"/>
      <c r="P308" s="1"/>
      <c r="Q308" s="1"/>
      <c r="R308" s="1"/>
      <c r="U308" s="1"/>
      <c r="AC308" s="1"/>
      <c r="AO308" s="1"/>
      <c r="AP308" s="1"/>
      <c r="AT308" s="1"/>
      <c r="AV308" s="1"/>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GW308" s="24"/>
      <c r="GX308" s="24"/>
      <c r="HU308" s="24"/>
      <c r="HV308" s="24"/>
      <c r="IS308" s="24"/>
      <c r="IT308" s="24"/>
      <c r="JQ308" s="24"/>
      <c r="JR308" s="24"/>
      <c r="KO308" s="24"/>
      <c r="KP308" s="24"/>
      <c r="LM308" s="24"/>
      <c r="LN308" s="24"/>
      <c r="MK308" s="24"/>
      <c r="ML308" s="24"/>
      <c r="NI308" s="24"/>
      <c r="NJ308" s="24"/>
      <c r="OG308" s="24"/>
      <c r="OH308" s="24"/>
      <c r="PE308" s="24"/>
      <c r="PF308" s="24"/>
      <c r="QC308" s="24"/>
      <c r="QD308" s="24"/>
      <c r="RA308" s="24"/>
      <c r="RB308" s="24"/>
      <c r="RY308" s="24"/>
      <c r="RZ308" s="24"/>
      <c r="SW308" s="24"/>
      <c r="SX308" s="24"/>
      <c r="TU308" s="24"/>
      <c r="TV308" s="24"/>
      <c r="US308" s="24"/>
      <c r="UT308" s="24"/>
      <c r="VQ308" s="24"/>
      <c r="VR308" s="24"/>
      <c r="WO308" s="24"/>
      <c r="WP308" s="24"/>
      <c r="XM308" s="24"/>
      <c r="XN308" s="24"/>
    </row>
    <row r="309" spans="1:638" ht="13">
      <c r="A309" s="45"/>
      <c r="B309" s="1"/>
      <c r="P309" s="1"/>
      <c r="Q309" s="1"/>
      <c r="R309" s="1"/>
      <c r="U309" s="1"/>
      <c r="AC309" s="1"/>
      <c r="AO309" s="1"/>
      <c r="AP309" s="1"/>
      <c r="AT309" s="1"/>
      <c r="AV309" s="1"/>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4"/>
      <c r="EM309" s="24"/>
      <c r="EN309" s="24"/>
      <c r="EO309" s="24"/>
      <c r="EP309" s="24"/>
      <c r="EQ309" s="24"/>
      <c r="ER309" s="24"/>
      <c r="ES309" s="24"/>
      <c r="ET309" s="24"/>
      <c r="EU309" s="24"/>
      <c r="EV309" s="24"/>
      <c r="EW309" s="24"/>
      <c r="EX309" s="24"/>
      <c r="EY309" s="24"/>
      <c r="EZ309" s="24"/>
      <c r="FA309" s="24"/>
      <c r="GW309" s="24"/>
      <c r="GX309" s="24"/>
      <c r="HU309" s="24"/>
      <c r="HV309" s="24"/>
      <c r="IS309" s="24"/>
      <c r="IT309" s="24"/>
      <c r="JQ309" s="24"/>
      <c r="JR309" s="24"/>
      <c r="KO309" s="24"/>
      <c r="KP309" s="24"/>
      <c r="LM309" s="24"/>
      <c r="LN309" s="24"/>
      <c r="MK309" s="24"/>
      <c r="ML309" s="24"/>
      <c r="NI309" s="24"/>
      <c r="NJ309" s="24"/>
      <c r="OG309" s="24"/>
      <c r="OH309" s="24"/>
      <c r="PE309" s="24"/>
      <c r="PF309" s="24"/>
      <c r="QC309" s="24"/>
      <c r="QD309" s="24"/>
      <c r="RA309" s="24"/>
      <c r="RB309" s="24"/>
      <c r="RY309" s="24"/>
      <c r="RZ309" s="24"/>
      <c r="SW309" s="24"/>
      <c r="SX309" s="24"/>
      <c r="TU309" s="24"/>
      <c r="TV309" s="24"/>
      <c r="US309" s="24"/>
      <c r="UT309" s="24"/>
      <c r="VQ309" s="24"/>
      <c r="VR309" s="24"/>
      <c r="WO309" s="24"/>
      <c r="WP309" s="24"/>
      <c r="XM309" s="24"/>
      <c r="XN309" s="24"/>
    </row>
    <row r="310" spans="1:638" ht="13">
      <c r="A310" s="45"/>
      <c r="B310" s="1"/>
      <c r="P310" s="1"/>
      <c r="Q310" s="1"/>
      <c r="R310" s="1"/>
      <c r="U310" s="1"/>
      <c r="AC310" s="1"/>
      <c r="AO310" s="1"/>
      <c r="AP310" s="1"/>
      <c r="AT310" s="1"/>
      <c r="AV310" s="1"/>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GW310" s="24"/>
      <c r="GX310" s="24"/>
      <c r="HU310" s="24"/>
      <c r="HV310" s="24"/>
      <c r="IS310" s="24"/>
      <c r="IT310" s="24"/>
      <c r="JQ310" s="24"/>
      <c r="JR310" s="24"/>
      <c r="KO310" s="24"/>
      <c r="KP310" s="24"/>
      <c r="LM310" s="24"/>
      <c r="LN310" s="24"/>
      <c r="MK310" s="24"/>
      <c r="ML310" s="24"/>
      <c r="NI310" s="24"/>
      <c r="NJ310" s="24"/>
      <c r="OG310" s="24"/>
      <c r="OH310" s="24"/>
      <c r="PE310" s="24"/>
      <c r="PF310" s="24"/>
      <c r="QC310" s="24"/>
      <c r="QD310" s="24"/>
      <c r="RA310" s="24"/>
      <c r="RB310" s="24"/>
      <c r="RY310" s="24"/>
      <c r="RZ310" s="24"/>
      <c r="SW310" s="24"/>
      <c r="SX310" s="24"/>
      <c r="TU310" s="24"/>
      <c r="TV310" s="24"/>
      <c r="US310" s="24"/>
      <c r="UT310" s="24"/>
      <c r="VQ310" s="24"/>
      <c r="VR310" s="24"/>
      <c r="WO310" s="24"/>
      <c r="WP310" s="24"/>
      <c r="XM310" s="24"/>
      <c r="XN310" s="24"/>
    </row>
    <row r="311" spans="1:638" ht="13">
      <c r="A311" s="45"/>
      <c r="B311" s="1"/>
      <c r="P311" s="1"/>
      <c r="Q311" s="1"/>
      <c r="R311" s="1"/>
      <c r="U311" s="1"/>
      <c r="AC311" s="1"/>
      <c r="AO311" s="1"/>
      <c r="AP311" s="1"/>
      <c r="AT311" s="1"/>
      <c r="AV311" s="1"/>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GW311" s="24"/>
      <c r="GX311" s="24"/>
      <c r="HU311" s="24"/>
      <c r="HV311" s="24"/>
      <c r="IS311" s="24"/>
      <c r="IT311" s="24"/>
      <c r="JQ311" s="24"/>
      <c r="JR311" s="24"/>
      <c r="KO311" s="24"/>
      <c r="KP311" s="24"/>
      <c r="LM311" s="24"/>
      <c r="LN311" s="24"/>
      <c r="MK311" s="24"/>
      <c r="ML311" s="24"/>
      <c r="NI311" s="24"/>
      <c r="NJ311" s="24"/>
      <c r="OG311" s="24"/>
      <c r="OH311" s="24"/>
      <c r="PE311" s="24"/>
      <c r="PF311" s="24"/>
      <c r="QC311" s="24"/>
      <c r="QD311" s="24"/>
      <c r="RA311" s="24"/>
      <c r="RB311" s="24"/>
      <c r="RY311" s="24"/>
      <c r="RZ311" s="24"/>
      <c r="SW311" s="24"/>
      <c r="SX311" s="24"/>
      <c r="TU311" s="24"/>
      <c r="TV311" s="24"/>
      <c r="US311" s="24"/>
      <c r="UT311" s="24"/>
      <c r="VQ311" s="24"/>
      <c r="VR311" s="24"/>
      <c r="WO311" s="24"/>
      <c r="WP311" s="24"/>
      <c r="XM311" s="24"/>
      <c r="XN311" s="24"/>
    </row>
    <row r="312" spans="1:638" ht="13">
      <c r="A312" s="45"/>
      <c r="B312" s="1"/>
      <c r="P312" s="1"/>
      <c r="Q312" s="1"/>
      <c r="R312" s="1"/>
      <c r="U312" s="1"/>
      <c r="AC312" s="1"/>
      <c r="AO312" s="1"/>
      <c r="AP312" s="1"/>
      <c r="AT312" s="1"/>
      <c r="AV312" s="1"/>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GW312" s="24"/>
      <c r="GX312" s="24"/>
      <c r="HU312" s="24"/>
      <c r="HV312" s="24"/>
      <c r="IS312" s="24"/>
      <c r="IT312" s="24"/>
      <c r="JQ312" s="24"/>
      <c r="JR312" s="24"/>
      <c r="KO312" s="24"/>
      <c r="KP312" s="24"/>
      <c r="LM312" s="24"/>
      <c r="LN312" s="24"/>
      <c r="MK312" s="24"/>
      <c r="ML312" s="24"/>
      <c r="NI312" s="24"/>
      <c r="NJ312" s="24"/>
      <c r="OG312" s="24"/>
      <c r="OH312" s="24"/>
      <c r="PE312" s="24"/>
      <c r="PF312" s="24"/>
      <c r="QC312" s="24"/>
      <c r="QD312" s="24"/>
      <c r="RA312" s="24"/>
      <c r="RB312" s="24"/>
      <c r="RY312" s="24"/>
      <c r="RZ312" s="24"/>
      <c r="SW312" s="24"/>
      <c r="SX312" s="24"/>
      <c r="TU312" s="24"/>
      <c r="TV312" s="24"/>
      <c r="US312" s="24"/>
      <c r="UT312" s="24"/>
      <c r="VQ312" s="24"/>
      <c r="VR312" s="24"/>
      <c r="WO312" s="24"/>
      <c r="WP312" s="24"/>
      <c r="XM312" s="24"/>
      <c r="XN312" s="24"/>
    </row>
    <row r="313" spans="1:638" ht="13">
      <c r="A313" s="45"/>
      <c r="B313" s="1"/>
      <c r="P313" s="1"/>
      <c r="Q313" s="1"/>
      <c r="R313" s="1"/>
      <c r="U313" s="1"/>
      <c r="AC313" s="1"/>
      <c r="AO313" s="1"/>
      <c r="AP313" s="1"/>
      <c r="AT313" s="1"/>
      <c r="AV313" s="1"/>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c r="DQ313" s="24"/>
      <c r="DR313" s="24"/>
      <c r="DS313" s="24"/>
      <c r="DT313" s="24"/>
      <c r="DU313" s="24"/>
      <c r="DV313" s="24"/>
      <c r="DW313" s="24"/>
      <c r="DX313" s="24"/>
      <c r="DY313" s="24"/>
      <c r="DZ313" s="24"/>
      <c r="EA313" s="24"/>
      <c r="EB313" s="24"/>
      <c r="EC313" s="24"/>
      <c r="ED313" s="24"/>
      <c r="EE313" s="24"/>
      <c r="EF313" s="24"/>
      <c r="EG313" s="24"/>
      <c r="EH313" s="24"/>
      <c r="EI313" s="24"/>
      <c r="EJ313" s="24"/>
      <c r="EK313" s="24"/>
      <c r="EL313" s="24"/>
      <c r="EM313" s="24"/>
      <c r="EN313" s="24"/>
      <c r="EO313" s="24"/>
      <c r="EP313" s="24"/>
      <c r="EQ313" s="24"/>
      <c r="ER313" s="24"/>
      <c r="ES313" s="24"/>
      <c r="ET313" s="24"/>
      <c r="EU313" s="24"/>
      <c r="EV313" s="24"/>
      <c r="EW313" s="24"/>
      <c r="EX313" s="24"/>
      <c r="EY313" s="24"/>
      <c r="EZ313" s="24"/>
      <c r="FA313" s="24"/>
      <c r="GW313" s="24"/>
      <c r="GX313" s="24"/>
      <c r="HU313" s="24"/>
      <c r="HV313" s="24"/>
      <c r="IS313" s="24"/>
      <c r="IT313" s="24"/>
      <c r="JQ313" s="24"/>
      <c r="JR313" s="24"/>
      <c r="KO313" s="24"/>
      <c r="KP313" s="24"/>
      <c r="LM313" s="24"/>
      <c r="LN313" s="24"/>
      <c r="MK313" s="24"/>
      <c r="ML313" s="24"/>
      <c r="NI313" s="24"/>
      <c r="NJ313" s="24"/>
      <c r="OG313" s="24"/>
      <c r="OH313" s="24"/>
      <c r="PE313" s="24"/>
      <c r="PF313" s="24"/>
      <c r="QC313" s="24"/>
      <c r="QD313" s="24"/>
      <c r="RA313" s="24"/>
      <c r="RB313" s="24"/>
      <c r="RY313" s="24"/>
      <c r="RZ313" s="24"/>
      <c r="SW313" s="24"/>
      <c r="SX313" s="24"/>
      <c r="TU313" s="24"/>
      <c r="TV313" s="24"/>
      <c r="US313" s="24"/>
      <c r="UT313" s="24"/>
      <c r="VQ313" s="24"/>
      <c r="VR313" s="24"/>
      <c r="WO313" s="24"/>
      <c r="WP313" s="24"/>
      <c r="XM313" s="24"/>
      <c r="XN313" s="24"/>
    </row>
    <row r="314" spans="1:638" ht="13">
      <c r="A314" s="45"/>
      <c r="B314" s="1"/>
      <c r="P314" s="1"/>
      <c r="Q314" s="1"/>
      <c r="R314" s="1"/>
      <c r="U314" s="1"/>
      <c r="AC314" s="1"/>
      <c r="AO314" s="1"/>
      <c r="AP314" s="1"/>
      <c r="AT314" s="1"/>
      <c r="AV314" s="1"/>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4"/>
      <c r="DU314" s="24"/>
      <c r="DV314" s="24"/>
      <c r="DW314" s="24"/>
      <c r="DX314" s="24"/>
      <c r="DY314" s="24"/>
      <c r="DZ314" s="24"/>
      <c r="EA314" s="24"/>
      <c r="EB314" s="24"/>
      <c r="EC314" s="24"/>
      <c r="ED314" s="24"/>
      <c r="EE314" s="24"/>
      <c r="EF314" s="24"/>
      <c r="EG314" s="24"/>
      <c r="EH314" s="24"/>
      <c r="EI314" s="24"/>
      <c r="EJ314" s="24"/>
      <c r="EK314" s="24"/>
      <c r="EL314" s="24"/>
      <c r="EM314" s="24"/>
      <c r="EN314" s="24"/>
      <c r="EO314" s="24"/>
      <c r="EP314" s="24"/>
      <c r="EQ314" s="24"/>
      <c r="ER314" s="24"/>
      <c r="ES314" s="24"/>
      <c r="ET314" s="24"/>
      <c r="EU314" s="24"/>
      <c r="EV314" s="24"/>
      <c r="EW314" s="24"/>
      <c r="EX314" s="24"/>
      <c r="EY314" s="24"/>
      <c r="EZ314" s="24"/>
      <c r="FA314" s="24"/>
      <c r="GW314" s="24"/>
      <c r="GX314" s="24"/>
      <c r="HU314" s="24"/>
      <c r="HV314" s="24"/>
      <c r="IS314" s="24"/>
      <c r="IT314" s="24"/>
      <c r="JQ314" s="24"/>
      <c r="JR314" s="24"/>
      <c r="KO314" s="24"/>
      <c r="KP314" s="24"/>
      <c r="LM314" s="24"/>
      <c r="LN314" s="24"/>
      <c r="MK314" s="24"/>
      <c r="ML314" s="24"/>
      <c r="NI314" s="24"/>
      <c r="NJ314" s="24"/>
      <c r="OG314" s="24"/>
      <c r="OH314" s="24"/>
      <c r="PE314" s="24"/>
      <c r="PF314" s="24"/>
      <c r="QC314" s="24"/>
      <c r="QD314" s="24"/>
      <c r="RA314" s="24"/>
      <c r="RB314" s="24"/>
      <c r="RY314" s="24"/>
      <c r="RZ314" s="24"/>
      <c r="SW314" s="24"/>
      <c r="SX314" s="24"/>
      <c r="TU314" s="24"/>
      <c r="TV314" s="24"/>
      <c r="US314" s="24"/>
      <c r="UT314" s="24"/>
      <c r="VQ314" s="24"/>
      <c r="VR314" s="24"/>
      <c r="WO314" s="24"/>
      <c r="WP314" s="24"/>
      <c r="XM314" s="24"/>
      <c r="XN314" s="24"/>
    </row>
    <row r="315" spans="1:638" ht="13">
      <c r="A315" s="45"/>
      <c r="B315" s="1"/>
      <c r="P315" s="1"/>
      <c r="Q315" s="1"/>
      <c r="R315" s="1"/>
      <c r="U315" s="1"/>
      <c r="AC315" s="1"/>
      <c r="AO315" s="1"/>
      <c r="AP315" s="1"/>
      <c r="AT315" s="1"/>
      <c r="AV315" s="1"/>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c r="DQ315" s="24"/>
      <c r="DR315" s="24"/>
      <c r="DS315" s="24"/>
      <c r="DT315" s="24"/>
      <c r="DU315" s="24"/>
      <c r="DV315" s="24"/>
      <c r="DW315" s="24"/>
      <c r="DX315" s="24"/>
      <c r="DY315" s="24"/>
      <c r="DZ315" s="24"/>
      <c r="EA315" s="24"/>
      <c r="EB315" s="24"/>
      <c r="EC315" s="24"/>
      <c r="ED315" s="24"/>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GW315" s="24"/>
      <c r="GX315" s="24"/>
      <c r="HU315" s="24"/>
      <c r="HV315" s="24"/>
      <c r="IS315" s="24"/>
      <c r="IT315" s="24"/>
      <c r="JQ315" s="24"/>
      <c r="JR315" s="24"/>
      <c r="KO315" s="24"/>
      <c r="KP315" s="24"/>
      <c r="LM315" s="24"/>
      <c r="LN315" s="24"/>
      <c r="MK315" s="24"/>
      <c r="ML315" s="24"/>
      <c r="NI315" s="24"/>
      <c r="NJ315" s="24"/>
      <c r="OG315" s="24"/>
      <c r="OH315" s="24"/>
      <c r="PE315" s="24"/>
      <c r="PF315" s="24"/>
      <c r="QC315" s="24"/>
      <c r="QD315" s="24"/>
      <c r="RA315" s="24"/>
      <c r="RB315" s="24"/>
      <c r="RY315" s="24"/>
      <c r="RZ315" s="24"/>
      <c r="SW315" s="24"/>
      <c r="SX315" s="24"/>
      <c r="TU315" s="24"/>
      <c r="TV315" s="24"/>
      <c r="US315" s="24"/>
      <c r="UT315" s="24"/>
      <c r="VQ315" s="24"/>
      <c r="VR315" s="24"/>
      <c r="WO315" s="24"/>
      <c r="WP315" s="24"/>
      <c r="XM315" s="24"/>
      <c r="XN315" s="24"/>
    </row>
    <row r="316" spans="1:638" ht="13">
      <c r="A316" s="45"/>
      <c r="B316" s="1"/>
      <c r="P316" s="1"/>
      <c r="Q316" s="1"/>
      <c r="R316" s="1"/>
      <c r="U316" s="1"/>
      <c r="AC316" s="1"/>
      <c r="AO316" s="1"/>
      <c r="AP316" s="1"/>
      <c r="AT316" s="1"/>
      <c r="AV316" s="1"/>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c r="ED316" s="24"/>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GW316" s="24"/>
      <c r="GX316" s="24"/>
      <c r="HU316" s="24"/>
      <c r="HV316" s="24"/>
      <c r="IS316" s="24"/>
      <c r="IT316" s="24"/>
      <c r="JQ316" s="24"/>
      <c r="JR316" s="24"/>
      <c r="KO316" s="24"/>
      <c r="KP316" s="24"/>
      <c r="LM316" s="24"/>
      <c r="LN316" s="24"/>
      <c r="MK316" s="24"/>
      <c r="ML316" s="24"/>
      <c r="NI316" s="24"/>
      <c r="NJ316" s="24"/>
      <c r="OG316" s="24"/>
      <c r="OH316" s="24"/>
      <c r="PE316" s="24"/>
      <c r="PF316" s="24"/>
      <c r="QC316" s="24"/>
      <c r="QD316" s="24"/>
      <c r="RA316" s="24"/>
      <c r="RB316" s="24"/>
      <c r="RY316" s="24"/>
      <c r="RZ316" s="24"/>
      <c r="SW316" s="24"/>
      <c r="SX316" s="24"/>
      <c r="TU316" s="24"/>
      <c r="TV316" s="24"/>
      <c r="US316" s="24"/>
      <c r="UT316" s="24"/>
      <c r="VQ316" s="24"/>
      <c r="VR316" s="24"/>
      <c r="WO316" s="24"/>
      <c r="WP316" s="24"/>
      <c r="XM316" s="24"/>
      <c r="XN316" s="24"/>
    </row>
    <row r="317" spans="1:638" ht="13">
      <c r="A317" s="45"/>
      <c r="B317" s="1"/>
      <c r="P317" s="1"/>
      <c r="Q317" s="1"/>
      <c r="R317" s="1"/>
      <c r="U317" s="1"/>
      <c r="AC317" s="1"/>
      <c r="AO317" s="1"/>
      <c r="AP317" s="1"/>
      <c r="AT317" s="1"/>
      <c r="AV317" s="1"/>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c r="ED317" s="24"/>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GW317" s="24"/>
      <c r="GX317" s="24"/>
      <c r="HU317" s="24"/>
      <c r="HV317" s="24"/>
      <c r="IS317" s="24"/>
      <c r="IT317" s="24"/>
      <c r="JQ317" s="24"/>
      <c r="JR317" s="24"/>
      <c r="KO317" s="24"/>
      <c r="KP317" s="24"/>
      <c r="LM317" s="24"/>
      <c r="LN317" s="24"/>
      <c r="MK317" s="24"/>
      <c r="ML317" s="24"/>
      <c r="NI317" s="24"/>
      <c r="NJ317" s="24"/>
      <c r="OG317" s="24"/>
      <c r="OH317" s="24"/>
      <c r="PE317" s="24"/>
      <c r="PF317" s="24"/>
      <c r="QC317" s="24"/>
      <c r="QD317" s="24"/>
      <c r="RA317" s="24"/>
      <c r="RB317" s="24"/>
      <c r="RY317" s="24"/>
      <c r="RZ317" s="24"/>
      <c r="SW317" s="24"/>
      <c r="SX317" s="24"/>
      <c r="TU317" s="24"/>
      <c r="TV317" s="24"/>
      <c r="US317" s="24"/>
      <c r="UT317" s="24"/>
      <c r="VQ317" s="24"/>
      <c r="VR317" s="24"/>
      <c r="WO317" s="24"/>
      <c r="WP317" s="24"/>
      <c r="XM317" s="24"/>
      <c r="XN317" s="24"/>
    </row>
    <row r="318" spans="1:638" ht="13">
      <c r="A318" s="45"/>
      <c r="B318" s="1"/>
      <c r="P318" s="1"/>
      <c r="Q318" s="1"/>
      <c r="R318" s="1"/>
      <c r="U318" s="1"/>
      <c r="AC318" s="1"/>
      <c r="AO318" s="1"/>
      <c r="AP318" s="1"/>
      <c r="AT318" s="1"/>
      <c r="AV318" s="1"/>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c r="DQ318" s="24"/>
      <c r="DR318" s="24"/>
      <c r="DS318" s="24"/>
      <c r="DT318" s="24"/>
      <c r="DU318" s="24"/>
      <c r="DV318" s="24"/>
      <c r="DW318" s="24"/>
      <c r="DX318" s="24"/>
      <c r="DY318" s="24"/>
      <c r="DZ318" s="24"/>
      <c r="EA318" s="24"/>
      <c r="EB318" s="24"/>
      <c r="EC318" s="24"/>
      <c r="ED318" s="24"/>
      <c r="EE318" s="24"/>
      <c r="EF318" s="24"/>
      <c r="EG318" s="24"/>
      <c r="EH318" s="24"/>
      <c r="EI318" s="24"/>
      <c r="EJ318" s="24"/>
      <c r="EK318" s="24"/>
      <c r="EL318" s="24"/>
      <c r="EM318" s="24"/>
      <c r="EN318" s="24"/>
      <c r="EO318" s="24"/>
      <c r="EP318" s="24"/>
      <c r="EQ318" s="24"/>
      <c r="ER318" s="24"/>
      <c r="ES318" s="24"/>
      <c r="ET318" s="24"/>
      <c r="EU318" s="24"/>
      <c r="EV318" s="24"/>
      <c r="EW318" s="24"/>
      <c r="EX318" s="24"/>
      <c r="EY318" s="24"/>
      <c r="EZ318" s="24"/>
      <c r="FA318" s="24"/>
      <c r="GW318" s="24"/>
      <c r="GX318" s="24"/>
      <c r="HU318" s="24"/>
      <c r="HV318" s="24"/>
      <c r="IS318" s="24"/>
      <c r="IT318" s="24"/>
      <c r="JQ318" s="24"/>
      <c r="JR318" s="24"/>
      <c r="KO318" s="24"/>
      <c r="KP318" s="24"/>
      <c r="LM318" s="24"/>
      <c r="LN318" s="24"/>
      <c r="MK318" s="24"/>
      <c r="ML318" s="24"/>
      <c r="NI318" s="24"/>
      <c r="NJ318" s="24"/>
      <c r="OG318" s="24"/>
      <c r="OH318" s="24"/>
      <c r="PE318" s="24"/>
      <c r="PF318" s="24"/>
      <c r="QC318" s="24"/>
      <c r="QD318" s="24"/>
      <c r="RA318" s="24"/>
      <c r="RB318" s="24"/>
      <c r="RY318" s="24"/>
      <c r="RZ318" s="24"/>
      <c r="SW318" s="24"/>
      <c r="SX318" s="24"/>
      <c r="TU318" s="24"/>
      <c r="TV318" s="24"/>
      <c r="US318" s="24"/>
      <c r="UT318" s="24"/>
      <c r="VQ318" s="24"/>
      <c r="VR318" s="24"/>
      <c r="WO318" s="24"/>
      <c r="WP318" s="24"/>
      <c r="XM318" s="24"/>
      <c r="XN318" s="24"/>
    </row>
    <row r="319" spans="1:638" ht="13">
      <c r="A319" s="45"/>
      <c r="B319" s="1"/>
      <c r="P319" s="1"/>
      <c r="Q319" s="1"/>
      <c r="R319" s="1"/>
      <c r="U319" s="1"/>
      <c r="AC319" s="1"/>
      <c r="AO319" s="1"/>
      <c r="AP319" s="1"/>
      <c r="AT319" s="1"/>
      <c r="AV319" s="1"/>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c r="DQ319" s="24"/>
      <c r="DR319" s="24"/>
      <c r="DS319" s="24"/>
      <c r="DT319" s="24"/>
      <c r="DU319" s="24"/>
      <c r="DV319" s="24"/>
      <c r="DW319" s="24"/>
      <c r="DX319" s="24"/>
      <c r="DY319" s="24"/>
      <c r="DZ319" s="24"/>
      <c r="EA319" s="24"/>
      <c r="EB319" s="24"/>
      <c r="EC319" s="24"/>
      <c r="ED319" s="24"/>
      <c r="EE319" s="24"/>
      <c r="EF319" s="24"/>
      <c r="EG319" s="24"/>
      <c r="EH319" s="24"/>
      <c r="EI319" s="24"/>
      <c r="EJ319" s="24"/>
      <c r="EK319" s="24"/>
      <c r="EL319" s="24"/>
      <c r="EM319" s="24"/>
      <c r="EN319" s="24"/>
      <c r="EO319" s="24"/>
      <c r="EP319" s="24"/>
      <c r="EQ319" s="24"/>
      <c r="ER319" s="24"/>
      <c r="ES319" s="24"/>
      <c r="ET319" s="24"/>
      <c r="EU319" s="24"/>
      <c r="EV319" s="24"/>
      <c r="EW319" s="24"/>
      <c r="EX319" s="24"/>
      <c r="EY319" s="24"/>
      <c r="EZ319" s="24"/>
      <c r="FA319" s="24"/>
      <c r="GW319" s="24"/>
      <c r="GX319" s="24"/>
      <c r="HU319" s="24"/>
      <c r="HV319" s="24"/>
      <c r="IS319" s="24"/>
      <c r="IT319" s="24"/>
      <c r="JQ319" s="24"/>
      <c r="JR319" s="24"/>
      <c r="KO319" s="24"/>
      <c r="KP319" s="24"/>
      <c r="LM319" s="24"/>
      <c r="LN319" s="24"/>
      <c r="MK319" s="24"/>
      <c r="ML319" s="24"/>
      <c r="NI319" s="24"/>
      <c r="NJ319" s="24"/>
      <c r="OG319" s="24"/>
      <c r="OH319" s="24"/>
      <c r="PE319" s="24"/>
      <c r="PF319" s="24"/>
      <c r="QC319" s="24"/>
      <c r="QD319" s="24"/>
      <c r="RA319" s="24"/>
      <c r="RB319" s="24"/>
      <c r="RY319" s="24"/>
      <c r="RZ319" s="24"/>
      <c r="SW319" s="24"/>
      <c r="SX319" s="24"/>
      <c r="TU319" s="24"/>
      <c r="TV319" s="24"/>
      <c r="US319" s="24"/>
      <c r="UT319" s="24"/>
      <c r="VQ319" s="24"/>
      <c r="VR319" s="24"/>
      <c r="WO319" s="24"/>
      <c r="WP319" s="24"/>
      <c r="XM319" s="24"/>
      <c r="XN319" s="24"/>
    </row>
    <row r="320" spans="1:638" ht="13">
      <c r="A320" s="45"/>
      <c r="B320" s="1"/>
      <c r="P320" s="1"/>
      <c r="Q320" s="1"/>
      <c r="R320" s="1"/>
      <c r="U320" s="1"/>
      <c r="AC320" s="1"/>
      <c r="AO320" s="1"/>
      <c r="AP320" s="1"/>
      <c r="AT320" s="1"/>
      <c r="AV320" s="1"/>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c r="ED320" s="24"/>
      <c r="EE320" s="24"/>
      <c r="EF320" s="24"/>
      <c r="EG320" s="24"/>
      <c r="EH320" s="24"/>
      <c r="EI320" s="24"/>
      <c r="EJ320" s="24"/>
      <c r="EK320" s="24"/>
      <c r="EL320" s="24"/>
      <c r="EM320" s="24"/>
      <c r="EN320" s="24"/>
      <c r="EO320" s="24"/>
      <c r="EP320" s="24"/>
      <c r="EQ320" s="24"/>
      <c r="ER320" s="24"/>
      <c r="ES320" s="24"/>
      <c r="ET320" s="24"/>
      <c r="EU320" s="24"/>
      <c r="EV320" s="24"/>
      <c r="EW320" s="24"/>
      <c r="EX320" s="24"/>
      <c r="EY320" s="24"/>
      <c r="EZ320" s="24"/>
      <c r="FA320" s="24"/>
      <c r="GW320" s="24"/>
      <c r="GX320" s="24"/>
      <c r="HU320" s="24"/>
      <c r="HV320" s="24"/>
      <c r="IS320" s="24"/>
      <c r="IT320" s="24"/>
      <c r="JQ320" s="24"/>
      <c r="JR320" s="24"/>
      <c r="KO320" s="24"/>
      <c r="KP320" s="24"/>
      <c r="LM320" s="24"/>
      <c r="LN320" s="24"/>
      <c r="MK320" s="24"/>
      <c r="ML320" s="24"/>
      <c r="NI320" s="24"/>
      <c r="NJ320" s="24"/>
      <c r="OG320" s="24"/>
      <c r="OH320" s="24"/>
      <c r="PE320" s="24"/>
      <c r="PF320" s="24"/>
      <c r="QC320" s="24"/>
      <c r="QD320" s="24"/>
      <c r="RA320" s="24"/>
      <c r="RB320" s="24"/>
      <c r="RY320" s="24"/>
      <c r="RZ320" s="24"/>
      <c r="SW320" s="24"/>
      <c r="SX320" s="24"/>
      <c r="TU320" s="24"/>
      <c r="TV320" s="24"/>
      <c r="US320" s="24"/>
      <c r="UT320" s="24"/>
      <c r="VQ320" s="24"/>
      <c r="VR320" s="24"/>
      <c r="WO320" s="24"/>
      <c r="WP320" s="24"/>
      <c r="XM320" s="24"/>
      <c r="XN320" s="24"/>
    </row>
    <row r="321" spans="1:638" ht="13">
      <c r="A321" s="45"/>
      <c r="B321" s="1"/>
      <c r="P321" s="1"/>
      <c r="Q321" s="1"/>
      <c r="R321" s="1"/>
      <c r="U321" s="1"/>
      <c r="AC321" s="1"/>
      <c r="AO321" s="1"/>
      <c r="AP321" s="1"/>
      <c r="AT321" s="1"/>
      <c r="AV321" s="1"/>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c r="DQ321" s="24"/>
      <c r="DR321" s="24"/>
      <c r="DS321" s="24"/>
      <c r="DT321" s="24"/>
      <c r="DU321" s="24"/>
      <c r="DV321" s="24"/>
      <c r="DW321" s="24"/>
      <c r="DX321" s="24"/>
      <c r="DY321" s="24"/>
      <c r="DZ321" s="24"/>
      <c r="EA321" s="24"/>
      <c r="EB321" s="24"/>
      <c r="EC321" s="24"/>
      <c r="ED321" s="24"/>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GW321" s="24"/>
      <c r="GX321" s="24"/>
      <c r="HU321" s="24"/>
      <c r="HV321" s="24"/>
      <c r="IS321" s="24"/>
      <c r="IT321" s="24"/>
      <c r="JQ321" s="24"/>
      <c r="JR321" s="24"/>
      <c r="KO321" s="24"/>
      <c r="KP321" s="24"/>
      <c r="LM321" s="24"/>
      <c r="LN321" s="24"/>
      <c r="MK321" s="24"/>
      <c r="ML321" s="24"/>
      <c r="NI321" s="24"/>
      <c r="NJ321" s="24"/>
      <c r="OG321" s="24"/>
      <c r="OH321" s="24"/>
      <c r="PE321" s="24"/>
      <c r="PF321" s="24"/>
      <c r="QC321" s="24"/>
      <c r="QD321" s="24"/>
      <c r="RA321" s="24"/>
      <c r="RB321" s="24"/>
      <c r="RY321" s="24"/>
      <c r="RZ321" s="24"/>
      <c r="SW321" s="24"/>
      <c r="SX321" s="24"/>
      <c r="TU321" s="24"/>
      <c r="TV321" s="24"/>
      <c r="US321" s="24"/>
      <c r="UT321" s="24"/>
      <c r="VQ321" s="24"/>
      <c r="VR321" s="24"/>
      <c r="WO321" s="24"/>
      <c r="WP321" s="24"/>
      <c r="XM321" s="24"/>
      <c r="XN321" s="24"/>
    </row>
    <row r="322" spans="1:638" ht="13">
      <c r="A322" s="45"/>
      <c r="B322" s="1"/>
      <c r="P322" s="1"/>
      <c r="Q322" s="1"/>
      <c r="R322" s="1"/>
      <c r="U322" s="1"/>
      <c r="AC322" s="1"/>
      <c r="AO322" s="1"/>
      <c r="AP322" s="1"/>
      <c r="AT322" s="1"/>
      <c r="AV322" s="1"/>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c r="DQ322" s="24"/>
      <c r="DR322" s="24"/>
      <c r="DS322" s="24"/>
      <c r="DT322" s="24"/>
      <c r="DU322" s="24"/>
      <c r="DV322" s="24"/>
      <c r="DW322" s="24"/>
      <c r="DX322" s="24"/>
      <c r="DY322" s="24"/>
      <c r="DZ322" s="24"/>
      <c r="EA322" s="24"/>
      <c r="EB322" s="24"/>
      <c r="EC322" s="24"/>
      <c r="ED322" s="24"/>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GW322" s="24"/>
      <c r="GX322" s="24"/>
      <c r="HU322" s="24"/>
      <c r="HV322" s="24"/>
      <c r="IS322" s="24"/>
      <c r="IT322" s="24"/>
      <c r="JQ322" s="24"/>
      <c r="JR322" s="24"/>
      <c r="KO322" s="24"/>
      <c r="KP322" s="24"/>
      <c r="LM322" s="24"/>
      <c r="LN322" s="24"/>
      <c r="MK322" s="24"/>
      <c r="ML322" s="24"/>
      <c r="NI322" s="24"/>
      <c r="NJ322" s="24"/>
      <c r="OG322" s="24"/>
      <c r="OH322" s="24"/>
      <c r="PE322" s="24"/>
      <c r="PF322" s="24"/>
      <c r="QC322" s="24"/>
      <c r="QD322" s="24"/>
      <c r="RA322" s="24"/>
      <c r="RB322" s="24"/>
      <c r="RY322" s="24"/>
      <c r="RZ322" s="24"/>
      <c r="SW322" s="24"/>
      <c r="SX322" s="24"/>
      <c r="TU322" s="24"/>
      <c r="TV322" s="24"/>
      <c r="US322" s="24"/>
      <c r="UT322" s="24"/>
      <c r="VQ322" s="24"/>
      <c r="VR322" s="24"/>
      <c r="WO322" s="24"/>
      <c r="WP322" s="24"/>
      <c r="XM322" s="24"/>
      <c r="XN322" s="24"/>
    </row>
    <row r="323" spans="1:638" ht="13">
      <c r="A323" s="45"/>
      <c r="B323" s="1"/>
      <c r="P323" s="1"/>
      <c r="Q323" s="1"/>
      <c r="R323" s="1"/>
      <c r="U323" s="1"/>
      <c r="AC323" s="1"/>
      <c r="AO323" s="1"/>
      <c r="AP323" s="1"/>
      <c r="AT323" s="1"/>
      <c r="AV323" s="1"/>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c r="DQ323" s="24"/>
      <c r="DR323" s="24"/>
      <c r="DS323" s="24"/>
      <c r="DT323" s="24"/>
      <c r="DU323" s="24"/>
      <c r="DV323" s="24"/>
      <c r="DW323" s="24"/>
      <c r="DX323" s="24"/>
      <c r="DY323" s="24"/>
      <c r="DZ323" s="24"/>
      <c r="EA323" s="24"/>
      <c r="EB323" s="24"/>
      <c r="EC323" s="24"/>
      <c r="ED323" s="24"/>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GW323" s="24"/>
      <c r="GX323" s="24"/>
      <c r="HU323" s="24"/>
      <c r="HV323" s="24"/>
      <c r="IS323" s="24"/>
      <c r="IT323" s="24"/>
      <c r="JQ323" s="24"/>
      <c r="JR323" s="24"/>
      <c r="KO323" s="24"/>
      <c r="KP323" s="24"/>
      <c r="LM323" s="24"/>
      <c r="LN323" s="24"/>
      <c r="MK323" s="24"/>
      <c r="ML323" s="24"/>
      <c r="NI323" s="24"/>
      <c r="NJ323" s="24"/>
      <c r="OG323" s="24"/>
      <c r="OH323" s="24"/>
      <c r="PE323" s="24"/>
      <c r="PF323" s="24"/>
      <c r="QC323" s="24"/>
      <c r="QD323" s="24"/>
      <c r="RA323" s="24"/>
      <c r="RB323" s="24"/>
      <c r="RY323" s="24"/>
      <c r="RZ323" s="24"/>
      <c r="SW323" s="24"/>
      <c r="SX323" s="24"/>
      <c r="TU323" s="24"/>
      <c r="TV323" s="24"/>
      <c r="US323" s="24"/>
      <c r="UT323" s="24"/>
      <c r="VQ323" s="24"/>
      <c r="VR323" s="24"/>
      <c r="WO323" s="24"/>
      <c r="WP323" s="24"/>
      <c r="XM323" s="24"/>
      <c r="XN323" s="24"/>
    </row>
    <row r="324" spans="1:638" ht="13">
      <c r="A324" s="45"/>
      <c r="B324" s="1"/>
      <c r="P324" s="1"/>
      <c r="Q324" s="1"/>
      <c r="R324" s="1"/>
      <c r="U324" s="1"/>
      <c r="AC324" s="1"/>
      <c r="AO324" s="1"/>
      <c r="AP324" s="1"/>
      <c r="AT324" s="1"/>
      <c r="AV324" s="1"/>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c r="DQ324" s="24"/>
      <c r="DR324" s="24"/>
      <c r="DS324" s="24"/>
      <c r="DT324" s="24"/>
      <c r="DU324" s="24"/>
      <c r="DV324" s="24"/>
      <c r="DW324" s="24"/>
      <c r="DX324" s="24"/>
      <c r="DY324" s="24"/>
      <c r="DZ324" s="24"/>
      <c r="EA324" s="24"/>
      <c r="EB324" s="24"/>
      <c r="EC324" s="24"/>
      <c r="ED324" s="24"/>
      <c r="EE324" s="24"/>
      <c r="EF324" s="24"/>
      <c r="EG324" s="24"/>
      <c r="EH324" s="24"/>
      <c r="EI324" s="24"/>
      <c r="EJ324" s="24"/>
      <c r="EK324" s="24"/>
      <c r="EL324" s="24"/>
      <c r="EM324" s="24"/>
      <c r="EN324" s="24"/>
      <c r="EO324" s="24"/>
      <c r="EP324" s="24"/>
      <c r="EQ324" s="24"/>
      <c r="ER324" s="24"/>
      <c r="ES324" s="24"/>
      <c r="ET324" s="24"/>
      <c r="EU324" s="24"/>
      <c r="EV324" s="24"/>
      <c r="EW324" s="24"/>
      <c r="EX324" s="24"/>
      <c r="EY324" s="24"/>
      <c r="EZ324" s="24"/>
      <c r="FA324" s="24"/>
      <c r="GW324" s="24"/>
      <c r="GX324" s="24"/>
      <c r="HU324" s="24"/>
      <c r="HV324" s="24"/>
      <c r="IS324" s="24"/>
      <c r="IT324" s="24"/>
      <c r="JQ324" s="24"/>
      <c r="JR324" s="24"/>
      <c r="KO324" s="24"/>
      <c r="KP324" s="24"/>
      <c r="LM324" s="24"/>
      <c r="LN324" s="24"/>
      <c r="MK324" s="24"/>
      <c r="ML324" s="24"/>
      <c r="NI324" s="24"/>
      <c r="NJ324" s="24"/>
      <c r="OG324" s="24"/>
      <c r="OH324" s="24"/>
      <c r="PE324" s="24"/>
      <c r="PF324" s="24"/>
      <c r="QC324" s="24"/>
      <c r="QD324" s="24"/>
      <c r="RA324" s="24"/>
      <c r="RB324" s="24"/>
      <c r="RY324" s="24"/>
      <c r="RZ324" s="24"/>
      <c r="SW324" s="24"/>
      <c r="SX324" s="24"/>
      <c r="TU324" s="24"/>
      <c r="TV324" s="24"/>
      <c r="US324" s="24"/>
      <c r="UT324" s="24"/>
      <c r="VQ324" s="24"/>
      <c r="VR324" s="24"/>
      <c r="WO324" s="24"/>
      <c r="WP324" s="24"/>
      <c r="XM324" s="24"/>
      <c r="XN324" s="24"/>
    </row>
    <row r="325" spans="1:638" ht="13">
      <c r="A325" s="45"/>
      <c r="B325" s="1"/>
      <c r="P325" s="1"/>
      <c r="Q325" s="1"/>
      <c r="R325" s="1"/>
      <c r="U325" s="1"/>
      <c r="AC325" s="1"/>
      <c r="AO325" s="1"/>
      <c r="AP325" s="1"/>
      <c r="AT325" s="1"/>
      <c r="AV325" s="1"/>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c r="DQ325" s="24"/>
      <c r="DR325" s="24"/>
      <c r="DS325" s="24"/>
      <c r="DT325" s="24"/>
      <c r="DU325" s="24"/>
      <c r="DV325" s="24"/>
      <c r="DW325" s="24"/>
      <c r="DX325" s="24"/>
      <c r="DY325" s="24"/>
      <c r="DZ325" s="24"/>
      <c r="EA325" s="24"/>
      <c r="EB325" s="24"/>
      <c r="EC325" s="24"/>
      <c r="ED325" s="24"/>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GW325" s="24"/>
      <c r="GX325" s="24"/>
      <c r="HU325" s="24"/>
      <c r="HV325" s="24"/>
      <c r="IS325" s="24"/>
      <c r="IT325" s="24"/>
      <c r="JQ325" s="24"/>
      <c r="JR325" s="24"/>
      <c r="KO325" s="24"/>
      <c r="KP325" s="24"/>
      <c r="LM325" s="24"/>
      <c r="LN325" s="24"/>
      <c r="MK325" s="24"/>
      <c r="ML325" s="24"/>
      <c r="NI325" s="24"/>
      <c r="NJ325" s="24"/>
      <c r="OG325" s="24"/>
      <c r="OH325" s="24"/>
      <c r="PE325" s="24"/>
      <c r="PF325" s="24"/>
      <c r="QC325" s="24"/>
      <c r="QD325" s="24"/>
      <c r="RA325" s="24"/>
      <c r="RB325" s="24"/>
      <c r="RY325" s="24"/>
      <c r="RZ325" s="24"/>
      <c r="SW325" s="24"/>
      <c r="SX325" s="24"/>
      <c r="TU325" s="24"/>
      <c r="TV325" s="24"/>
      <c r="US325" s="24"/>
      <c r="UT325" s="24"/>
      <c r="VQ325" s="24"/>
      <c r="VR325" s="24"/>
      <c r="WO325" s="24"/>
      <c r="WP325" s="24"/>
      <c r="XM325" s="24"/>
      <c r="XN325" s="24"/>
    </row>
    <row r="326" spans="1:638" ht="13">
      <c r="A326" s="45"/>
      <c r="B326" s="1"/>
      <c r="P326" s="1"/>
      <c r="Q326" s="1"/>
      <c r="R326" s="1"/>
      <c r="U326" s="1"/>
      <c r="AC326" s="1"/>
      <c r="AO326" s="1"/>
      <c r="AP326" s="1"/>
      <c r="AT326" s="1"/>
      <c r="AV326" s="1"/>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c r="ED326" s="24"/>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GW326" s="24"/>
      <c r="GX326" s="24"/>
      <c r="HU326" s="24"/>
      <c r="HV326" s="24"/>
      <c r="IS326" s="24"/>
      <c r="IT326" s="24"/>
      <c r="JQ326" s="24"/>
      <c r="JR326" s="24"/>
      <c r="KO326" s="24"/>
      <c r="KP326" s="24"/>
      <c r="LM326" s="24"/>
      <c r="LN326" s="24"/>
      <c r="MK326" s="24"/>
      <c r="ML326" s="24"/>
      <c r="NI326" s="24"/>
      <c r="NJ326" s="24"/>
      <c r="OG326" s="24"/>
      <c r="OH326" s="24"/>
      <c r="PE326" s="24"/>
      <c r="PF326" s="24"/>
      <c r="QC326" s="24"/>
      <c r="QD326" s="24"/>
      <c r="RA326" s="24"/>
      <c r="RB326" s="24"/>
      <c r="RY326" s="24"/>
      <c r="RZ326" s="24"/>
      <c r="SW326" s="24"/>
      <c r="SX326" s="24"/>
      <c r="TU326" s="24"/>
      <c r="TV326" s="24"/>
      <c r="US326" s="24"/>
      <c r="UT326" s="24"/>
      <c r="VQ326" s="24"/>
      <c r="VR326" s="24"/>
      <c r="WO326" s="24"/>
      <c r="WP326" s="24"/>
      <c r="XM326" s="24"/>
      <c r="XN326" s="24"/>
    </row>
    <row r="327" spans="1:638" ht="13">
      <c r="A327" s="45"/>
      <c r="B327" s="1"/>
      <c r="P327" s="1"/>
      <c r="Q327" s="1"/>
      <c r="R327" s="1"/>
      <c r="U327" s="1"/>
      <c r="AC327" s="1"/>
      <c r="AO327" s="1"/>
      <c r="AP327" s="1"/>
      <c r="AT327" s="1"/>
      <c r="AV327" s="1"/>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c r="ED327" s="24"/>
      <c r="EE327" s="24"/>
      <c r="EF327" s="24"/>
      <c r="EG327" s="24"/>
      <c r="EH327" s="24"/>
      <c r="EI327" s="24"/>
      <c r="EJ327" s="24"/>
      <c r="EK327" s="24"/>
      <c r="EL327" s="24"/>
      <c r="EM327" s="24"/>
      <c r="EN327" s="24"/>
      <c r="EO327" s="24"/>
      <c r="EP327" s="24"/>
      <c r="EQ327" s="24"/>
      <c r="ER327" s="24"/>
      <c r="ES327" s="24"/>
      <c r="ET327" s="24"/>
      <c r="EU327" s="24"/>
      <c r="EV327" s="24"/>
      <c r="EW327" s="24"/>
      <c r="EX327" s="24"/>
      <c r="EY327" s="24"/>
      <c r="EZ327" s="24"/>
      <c r="FA327" s="24"/>
      <c r="GW327" s="24"/>
      <c r="GX327" s="24"/>
      <c r="HU327" s="24"/>
      <c r="HV327" s="24"/>
      <c r="IS327" s="24"/>
      <c r="IT327" s="24"/>
      <c r="JQ327" s="24"/>
      <c r="JR327" s="24"/>
      <c r="KO327" s="24"/>
      <c r="KP327" s="24"/>
      <c r="LM327" s="24"/>
      <c r="LN327" s="24"/>
      <c r="MK327" s="24"/>
      <c r="ML327" s="24"/>
      <c r="NI327" s="24"/>
      <c r="NJ327" s="24"/>
      <c r="OG327" s="24"/>
      <c r="OH327" s="24"/>
      <c r="PE327" s="24"/>
      <c r="PF327" s="24"/>
      <c r="QC327" s="24"/>
      <c r="QD327" s="24"/>
      <c r="RA327" s="24"/>
      <c r="RB327" s="24"/>
      <c r="RY327" s="24"/>
      <c r="RZ327" s="24"/>
      <c r="SW327" s="24"/>
      <c r="SX327" s="24"/>
      <c r="TU327" s="24"/>
      <c r="TV327" s="24"/>
      <c r="US327" s="24"/>
      <c r="UT327" s="24"/>
      <c r="VQ327" s="24"/>
      <c r="VR327" s="24"/>
      <c r="WO327" s="24"/>
      <c r="WP327" s="24"/>
      <c r="XM327" s="24"/>
      <c r="XN327" s="24"/>
    </row>
    <row r="328" spans="1:638" ht="13">
      <c r="A328" s="45"/>
      <c r="B328" s="1"/>
      <c r="P328" s="1"/>
      <c r="Q328" s="1"/>
      <c r="R328" s="1"/>
      <c r="U328" s="1"/>
      <c r="AC328" s="1"/>
      <c r="AO328" s="1"/>
      <c r="AP328" s="1"/>
      <c r="AT328" s="1"/>
      <c r="AV328" s="1"/>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c r="ED328" s="24"/>
      <c r="EE328" s="24"/>
      <c r="EF328" s="24"/>
      <c r="EG328" s="24"/>
      <c r="EH328" s="24"/>
      <c r="EI328" s="24"/>
      <c r="EJ328" s="24"/>
      <c r="EK328" s="24"/>
      <c r="EL328" s="24"/>
      <c r="EM328" s="24"/>
      <c r="EN328" s="24"/>
      <c r="EO328" s="24"/>
      <c r="EP328" s="24"/>
      <c r="EQ328" s="24"/>
      <c r="ER328" s="24"/>
      <c r="ES328" s="24"/>
      <c r="ET328" s="24"/>
      <c r="EU328" s="24"/>
      <c r="EV328" s="24"/>
      <c r="EW328" s="24"/>
      <c r="EX328" s="24"/>
      <c r="EY328" s="24"/>
      <c r="EZ328" s="24"/>
      <c r="FA328" s="24"/>
      <c r="GW328" s="24"/>
      <c r="GX328" s="24"/>
      <c r="HU328" s="24"/>
      <c r="HV328" s="24"/>
      <c r="IS328" s="24"/>
      <c r="IT328" s="24"/>
      <c r="JQ328" s="24"/>
      <c r="JR328" s="24"/>
      <c r="KO328" s="24"/>
      <c r="KP328" s="24"/>
      <c r="LM328" s="24"/>
      <c r="LN328" s="24"/>
      <c r="MK328" s="24"/>
      <c r="ML328" s="24"/>
      <c r="NI328" s="24"/>
      <c r="NJ328" s="24"/>
      <c r="OG328" s="24"/>
      <c r="OH328" s="24"/>
      <c r="PE328" s="24"/>
      <c r="PF328" s="24"/>
      <c r="QC328" s="24"/>
      <c r="QD328" s="24"/>
      <c r="RA328" s="24"/>
      <c r="RB328" s="24"/>
      <c r="RY328" s="24"/>
      <c r="RZ328" s="24"/>
      <c r="SW328" s="24"/>
      <c r="SX328" s="24"/>
      <c r="TU328" s="24"/>
      <c r="TV328" s="24"/>
      <c r="US328" s="24"/>
      <c r="UT328" s="24"/>
      <c r="VQ328" s="24"/>
      <c r="VR328" s="24"/>
      <c r="WO328" s="24"/>
      <c r="WP328" s="24"/>
      <c r="XM328" s="24"/>
      <c r="XN328" s="24"/>
    </row>
    <row r="329" spans="1:638" ht="13">
      <c r="A329" s="45"/>
      <c r="B329" s="1"/>
      <c r="P329" s="1"/>
      <c r="Q329" s="1"/>
      <c r="R329" s="1"/>
      <c r="U329" s="1"/>
      <c r="AC329" s="1"/>
      <c r="AO329" s="1"/>
      <c r="AP329" s="1"/>
      <c r="AT329" s="1"/>
      <c r="AV329" s="1"/>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c r="ED329" s="24"/>
      <c r="EE329" s="24"/>
      <c r="EF329" s="24"/>
      <c r="EG329" s="24"/>
      <c r="EH329" s="24"/>
      <c r="EI329" s="24"/>
      <c r="EJ329" s="24"/>
      <c r="EK329" s="24"/>
      <c r="EL329" s="24"/>
      <c r="EM329" s="24"/>
      <c r="EN329" s="24"/>
      <c r="EO329" s="24"/>
      <c r="EP329" s="24"/>
      <c r="EQ329" s="24"/>
      <c r="ER329" s="24"/>
      <c r="ES329" s="24"/>
      <c r="ET329" s="24"/>
      <c r="EU329" s="24"/>
      <c r="EV329" s="24"/>
      <c r="EW329" s="24"/>
      <c r="EX329" s="24"/>
      <c r="EY329" s="24"/>
      <c r="EZ329" s="24"/>
      <c r="FA329" s="24"/>
      <c r="GW329" s="24"/>
      <c r="GX329" s="24"/>
      <c r="HU329" s="24"/>
      <c r="HV329" s="24"/>
      <c r="IS329" s="24"/>
      <c r="IT329" s="24"/>
      <c r="JQ329" s="24"/>
      <c r="JR329" s="24"/>
      <c r="KO329" s="24"/>
      <c r="KP329" s="24"/>
      <c r="LM329" s="24"/>
      <c r="LN329" s="24"/>
      <c r="MK329" s="24"/>
      <c r="ML329" s="24"/>
      <c r="NI329" s="24"/>
      <c r="NJ329" s="24"/>
      <c r="OG329" s="24"/>
      <c r="OH329" s="24"/>
      <c r="PE329" s="24"/>
      <c r="PF329" s="24"/>
      <c r="QC329" s="24"/>
      <c r="QD329" s="24"/>
      <c r="RA329" s="24"/>
      <c r="RB329" s="24"/>
      <c r="RY329" s="24"/>
      <c r="RZ329" s="24"/>
      <c r="SW329" s="24"/>
      <c r="SX329" s="24"/>
      <c r="TU329" s="24"/>
      <c r="TV329" s="24"/>
      <c r="US329" s="24"/>
      <c r="UT329" s="24"/>
      <c r="VQ329" s="24"/>
      <c r="VR329" s="24"/>
      <c r="WO329" s="24"/>
      <c r="WP329" s="24"/>
      <c r="XM329" s="24"/>
      <c r="XN329" s="24"/>
    </row>
    <row r="330" spans="1:638" ht="13">
      <c r="A330" s="45"/>
      <c r="B330" s="1"/>
      <c r="P330" s="1"/>
      <c r="Q330" s="1"/>
      <c r="R330" s="1"/>
      <c r="U330" s="1"/>
      <c r="AC330" s="1"/>
      <c r="AO330" s="1"/>
      <c r="AP330" s="1"/>
      <c r="AT330" s="1"/>
      <c r="AV330" s="1"/>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c r="ED330" s="24"/>
      <c r="EE330" s="24"/>
      <c r="EF330" s="24"/>
      <c r="EG330" s="24"/>
      <c r="EH330" s="24"/>
      <c r="EI330" s="24"/>
      <c r="EJ330" s="24"/>
      <c r="EK330" s="24"/>
      <c r="EL330" s="24"/>
      <c r="EM330" s="24"/>
      <c r="EN330" s="24"/>
      <c r="EO330" s="24"/>
      <c r="EP330" s="24"/>
      <c r="EQ330" s="24"/>
      <c r="ER330" s="24"/>
      <c r="ES330" s="24"/>
      <c r="ET330" s="24"/>
      <c r="EU330" s="24"/>
      <c r="EV330" s="24"/>
      <c r="EW330" s="24"/>
      <c r="EX330" s="24"/>
      <c r="EY330" s="24"/>
      <c r="EZ330" s="24"/>
      <c r="FA330" s="24"/>
      <c r="GW330" s="24"/>
      <c r="GX330" s="24"/>
      <c r="HU330" s="24"/>
      <c r="HV330" s="24"/>
      <c r="IS330" s="24"/>
      <c r="IT330" s="24"/>
      <c r="JQ330" s="24"/>
      <c r="JR330" s="24"/>
      <c r="KO330" s="24"/>
      <c r="KP330" s="24"/>
      <c r="LM330" s="24"/>
      <c r="LN330" s="24"/>
      <c r="MK330" s="24"/>
      <c r="ML330" s="24"/>
      <c r="NI330" s="24"/>
      <c r="NJ330" s="24"/>
      <c r="OG330" s="24"/>
      <c r="OH330" s="24"/>
      <c r="PE330" s="24"/>
      <c r="PF330" s="24"/>
      <c r="QC330" s="24"/>
      <c r="QD330" s="24"/>
      <c r="RA330" s="24"/>
      <c r="RB330" s="24"/>
      <c r="RY330" s="24"/>
      <c r="RZ330" s="24"/>
      <c r="SW330" s="24"/>
      <c r="SX330" s="24"/>
      <c r="TU330" s="24"/>
      <c r="TV330" s="24"/>
      <c r="US330" s="24"/>
      <c r="UT330" s="24"/>
      <c r="VQ330" s="24"/>
      <c r="VR330" s="24"/>
      <c r="WO330" s="24"/>
      <c r="WP330" s="24"/>
      <c r="XM330" s="24"/>
      <c r="XN330" s="24"/>
    </row>
    <row r="331" spans="1:638" ht="13">
      <c r="A331" s="45"/>
      <c r="B331" s="1"/>
      <c r="P331" s="1"/>
      <c r="Q331" s="1"/>
      <c r="R331" s="1"/>
      <c r="U331" s="1"/>
      <c r="AC331" s="1"/>
      <c r="AO331" s="1"/>
      <c r="AP331" s="1"/>
      <c r="AT331" s="1"/>
      <c r="AV331" s="1"/>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c r="ED331" s="24"/>
      <c r="EE331" s="24"/>
      <c r="EF331" s="24"/>
      <c r="EG331" s="24"/>
      <c r="EH331" s="24"/>
      <c r="EI331" s="24"/>
      <c r="EJ331" s="24"/>
      <c r="EK331" s="24"/>
      <c r="EL331" s="24"/>
      <c r="EM331" s="24"/>
      <c r="EN331" s="24"/>
      <c r="EO331" s="24"/>
      <c r="EP331" s="24"/>
      <c r="EQ331" s="24"/>
      <c r="ER331" s="24"/>
      <c r="ES331" s="24"/>
      <c r="ET331" s="24"/>
      <c r="EU331" s="24"/>
      <c r="EV331" s="24"/>
      <c r="EW331" s="24"/>
      <c r="EX331" s="24"/>
      <c r="EY331" s="24"/>
      <c r="EZ331" s="24"/>
      <c r="FA331" s="24"/>
      <c r="GW331" s="24"/>
      <c r="GX331" s="24"/>
      <c r="HU331" s="24"/>
      <c r="HV331" s="24"/>
      <c r="IS331" s="24"/>
      <c r="IT331" s="24"/>
      <c r="JQ331" s="24"/>
      <c r="JR331" s="24"/>
      <c r="KO331" s="24"/>
      <c r="KP331" s="24"/>
      <c r="LM331" s="24"/>
      <c r="LN331" s="24"/>
      <c r="MK331" s="24"/>
      <c r="ML331" s="24"/>
      <c r="NI331" s="24"/>
      <c r="NJ331" s="24"/>
      <c r="OG331" s="24"/>
      <c r="OH331" s="24"/>
      <c r="PE331" s="24"/>
      <c r="PF331" s="24"/>
      <c r="QC331" s="24"/>
      <c r="QD331" s="24"/>
      <c r="RA331" s="24"/>
      <c r="RB331" s="24"/>
      <c r="RY331" s="24"/>
      <c r="RZ331" s="24"/>
      <c r="SW331" s="24"/>
      <c r="SX331" s="24"/>
      <c r="TU331" s="24"/>
      <c r="TV331" s="24"/>
      <c r="US331" s="24"/>
      <c r="UT331" s="24"/>
      <c r="VQ331" s="24"/>
      <c r="VR331" s="24"/>
      <c r="WO331" s="24"/>
      <c r="WP331" s="24"/>
      <c r="XM331" s="24"/>
      <c r="XN331" s="24"/>
    </row>
    <row r="332" spans="1:638" ht="13">
      <c r="A332" s="45"/>
      <c r="B332" s="1"/>
      <c r="P332" s="1"/>
      <c r="Q332" s="1"/>
      <c r="R332" s="1"/>
      <c r="U332" s="1"/>
      <c r="AC332" s="1"/>
      <c r="AO332" s="1"/>
      <c r="AP332" s="1"/>
      <c r="AT332" s="1"/>
      <c r="AV332" s="1"/>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c r="ED332" s="24"/>
      <c r="EE332" s="24"/>
      <c r="EF332" s="24"/>
      <c r="EG332" s="24"/>
      <c r="EH332" s="24"/>
      <c r="EI332" s="24"/>
      <c r="EJ332" s="24"/>
      <c r="EK332" s="24"/>
      <c r="EL332" s="24"/>
      <c r="EM332" s="24"/>
      <c r="EN332" s="24"/>
      <c r="EO332" s="24"/>
      <c r="EP332" s="24"/>
      <c r="EQ332" s="24"/>
      <c r="ER332" s="24"/>
      <c r="ES332" s="24"/>
      <c r="ET332" s="24"/>
      <c r="EU332" s="24"/>
      <c r="EV332" s="24"/>
      <c r="EW332" s="24"/>
      <c r="EX332" s="24"/>
      <c r="EY332" s="24"/>
      <c r="EZ332" s="24"/>
      <c r="FA332" s="24"/>
      <c r="GW332" s="24"/>
      <c r="GX332" s="24"/>
      <c r="HU332" s="24"/>
      <c r="HV332" s="24"/>
      <c r="IS332" s="24"/>
      <c r="IT332" s="24"/>
      <c r="JQ332" s="24"/>
      <c r="JR332" s="24"/>
      <c r="KO332" s="24"/>
      <c r="KP332" s="24"/>
      <c r="LM332" s="24"/>
      <c r="LN332" s="24"/>
      <c r="MK332" s="24"/>
      <c r="ML332" s="24"/>
      <c r="NI332" s="24"/>
      <c r="NJ332" s="24"/>
      <c r="OG332" s="24"/>
      <c r="OH332" s="24"/>
      <c r="PE332" s="24"/>
      <c r="PF332" s="24"/>
      <c r="QC332" s="24"/>
      <c r="QD332" s="24"/>
      <c r="RA332" s="24"/>
      <c r="RB332" s="24"/>
      <c r="RY332" s="24"/>
      <c r="RZ332" s="24"/>
      <c r="SW332" s="24"/>
      <c r="SX332" s="24"/>
      <c r="TU332" s="24"/>
      <c r="TV332" s="24"/>
      <c r="US332" s="24"/>
      <c r="UT332" s="24"/>
      <c r="VQ332" s="24"/>
      <c r="VR332" s="24"/>
      <c r="WO332" s="24"/>
      <c r="WP332" s="24"/>
      <c r="XM332" s="24"/>
      <c r="XN332" s="24"/>
    </row>
    <row r="333" spans="1:638" ht="13">
      <c r="A333" s="45"/>
      <c r="B333" s="1"/>
      <c r="P333" s="1"/>
      <c r="Q333" s="1"/>
      <c r="R333" s="1"/>
      <c r="U333" s="1"/>
      <c r="AC333" s="1"/>
      <c r="AO333" s="1"/>
      <c r="AP333" s="1"/>
      <c r="AT333" s="1"/>
      <c r="AV333" s="1"/>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c r="ED333" s="24"/>
      <c r="EE333" s="24"/>
      <c r="EF333" s="24"/>
      <c r="EG333" s="24"/>
      <c r="EH333" s="24"/>
      <c r="EI333" s="24"/>
      <c r="EJ333" s="24"/>
      <c r="EK333" s="24"/>
      <c r="EL333" s="24"/>
      <c r="EM333" s="24"/>
      <c r="EN333" s="24"/>
      <c r="EO333" s="24"/>
      <c r="EP333" s="24"/>
      <c r="EQ333" s="24"/>
      <c r="ER333" s="24"/>
      <c r="ES333" s="24"/>
      <c r="ET333" s="24"/>
      <c r="EU333" s="24"/>
      <c r="EV333" s="24"/>
      <c r="EW333" s="24"/>
      <c r="EX333" s="24"/>
      <c r="EY333" s="24"/>
      <c r="EZ333" s="24"/>
      <c r="FA333" s="24"/>
      <c r="GW333" s="24"/>
      <c r="GX333" s="24"/>
      <c r="HU333" s="24"/>
      <c r="HV333" s="24"/>
      <c r="IS333" s="24"/>
      <c r="IT333" s="24"/>
      <c r="JQ333" s="24"/>
      <c r="JR333" s="24"/>
      <c r="KO333" s="24"/>
      <c r="KP333" s="24"/>
      <c r="LM333" s="24"/>
      <c r="LN333" s="24"/>
      <c r="MK333" s="24"/>
      <c r="ML333" s="24"/>
      <c r="NI333" s="24"/>
      <c r="NJ333" s="24"/>
      <c r="OG333" s="24"/>
      <c r="OH333" s="24"/>
      <c r="PE333" s="24"/>
      <c r="PF333" s="24"/>
      <c r="QC333" s="24"/>
      <c r="QD333" s="24"/>
      <c r="RA333" s="24"/>
      <c r="RB333" s="24"/>
      <c r="RY333" s="24"/>
      <c r="RZ333" s="24"/>
      <c r="SW333" s="24"/>
      <c r="SX333" s="24"/>
      <c r="TU333" s="24"/>
      <c r="TV333" s="24"/>
      <c r="US333" s="24"/>
      <c r="UT333" s="24"/>
      <c r="VQ333" s="24"/>
      <c r="VR333" s="24"/>
      <c r="WO333" s="24"/>
      <c r="WP333" s="24"/>
      <c r="XM333" s="24"/>
      <c r="XN333" s="24"/>
    </row>
    <row r="334" spans="1:638" ht="13">
      <c r="A334" s="45"/>
      <c r="B334" s="1"/>
      <c r="P334" s="1"/>
      <c r="Q334" s="1"/>
      <c r="R334" s="1"/>
      <c r="U334" s="1"/>
      <c r="AC334" s="1"/>
      <c r="AO334" s="1"/>
      <c r="AP334" s="1"/>
      <c r="AT334" s="1"/>
      <c r="AV334" s="1"/>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c r="ED334" s="24"/>
      <c r="EE334" s="24"/>
      <c r="EF334" s="24"/>
      <c r="EG334" s="24"/>
      <c r="EH334" s="24"/>
      <c r="EI334" s="24"/>
      <c r="EJ334" s="24"/>
      <c r="EK334" s="24"/>
      <c r="EL334" s="24"/>
      <c r="EM334" s="24"/>
      <c r="EN334" s="24"/>
      <c r="EO334" s="24"/>
      <c r="EP334" s="24"/>
      <c r="EQ334" s="24"/>
      <c r="ER334" s="24"/>
      <c r="ES334" s="24"/>
      <c r="ET334" s="24"/>
      <c r="EU334" s="24"/>
      <c r="EV334" s="24"/>
      <c r="EW334" s="24"/>
      <c r="EX334" s="24"/>
      <c r="EY334" s="24"/>
      <c r="EZ334" s="24"/>
      <c r="FA334" s="24"/>
      <c r="GW334" s="24"/>
      <c r="GX334" s="24"/>
      <c r="HU334" s="24"/>
      <c r="HV334" s="24"/>
      <c r="IS334" s="24"/>
      <c r="IT334" s="24"/>
      <c r="JQ334" s="24"/>
      <c r="JR334" s="24"/>
      <c r="KO334" s="24"/>
      <c r="KP334" s="24"/>
      <c r="LM334" s="24"/>
      <c r="LN334" s="24"/>
      <c r="MK334" s="24"/>
      <c r="ML334" s="24"/>
      <c r="NI334" s="24"/>
      <c r="NJ334" s="24"/>
      <c r="OG334" s="24"/>
      <c r="OH334" s="24"/>
      <c r="PE334" s="24"/>
      <c r="PF334" s="24"/>
      <c r="QC334" s="24"/>
      <c r="QD334" s="24"/>
      <c r="RA334" s="24"/>
      <c r="RB334" s="24"/>
      <c r="RY334" s="24"/>
      <c r="RZ334" s="24"/>
      <c r="SW334" s="24"/>
      <c r="SX334" s="24"/>
      <c r="TU334" s="24"/>
      <c r="TV334" s="24"/>
      <c r="US334" s="24"/>
      <c r="UT334" s="24"/>
      <c r="VQ334" s="24"/>
      <c r="VR334" s="24"/>
      <c r="WO334" s="24"/>
      <c r="WP334" s="24"/>
      <c r="XM334" s="24"/>
      <c r="XN334" s="24"/>
    </row>
    <row r="335" spans="1:638" ht="13">
      <c r="A335" s="45"/>
      <c r="B335" s="1"/>
      <c r="P335" s="1"/>
      <c r="Q335" s="1"/>
      <c r="R335" s="1"/>
      <c r="U335" s="1"/>
      <c r="AC335" s="1"/>
      <c r="AO335" s="1"/>
      <c r="AP335" s="1"/>
      <c r="AT335" s="1"/>
      <c r="AV335" s="1"/>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c r="DQ335" s="24"/>
      <c r="DR335" s="24"/>
      <c r="DS335" s="24"/>
      <c r="DT335" s="24"/>
      <c r="DU335" s="24"/>
      <c r="DV335" s="24"/>
      <c r="DW335" s="24"/>
      <c r="DX335" s="24"/>
      <c r="DY335" s="24"/>
      <c r="DZ335" s="24"/>
      <c r="EA335" s="24"/>
      <c r="EB335" s="24"/>
      <c r="EC335" s="24"/>
      <c r="ED335" s="24"/>
      <c r="EE335" s="24"/>
      <c r="EF335" s="24"/>
      <c r="EG335" s="24"/>
      <c r="EH335" s="24"/>
      <c r="EI335" s="24"/>
      <c r="EJ335" s="24"/>
      <c r="EK335" s="24"/>
      <c r="EL335" s="24"/>
      <c r="EM335" s="24"/>
      <c r="EN335" s="24"/>
      <c r="EO335" s="24"/>
      <c r="EP335" s="24"/>
      <c r="EQ335" s="24"/>
      <c r="ER335" s="24"/>
      <c r="ES335" s="24"/>
      <c r="ET335" s="24"/>
      <c r="EU335" s="24"/>
      <c r="EV335" s="24"/>
      <c r="EW335" s="24"/>
      <c r="EX335" s="24"/>
      <c r="EY335" s="24"/>
      <c r="EZ335" s="24"/>
      <c r="FA335" s="24"/>
      <c r="GW335" s="24"/>
      <c r="GX335" s="24"/>
      <c r="HU335" s="24"/>
      <c r="HV335" s="24"/>
      <c r="IS335" s="24"/>
      <c r="IT335" s="24"/>
      <c r="JQ335" s="24"/>
      <c r="JR335" s="24"/>
      <c r="KO335" s="24"/>
      <c r="KP335" s="24"/>
      <c r="LM335" s="24"/>
      <c r="LN335" s="24"/>
      <c r="MK335" s="24"/>
      <c r="ML335" s="24"/>
      <c r="NI335" s="24"/>
      <c r="NJ335" s="24"/>
      <c r="OG335" s="24"/>
      <c r="OH335" s="24"/>
      <c r="PE335" s="24"/>
      <c r="PF335" s="24"/>
      <c r="QC335" s="24"/>
      <c r="QD335" s="24"/>
      <c r="RA335" s="24"/>
      <c r="RB335" s="24"/>
      <c r="RY335" s="24"/>
      <c r="RZ335" s="24"/>
      <c r="SW335" s="24"/>
      <c r="SX335" s="24"/>
      <c r="TU335" s="24"/>
      <c r="TV335" s="24"/>
      <c r="US335" s="24"/>
      <c r="UT335" s="24"/>
      <c r="VQ335" s="24"/>
      <c r="VR335" s="24"/>
      <c r="WO335" s="24"/>
      <c r="WP335" s="24"/>
      <c r="XM335" s="24"/>
      <c r="XN335" s="24"/>
    </row>
    <row r="336" spans="1:638" ht="13">
      <c r="A336" s="45"/>
      <c r="B336" s="1"/>
      <c r="P336" s="1"/>
      <c r="Q336" s="1"/>
      <c r="R336" s="1"/>
      <c r="U336" s="1"/>
      <c r="AC336" s="1"/>
      <c r="AO336" s="1"/>
      <c r="AP336" s="1"/>
      <c r="AT336" s="1"/>
      <c r="AV336" s="1"/>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c r="DQ336" s="24"/>
      <c r="DR336" s="24"/>
      <c r="DS336" s="24"/>
      <c r="DT336" s="24"/>
      <c r="DU336" s="24"/>
      <c r="DV336" s="24"/>
      <c r="DW336" s="24"/>
      <c r="DX336" s="24"/>
      <c r="DY336" s="24"/>
      <c r="DZ336" s="24"/>
      <c r="EA336" s="24"/>
      <c r="EB336" s="24"/>
      <c r="EC336" s="24"/>
      <c r="ED336" s="24"/>
      <c r="EE336" s="24"/>
      <c r="EF336" s="24"/>
      <c r="EG336" s="24"/>
      <c r="EH336" s="24"/>
      <c r="EI336" s="24"/>
      <c r="EJ336" s="24"/>
      <c r="EK336" s="24"/>
      <c r="EL336" s="24"/>
      <c r="EM336" s="24"/>
      <c r="EN336" s="24"/>
      <c r="EO336" s="24"/>
      <c r="EP336" s="24"/>
      <c r="EQ336" s="24"/>
      <c r="ER336" s="24"/>
      <c r="ES336" s="24"/>
      <c r="ET336" s="24"/>
      <c r="EU336" s="24"/>
      <c r="EV336" s="24"/>
      <c r="EW336" s="24"/>
      <c r="EX336" s="24"/>
      <c r="EY336" s="24"/>
      <c r="EZ336" s="24"/>
      <c r="FA336" s="24"/>
      <c r="GW336" s="24"/>
      <c r="GX336" s="24"/>
      <c r="HU336" s="24"/>
      <c r="HV336" s="24"/>
      <c r="IS336" s="24"/>
      <c r="IT336" s="24"/>
      <c r="JQ336" s="24"/>
      <c r="JR336" s="24"/>
      <c r="KO336" s="24"/>
      <c r="KP336" s="24"/>
      <c r="LM336" s="24"/>
      <c r="LN336" s="24"/>
      <c r="MK336" s="24"/>
      <c r="ML336" s="24"/>
      <c r="NI336" s="24"/>
      <c r="NJ336" s="24"/>
      <c r="OG336" s="24"/>
      <c r="OH336" s="24"/>
      <c r="PE336" s="24"/>
      <c r="PF336" s="24"/>
      <c r="QC336" s="24"/>
      <c r="QD336" s="24"/>
      <c r="RA336" s="24"/>
      <c r="RB336" s="24"/>
      <c r="RY336" s="24"/>
      <c r="RZ336" s="24"/>
      <c r="SW336" s="24"/>
      <c r="SX336" s="24"/>
      <c r="TU336" s="24"/>
      <c r="TV336" s="24"/>
      <c r="US336" s="24"/>
      <c r="UT336" s="24"/>
      <c r="VQ336" s="24"/>
      <c r="VR336" s="24"/>
      <c r="WO336" s="24"/>
      <c r="WP336" s="24"/>
      <c r="XM336" s="24"/>
      <c r="XN336" s="24"/>
    </row>
    <row r="337" spans="1:638" ht="13">
      <c r="A337" s="45"/>
      <c r="B337" s="1"/>
      <c r="P337" s="1"/>
      <c r="Q337" s="1"/>
      <c r="R337" s="1"/>
      <c r="U337" s="1"/>
      <c r="AC337" s="1"/>
      <c r="AO337" s="1"/>
      <c r="AP337" s="1"/>
      <c r="AT337" s="1"/>
      <c r="AV337" s="1"/>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c r="DQ337" s="24"/>
      <c r="DR337" s="24"/>
      <c r="DS337" s="24"/>
      <c r="DT337" s="24"/>
      <c r="DU337" s="24"/>
      <c r="DV337" s="24"/>
      <c r="DW337" s="24"/>
      <c r="DX337" s="24"/>
      <c r="DY337" s="24"/>
      <c r="DZ337" s="24"/>
      <c r="EA337" s="24"/>
      <c r="EB337" s="24"/>
      <c r="EC337" s="24"/>
      <c r="ED337" s="24"/>
      <c r="EE337" s="24"/>
      <c r="EF337" s="24"/>
      <c r="EG337" s="24"/>
      <c r="EH337" s="24"/>
      <c r="EI337" s="24"/>
      <c r="EJ337" s="24"/>
      <c r="EK337" s="24"/>
      <c r="EL337" s="24"/>
      <c r="EM337" s="24"/>
      <c r="EN337" s="24"/>
      <c r="EO337" s="24"/>
      <c r="EP337" s="24"/>
      <c r="EQ337" s="24"/>
      <c r="ER337" s="24"/>
      <c r="ES337" s="24"/>
      <c r="ET337" s="24"/>
      <c r="EU337" s="24"/>
      <c r="EV337" s="24"/>
      <c r="EW337" s="24"/>
      <c r="EX337" s="24"/>
      <c r="EY337" s="24"/>
      <c r="EZ337" s="24"/>
      <c r="FA337" s="24"/>
      <c r="GW337" s="24"/>
      <c r="GX337" s="24"/>
      <c r="HU337" s="24"/>
      <c r="HV337" s="24"/>
      <c r="IS337" s="24"/>
      <c r="IT337" s="24"/>
      <c r="JQ337" s="24"/>
      <c r="JR337" s="24"/>
      <c r="KO337" s="24"/>
      <c r="KP337" s="24"/>
      <c r="LM337" s="24"/>
      <c r="LN337" s="24"/>
      <c r="MK337" s="24"/>
      <c r="ML337" s="24"/>
      <c r="NI337" s="24"/>
      <c r="NJ337" s="24"/>
      <c r="OG337" s="24"/>
      <c r="OH337" s="24"/>
      <c r="PE337" s="24"/>
      <c r="PF337" s="24"/>
      <c r="QC337" s="24"/>
      <c r="QD337" s="24"/>
      <c r="RA337" s="24"/>
      <c r="RB337" s="24"/>
      <c r="RY337" s="24"/>
      <c r="RZ337" s="24"/>
      <c r="SW337" s="24"/>
      <c r="SX337" s="24"/>
      <c r="TU337" s="24"/>
      <c r="TV337" s="24"/>
      <c r="US337" s="24"/>
      <c r="UT337" s="24"/>
      <c r="VQ337" s="24"/>
      <c r="VR337" s="24"/>
      <c r="WO337" s="24"/>
      <c r="WP337" s="24"/>
      <c r="XM337" s="24"/>
      <c r="XN337" s="24"/>
    </row>
    <row r="338" spans="1:638" ht="13">
      <c r="A338" s="45"/>
      <c r="B338" s="1"/>
      <c r="P338" s="1"/>
      <c r="Q338" s="1"/>
      <c r="R338" s="1"/>
      <c r="U338" s="1"/>
      <c r="AC338" s="1"/>
      <c r="AO338" s="1"/>
      <c r="AP338" s="1"/>
      <c r="AT338" s="1"/>
      <c r="AV338" s="1"/>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c r="DQ338" s="24"/>
      <c r="DR338" s="24"/>
      <c r="DS338" s="24"/>
      <c r="DT338" s="24"/>
      <c r="DU338" s="24"/>
      <c r="DV338" s="24"/>
      <c r="DW338" s="24"/>
      <c r="DX338" s="24"/>
      <c r="DY338" s="24"/>
      <c r="DZ338" s="24"/>
      <c r="EA338" s="24"/>
      <c r="EB338" s="24"/>
      <c r="EC338" s="24"/>
      <c r="ED338" s="24"/>
      <c r="EE338" s="24"/>
      <c r="EF338" s="24"/>
      <c r="EG338" s="24"/>
      <c r="EH338" s="24"/>
      <c r="EI338" s="24"/>
      <c r="EJ338" s="24"/>
      <c r="EK338" s="24"/>
      <c r="EL338" s="24"/>
      <c r="EM338" s="24"/>
      <c r="EN338" s="24"/>
      <c r="EO338" s="24"/>
      <c r="EP338" s="24"/>
      <c r="EQ338" s="24"/>
      <c r="ER338" s="24"/>
      <c r="ES338" s="24"/>
      <c r="ET338" s="24"/>
      <c r="EU338" s="24"/>
      <c r="EV338" s="24"/>
      <c r="EW338" s="24"/>
      <c r="EX338" s="24"/>
      <c r="EY338" s="24"/>
      <c r="EZ338" s="24"/>
      <c r="FA338" s="24"/>
      <c r="GW338" s="24"/>
      <c r="GX338" s="24"/>
      <c r="HU338" s="24"/>
      <c r="HV338" s="24"/>
      <c r="IS338" s="24"/>
      <c r="IT338" s="24"/>
      <c r="JQ338" s="24"/>
      <c r="JR338" s="24"/>
      <c r="KO338" s="24"/>
      <c r="KP338" s="24"/>
      <c r="LM338" s="24"/>
      <c r="LN338" s="24"/>
      <c r="MK338" s="24"/>
      <c r="ML338" s="24"/>
      <c r="NI338" s="24"/>
      <c r="NJ338" s="24"/>
      <c r="OG338" s="24"/>
      <c r="OH338" s="24"/>
      <c r="PE338" s="24"/>
      <c r="PF338" s="24"/>
      <c r="QC338" s="24"/>
      <c r="QD338" s="24"/>
      <c r="RA338" s="24"/>
      <c r="RB338" s="24"/>
      <c r="RY338" s="24"/>
      <c r="RZ338" s="24"/>
      <c r="SW338" s="24"/>
      <c r="SX338" s="24"/>
      <c r="TU338" s="24"/>
      <c r="TV338" s="24"/>
      <c r="US338" s="24"/>
      <c r="UT338" s="24"/>
      <c r="VQ338" s="24"/>
      <c r="VR338" s="24"/>
      <c r="WO338" s="24"/>
      <c r="WP338" s="24"/>
      <c r="XM338" s="24"/>
      <c r="XN338" s="24"/>
    </row>
    <row r="339" spans="1:638" ht="13">
      <c r="A339" s="45"/>
      <c r="B339" s="1"/>
      <c r="P339" s="1"/>
      <c r="Q339" s="1"/>
      <c r="R339" s="1"/>
      <c r="U339" s="1"/>
      <c r="AC339" s="1"/>
      <c r="AO339" s="1"/>
      <c r="AP339" s="1"/>
      <c r="AT339" s="1"/>
      <c r="AV339" s="1"/>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c r="DQ339" s="24"/>
      <c r="DR339" s="24"/>
      <c r="DS339" s="24"/>
      <c r="DT339" s="24"/>
      <c r="DU339" s="24"/>
      <c r="DV339" s="24"/>
      <c r="DW339" s="24"/>
      <c r="DX339" s="24"/>
      <c r="DY339" s="24"/>
      <c r="DZ339" s="24"/>
      <c r="EA339" s="24"/>
      <c r="EB339" s="24"/>
      <c r="EC339" s="24"/>
      <c r="ED339" s="24"/>
      <c r="EE339" s="24"/>
      <c r="EF339" s="24"/>
      <c r="EG339" s="24"/>
      <c r="EH339" s="24"/>
      <c r="EI339" s="24"/>
      <c r="EJ339" s="24"/>
      <c r="EK339" s="24"/>
      <c r="EL339" s="24"/>
      <c r="EM339" s="24"/>
      <c r="EN339" s="24"/>
      <c r="EO339" s="24"/>
      <c r="EP339" s="24"/>
      <c r="EQ339" s="24"/>
      <c r="ER339" s="24"/>
      <c r="ES339" s="24"/>
      <c r="ET339" s="24"/>
      <c r="EU339" s="24"/>
      <c r="EV339" s="24"/>
      <c r="EW339" s="24"/>
      <c r="EX339" s="24"/>
      <c r="EY339" s="24"/>
      <c r="EZ339" s="24"/>
      <c r="FA339" s="24"/>
      <c r="GW339" s="24"/>
      <c r="GX339" s="24"/>
      <c r="HU339" s="24"/>
      <c r="HV339" s="24"/>
      <c r="IS339" s="24"/>
      <c r="IT339" s="24"/>
      <c r="JQ339" s="24"/>
      <c r="JR339" s="24"/>
      <c r="KO339" s="24"/>
      <c r="KP339" s="24"/>
      <c r="LM339" s="24"/>
      <c r="LN339" s="24"/>
      <c r="MK339" s="24"/>
      <c r="ML339" s="24"/>
      <c r="NI339" s="24"/>
      <c r="NJ339" s="24"/>
      <c r="OG339" s="24"/>
      <c r="OH339" s="24"/>
      <c r="PE339" s="24"/>
      <c r="PF339" s="24"/>
      <c r="QC339" s="24"/>
      <c r="QD339" s="24"/>
      <c r="RA339" s="24"/>
      <c r="RB339" s="24"/>
      <c r="RY339" s="24"/>
      <c r="RZ339" s="24"/>
      <c r="SW339" s="24"/>
      <c r="SX339" s="24"/>
      <c r="TU339" s="24"/>
      <c r="TV339" s="24"/>
      <c r="US339" s="24"/>
      <c r="UT339" s="24"/>
      <c r="VQ339" s="24"/>
      <c r="VR339" s="24"/>
      <c r="WO339" s="24"/>
      <c r="WP339" s="24"/>
      <c r="XM339" s="24"/>
      <c r="XN339" s="24"/>
    </row>
    <row r="340" spans="1:638" ht="13">
      <c r="A340" s="45"/>
      <c r="B340" s="1"/>
      <c r="P340" s="1"/>
      <c r="Q340" s="1"/>
      <c r="R340" s="1"/>
      <c r="U340" s="1"/>
      <c r="AC340" s="1"/>
      <c r="AO340" s="1"/>
      <c r="AP340" s="1"/>
      <c r="AT340" s="1"/>
      <c r="AV340" s="1"/>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c r="DQ340" s="24"/>
      <c r="DR340" s="24"/>
      <c r="DS340" s="24"/>
      <c r="DT340" s="24"/>
      <c r="DU340" s="24"/>
      <c r="DV340" s="24"/>
      <c r="DW340" s="24"/>
      <c r="DX340" s="24"/>
      <c r="DY340" s="24"/>
      <c r="DZ340" s="24"/>
      <c r="EA340" s="24"/>
      <c r="EB340" s="24"/>
      <c r="EC340" s="24"/>
      <c r="ED340" s="24"/>
      <c r="EE340" s="24"/>
      <c r="EF340" s="24"/>
      <c r="EG340" s="24"/>
      <c r="EH340" s="24"/>
      <c r="EI340" s="24"/>
      <c r="EJ340" s="24"/>
      <c r="EK340" s="24"/>
      <c r="EL340" s="24"/>
      <c r="EM340" s="24"/>
      <c r="EN340" s="24"/>
      <c r="EO340" s="24"/>
      <c r="EP340" s="24"/>
      <c r="EQ340" s="24"/>
      <c r="ER340" s="24"/>
      <c r="ES340" s="24"/>
      <c r="ET340" s="24"/>
      <c r="EU340" s="24"/>
      <c r="EV340" s="24"/>
      <c r="EW340" s="24"/>
      <c r="EX340" s="24"/>
      <c r="EY340" s="24"/>
      <c r="EZ340" s="24"/>
      <c r="FA340" s="24"/>
      <c r="GW340" s="24"/>
      <c r="GX340" s="24"/>
      <c r="HU340" s="24"/>
      <c r="HV340" s="24"/>
      <c r="IS340" s="24"/>
      <c r="IT340" s="24"/>
      <c r="JQ340" s="24"/>
      <c r="JR340" s="24"/>
      <c r="KO340" s="24"/>
      <c r="KP340" s="24"/>
      <c r="LM340" s="24"/>
      <c r="LN340" s="24"/>
      <c r="MK340" s="24"/>
      <c r="ML340" s="24"/>
      <c r="NI340" s="24"/>
      <c r="NJ340" s="24"/>
      <c r="OG340" s="24"/>
      <c r="OH340" s="24"/>
      <c r="PE340" s="24"/>
      <c r="PF340" s="24"/>
      <c r="QC340" s="24"/>
      <c r="QD340" s="24"/>
      <c r="RA340" s="24"/>
      <c r="RB340" s="24"/>
      <c r="RY340" s="24"/>
      <c r="RZ340" s="24"/>
      <c r="SW340" s="24"/>
      <c r="SX340" s="24"/>
      <c r="TU340" s="24"/>
      <c r="TV340" s="24"/>
      <c r="US340" s="24"/>
      <c r="UT340" s="24"/>
      <c r="VQ340" s="24"/>
      <c r="VR340" s="24"/>
      <c r="WO340" s="24"/>
      <c r="WP340" s="24"/>
      <c r="XM340" s="24"/>
      <c r="XN340" s="24"/>
    </row>
    <row r="341" spans="1:638" ht="13">
      <c r="A341" s="45"/>
      <c r="B341" s="1"/>
      <c r="P341" s="1"/>
      <c r="Q341" s="1"/>
      <c r="R341" s="1"/>
      <c r="U341" s="1"/>
      <c r="AC341" s="1"/>
      <c r="AO341" s="1"/>
      <c r="AP341" s="1"/>
      <c r="AT341" s="1"/>
      <c r="AV341" s="1"/>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c r="DQ341" s="24"/>
      <c r="DR341" s="24"/>
      <c r="DS341" s="24"/>
      <c r="DT341" s="24"/>
      <c r="DU341" s="24"/>
      <c r="DV341" s="24"/>
      <c r="DW341" s="24"/>
      <c r="DX341" s="24"/>
      <c r="DY341" s="24"/>
      <c r="DZ341" s="24"/>
      <c r="EA341" s="24"/>
      <c r="EB341" s="24"/>
      <c r="EC341" s="24"/>
      <c r="ED341" s="24"/>
      <c r="EE341" s="24"/>
      <c r="EF341" s="24"/>
      <c r="EG341" s="24"/>
      <c r="EH341" s="24"/>
      <c r="EI341" s="24"/>
      <c r="EJ341" s="24"/>
      <c r="EK341" s="24"/>
      <c r="EL341" s="24"/>
      <c r="EM341" s="24"/>
      <c r="EN341" s="24"/>
      <c r="EO341" s="24"/>
      <c r="EP341" s="24"/>
      <c r="EQ341" s="24"/>
      <c r="ER341" s="24"/>
      <c r="ES341" s="24"/>
      <c r="ET341" s="24"/>
      <c r="EU341" s="24"/>
      <c r="EV341" s="24"/>
      <c r="EW341" s="24"/>
      <c r="EX341" s="24"/>
      <c r="EY341" s="24"/>
      <c r="EZ341" s="24"/>
      <c r="FA341" s="24"/>
      <c r="GW341" s="24"/>
      <c r="GX341" s="24"/>
      <c r="HU341" s="24"/>
      <c r="HV341" s="24"/>
      <c r="IS341" s="24"/>
      <c r="IT341" s="24"/>
      <c r="JQ341" s="24"/>
      <c r="JR341" s="24"/>
      <c r="KO341" s="24"/>
      <c r="KP341" s="24"/>
      <c r="LM341" s="24"/>
      <c r="LN341" s="24"/>
      <c r="MK341" s="24"/>
      <c r="ML341" s="24"/>
      <c r="NI341" s="24"/>
      <c r="NJ341" s="24"/>
      <c r="OG341" s="24"/>
      <c r="OH341" s="24"/>
      <c r="PE341" s="24"/>
      <c r="PF341" s="24"/>
      <c r="QC341" s="24"/>
      <c r="QD341" s="24"/>
      <c r="RA341" s="24"/>
      <c r="RB341" s="24"/>
      <c r="RY341" s="24"/>
      <c r="RZ341" s="24"/>
      <c r="SW341" s="24"/>
      <c r="SX341" s="24"/>
      <c r="TU341" s="24"/>
      <c r="TV341" s="24"/>
      <c r="US341" s="24"/>
      <c r="UT341" s="24"/>
      <c r="VQ341" s="24"/>
      <c r="VR341" s="24"/>
      <c r="WO341" s="24"/>
      <c r="WP341" s="24"/>
      <c r="XM341" s="24"/>
      <c r="XN341" s="24"/>
    </row>
    <row r="342" spans="1:638" ht="13">
      <c r="A342" s="45"/>
      <c r="B342" s="1"/>
      <c r="P342" s="1"/>
      <c r="Q342" s="1"/>
      <c r="R342" s="1"/>
      <c r="U342" s="1"/>
      <c r="AC342" s="1"/>
      <c r="AO342" s="1"/>
      <c r="AP342" s="1"/>
      <c r="AT342" s="1"/>
      <c r="AV342" s="1"/>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c r="DQ342" s="24"/>
      <c r="DR342" s="24"/>
      <c r="DS342" s="24"/>
      <c r="DT342" s="24"/>
      <c r="DU342" s="24"/>
      <c r="DV342" s="24"/>
      <c r="DW342" s="24"/>
      <c r="DX342" s="24"/>
      <c r="DY342" s="24"/>
      <c r="DZ342" s="24"/>
      <c r="EA342" s="24"/>
      <c r="EB342" s="24"/>
      <c r="EC342" s="24"/>
      <c r="ED342" s="24"/>
      <c r="EE342" s="24"/>
      <c r="EF342" s="24"/>
      <c r="EG342" s="24"/>
      <c r="EH342" s="24"/>
      <c r="EI342" s="24"/>
      <c r="EJ342" s="24"/>
      <c r="EK342" s="24"/>
      <c r="EL342" s="24"/>
      <c r="EM342" s="24"/>
      <c r="EN342" s="24"/>
      <c r="EO342" s="24"/>
      <c r="EP342" s="24"/>
      <c r="EQ342" s="24"/>
      <c r="ER342" s="24"/>
      <c r="ES342" s="24"/>
      <c r="ET342" s="24"/>
      <c r="EU342" s="24"/>
      <c r="EV342" s="24"/>
      <c r="EW342" s="24"/>
      <c r="EX342" s="24"/>
      <c r="EY342" s="24"/>
      <c r="EZ342" s="24"/>
      <c r="FA342" s="24"/>
      <c r="GW342" s="24"/>
      <c r="GX342" s="24"/>
      <c r="HU342" s="24"/>
      <c r="HV342" s="24"/>
      <c r="IS342" s="24"/>
      <c r="IT342" s="24"/>
      <c r="JQ342" s="24"/>
      <c r="JR342" s="24"/>
      <c r="KO342" s="24"/>
      <c r="KP342" s="24"/>
      <c r="LM342" s="24"/>
      <c r="LN342" s="24"/>
      <c r="MK342" s="24"/>
      <c r="ML342" s="24"/>
      <c r="NI342" s="24"/>
      <c r="NJ342" s="24"/>
      <c r="OG342" s="24"/>
      <c r="OH342" s="24"/>
      <c r="PE342" s="24"/>
      <c r="PF342" s="24"/>
      <c r="QC342" s="24"/>
      <c r="QD342" s="24"/>
      <c r="RA342" s="24"/>
      <c r="RB342" s="24"/>
      <c r="RY342" s="24"/>
      <c r="RZ342" s="24"/>
      <c r="SW342" s="24"/>
      <c r="SX342" s="24"/>
      <c r="TU342" s="24"/>
      <c r="TV342" s="24"/>
      <c r="US342" s="24"/>
      <c r="UT342" s="24"/>
      <c r="VQ342" s="24"/>
      <c r="VR342" s="24"/>
      <c r="WO342" s="24"/>
      <c r="WP342" s="24"/>
      <c r="XM342" s="24"/>
      <c r="XN342" s="24"/>
    </row>
    <row r="343" spans="1:638" ht="13">
      <c r="A343" s="45"/>
      <c r="B343" s="1"/>
      <c r="P343" s="1"/>
      <c r="Q343" s="1"/>
      <c r="R343" s="1"/>
      <c r="U343" s="1"/>
      <c r="AC343" s="1"/>
      <c r="AO343" s="1"/>
      <c r="AP343" s="1"/>
      <c r="AT343" s="1"/>
      <c r="AV343" s="1"/>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c r="ED343" s="24"/>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GW343" s="24"/>
      <c r="GX343" s="24"/>
      <c r="HU343" s="24"/>
      <c r="HV343" s="24"/>
      <c r="IS343" s="24"/>
      <c r="IT343" s="24"/>
      <c r="JQ343" s="24"/>
      <c r="JR343" s="24"/>
      <c r="KO343" s="24"/>
      <c r="KP343" s="24"/>
      <c r="LM343" s="24"/>
      <c r="LN343" s="24"/>
      <c r="MK343" s="24"/>
      <c r="ML343" s="24"/>
      <c r="NI343" s="24"/>
      <c r="NJ343" s="24"/>
      <c r="OG343" s="24"/>
      <c r="OH343" s="24"/>
      <c r="PE343" s="24"/>
      <c r="PF343" s="24"/>
      <c r="QC343" s="24"/>
      <c r="QD343" s="24"/>
      <c r="RA343" s="24"/>
      <c r="RB343" s="24"/>
      <c r="RY343" s="24"/>
      <c r="RZ343" s="24"/>
      <c r="SW343" s="24"/>
      <c r="SX343" s="24"/>
      <c r="TU343" s="24"/>
      <c r="TV343" s="24"/>
      <c r="US343" s="24"/>
      <c r="UT343" s="24"/>
      <c r="VQ343" s="24"/>
      <c r="VR343" s="24"/>
      <c r="WO343" s="24"/>
      <c r="WP343" s="24"/>
      <c r="XM343" s="24"/>
      <c r="XN343" s="24"/>
    </row>
    <row r="344" spans="1:638" ht="13">
      <c r="A344" s="45"/>
      <c r="B344" s="1"/>
      <c r="P344" s="1"/>
      <c r="Q344" s="1"/>
      <c r="R344" s="1"/>
      <c r="U344" s="1"/>
      <c r="AC344" s="1"/>
      <c r="AO344" s="1"/>
      <c r="AP344" s="1"/>
      <c r="AT344" s="1"/>
      <c r="AV344" s="1"/>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c r="ED344" s="24"/>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GW344" s="24"/>
      <c r="GX344" s="24"/>
      <c r="HU344" s="24"/>
      <c r="HV344" s="24"/>
      <c r="IS344" s="24"/>
      <c r="IT344" s="24"/>
      <c r="JQ344" s="24"/>
      <c r="JR344" s="24"/>
      <c r="KO344" s="24"/>
      <c r="KP344" s="24"/>
      <c r="LM344" s="24"/>
      <c r="LN344" s="24"/>
      <c r="MK344" s="24"/>
      <c r="ML344" s="24"/>
      <c r="NI344" s="24"/>
      <c r="NJ344" s="24"/>
      <c r="OG344" s="24"/>
      <c r="OH344" s="24"/>
      <c r="PE344" s="24"/>
      <c r="PF344" s="24"/>
      <c r="QC344" s="24"/>
      <c r="QD344" s="24"/>
      <c r="RA344" s="24"/>
      <c r="RB344" s="24"/>
      <c r="RY344" s="24"/>
      <c r="RZ344" s="24"/>
      <c r="SW344" s="24"/>
      <c r="SX344" s="24"/>
      <c r="TU344" s="24"/>
      <c r="TV344" s="24"/>
      <c r="US344" s="24"/>
      <c r="UT344" s="24"/>
      <c r="VQ344" s="24"/>
      <c r="VR344" s="24"/>
      <c r="WO344" s="24"/>
      <c r="WP344" s="24"/>
      <c r="XM344" s="24"/>
      <c r="XN344" s="24"/>
    </row>
    <row r="345" spans="1:638" ht="13">
      <c r="A345" s="45"/>
      <c r="B345" s="1"/>
      <c r="P345" s="1"/>
      <c r="Q345" s="1"/>
      <c r="R345" s="1"/>
      <c r="U345" s="1"/>
      <c r="AC345" s="1"/>
      <c r="AO345" s="1"/>
      <c r="AP345" s="1"/>
      <c r="AT345" s="1"/>
      <c r="AV345" s="1"/>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c r="ED345" s="24"/>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GW345" s="24"/>
      <c r="GX345" s="24"/>
      <c r="HU345" s="24"/>
      <c r="HV345" s="24"/>
      <c r="IS345" s="24"/>
      <c r="IT345" s="24"/>
      <c r="JQ345" s="24"/>
      <c r="JR345" s="24"/>
      <c r="KO345" s="24"/>
      <c r="KP345" s="24"/>
      <c r="LM345" s="24"/>
      <c r="LN345" s="24"/>
      <c r="MK345" s="24"/>
      <c r="ML345" s="24"/>
      <c r="NI345" s="24"/>
      <c r="NJ345" s="24"/>
      <c r="OG345" s="24"/>
      <c r="OH345" s="24"/>
      <c r="PE345" s="24"/>
      <c r="PF345" s="24"/>
      <c r="QC345" s="24"/>
      <c r="QD345" s="24"/>
      <c r="RA345" s="24"/>
      <c r="RB345" s="24"/>
      <c r="RY345" s="24"/>
      <c r="RZ345" s="24"/>
      <c r="SW345" s="24"/>
      <c r="SX345" s="24"/>
      <c r="TU345" s="24"/>
      <c r="TV345" s="24"/>
      <c r="US345" s="24"/>
      <c r="UT345" s="24"/>
      <c r="VQ345" s="24"/>
      <c r="VR345" s="24"/>
      <c r="WO345" s="24"/>
      <c r="WP345" s="24"/>
      <c r="XM345" s="24"/>
      <c r="XN345" s="24"/>
    </row>
    <row r="346" spans="1:638" ht="13">
      <c r="A346" s="45"/>
      <c r="B346" s="1"/>
      <c r="P346" s="1"/>
      <c r="Q346" s="1"/>
      <c r="R346" s="1"/>
      <c r="U346" s="1"/>
      <c r="AC346" s="1"/>
      <c r="AO346" s="1"/>
      <c r="AP346" s="1"/>
      <c r="AT346" s="1"/>
      <c r="AV346" s="1"/>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c r="DQ346" s="24"/>
      <c r="DR346" s="24"/>
      <c r="DS346" s="24"/>
      <c r="DT346" s="24"/>
      <c r="DU346" s="24"/>
      <c r="DV346" s="24"/>
      <c r="DW346" s="24"/>
      <c r="DX346" s="24"/>
      <c r="DY346" s="24"/>
      <c r="DZ346" s="24"/>
      <c r="EA346" s="24"/>
      <c r="EB346" s="24"/>
      <c r="EC346" s="24"/>
      <c r="ED346" s="24"/>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GW346" s="24"/>
      <c r="GX346" s="24"/>
      <c r="HU346" s="24"/>
      <c r="HV346" s="24"/>
      <c r="IS346" s="24"/>
      <c r="IT346" s="24"/>
      <c r="JQ346" s="24"/>
      <c r="JR346" s="24"/>
      <c r="KO346" s="24"/>
      <c r="KP346" s="24"/>
      <c r="LM346" s="24"/>
      <c r="LN346" s="24"/>
      <c r="MK346" s="24"/>
      <c r="ML346" s="24"/>
      <c r="NI346" s="24"/>
      <c r="NJ346" s="24"/>
      <c r="OG346" s="24"/>
      <c r="OH346" s="24"/>
      <c r="PE346" s="24"/>
      <c r="PF346" s="24"/>
      <c r="QC346" s="24"/>
      <c r="QD346" s="24"/>
      <c r="RA346" s="24"/>
      <c r="RB346" s="24"/>
      <c r="RY346" s="24"/>
      <c r="RZ346" s="24"/>
      <c r="SW346" s="24"/>
      <c r="SX346" s="24"/>
      <c r="TU346" s="24"/>
      <c r="TV346" s="24"/>
      <c r="US346" s="24"/>
      <c r="UT346" s="24"/>
      <c r="VQ346" s="24"/>
      <c r="VR346" s="24"/>
      <c r="WO346" s="24"/>
      <c r="WP346" s="24"/>
      <c r="XM346" s="24"/>
      <c r="XN346" s="24"/>
    </row>
    <row r="347" spans="1:638" ht="13">
      <c r="A347" s="45"/>
      <c r="B347" s="1"/>
      <c r="P347" s="1"/>
      <c r="Q347" s="1"/>
      <c r="R347" s="1"/>
      <c r="U347" s="1"/>
      <c r="AC347" s="1"/>
      <c r="AO347" s="1"/>
      <c r="AP347" s="1"/>
      <c r="AT347" s="1"/>
      <c r="AV347" s="1"/>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c r="ED347" s="24"/>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GW347" s="24"/>
      <c r="GX347" s="24"/>
      <c r="HU347" s="24"/>
      <c r="HV347" s="24"/>
      <c r="IS347" s="24"/>
      <c r="IT347" s="24"/>
      <c r="JQ347" s="24"/>
      <c r="JR347" s="24"/>
      <c r="KO347" s="24"/>
      <c r="KP347" s="24"/>
      <c r="LM347" s="24"/>
      <c r="LN347" s="24"/>
      <c r="MK347" s="24"/>
      <c r="ML347" s="24"/>
      <c r="NI347" s="24"/>
      <c r="NJ347" s="24"/>
      <c r="OG347" s="24"/>
      <c r="OH347" s="24"/>
      <c r="PE347" s="24"/>
      <c r="PF347" s="24"/>
      <c r="QC347" s="24"/>
      <c r="QD347" s="24"/>
      <c r="RA347" s="24"/>
      <c r="RB347" s="24"/>
      <c r="RY347" s="24"/>
      <c r="RZ347" s="24"/>
      <c r="SW347" s="24"/>
      <c r="SX347" s="24"/>
      <c r="TU347" s="24"/>
      <c r="TV347" s="24"/>
      <c r="US347" s="24"/>
      <c r="UT347" s="24"/>
      <c r="VQ347" s="24"/>
      <c r="VR347" s="24"/>
      <c r="WO347" s="24"/>
      <c r="WP347" s="24"/>
      <c r="XM347" s="24"/>
      <c r="XN347" s="24"/>
    </row>
    <row r="348" spans="1:638" ht="13">
      <c r="A348" s="45"/>
      <c r="B348" s="1"/>
      <c r="P348" s="1"/>
      <c r="Q348" s="1"/>
      <c r="R348" s="1"/>
      <c r="U348" s="1"/>
      <c r="AC348" s="1"/>
      <c r="AO348" s="1"/>
      <c r="AP348" s="1"/>
      <c r="AT348" s="1"/>
      <c r="AV348" s="1"/>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c r="ED348" s="24"/>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GW348" s="24"/>
      <c r="GX348" s="24"/>
      <c r="HU348" s="24"/>
      <c r="HV348" s="24"/>
      <c r="IS348" s="24"/>
      <c r="IT348" s="24"/>
      <c r="JQ348" s="24"/>
      <c r="JR348" s="24"/>
      <c r="KO348" s="24"/>
      <c r="KP348" s="24"/>
      <c r="LM348" s="24"/>
      <c r="LN348" s="24"/>
      <c r="MK348" s="24"/>
      <c r="ML348" s="24"/>
      <c r="NI348" s="24"/>
      <c r="NJ348" s="24"/>
      <c r="OG348" s="24"/>
      <c r="OH348" s="24"/>
      <c r="PE348" s="24"/>
      <c r="PF348" s="24"/>
      <c r="QC348" s="24"/>
      <c r="QD348" s="24"/>
      <c r="RA348" s="24"/>
      <c r="RB348" s="24"/>
      <c r="RY348" s="24"/>
      <c r="RZ348" s="24"/>
      <c r="SW348" s="24"/>
      <c r="SX348" s="24"/>
      <c r="TU348" s="24"/>
      <c r="TV348" s="24"/>
      <c r="US348" s="24"/>
      <c r="UT348" s="24"/>
      <c r="VQ348" s="24"/>
      <c r="VR348" s="24"/>
      <c r="WO348" s="24"/>
      <c r="WP348" s="24"/>
      <c r="XM348" s="24"/>
      <c r="XN348" s="24"/>
    </row>
    <row r="349" spans="1:638" ht="13">
      <c r="A349" s="45"/>
      <c r="B349" s="1"/>
      <c r="P349" s="1"/>
      <c r="Q349" s="1"/>
      <c r="R349" s="1"/>
      <c r="U349" s="1"/>
      <c r="AC349" s="1"/>
      <c r="AO349" s="1"/>
      <c r="AP349" s="1"/>
      <c r="AT349" s="1"/>
      <c r="AV349" s="1"/>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c r="ED349" s="24"/>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GW349" s="24"/>
      <c r="GX349" s="24"/>
      <c r="HU349" s="24"/>
      <c r="HV349" s="24"/>
      <c r="IS349" s="24"/>
      <c r="IT349" s="24"/>
      <c r="JQ349" s="24"/>
      <c r="JR349" s="24"/>
      <c r="KO349" s="24"/>
      <c r="KP349" s="24"/>
      <c r="LM349" s="24"/>
      <c r="LN349" s="24"/>
      <c r="MK349" s="24"/>
      <c r="ML349" s="24"/>
      <c r="NI349" s="24"/>
      <c r="NJ349" s="24"/>
      <c r="OG349" s="24"/>
      <c r="OH349" s="24"/>
      <c r="PE349" s="24"/>
      <c r="PF349" s="24"/>
      <c r="QC349" s="24"/>
      <c r="QD349" s="24"/>
      <c r="RA349" s="24"/>
      <c r="RB349" s="24"/>
      <c r="RY349" s="24"/>
      <c r="RZ349" s="24"/>
      <c r="SW349" s="24"/>
      <c r="SX349" s="24"/>
      <c r="TU349" s="24"/>
      <c r="TV349" s="24"/>
      <c r="US349" s="24"/>
      <c r="UT349" s="24"/>
      <c r="VQ349" s="24"/>
      <c r="VR349" s="24"/>
      <c r="WO349" s="24"/>
      <c r="WP349" s="24"/>
      <c r="XM349" s="24"/>
      <c r="XN349" s="24"/>
    </row>
    <row r="350" spans="1:638" ht="13">
      <c r="A350" s="45"/>
      <c r="B350" s="1"/>
      <c r="P350" s="1"/>
      <c r="Q350" s="1"/>
      <c r="R350" s="1"/>
      <c r="U350" s="1"/>
      <c r="AC350" s="1"/>
      <c r="AO350" s="1"/>
      <c r="AP350" s="1"/>
      <c r="AT350" s="1"/>
      <c r="AV350" s="1"/>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GW350" s="24"/>
      <c r="GX350" s="24"/>
      <c r="HU350" s="24"/>
      <c r="HV350" s="24"/>
      <c r="IS350" s="24"/>
      <c r="IT350" s="24"/>
      <c r="JQ350" s="24"/>
      <c r="JR350" s="24"/>
      <c r="KO350" s="24"/>
      <c r="KP350" s="24"/>
      <c r="LM350" s="24"/>
      <c r="LN350" s="24"/>
      <c r="MK350" s="24"/>
      <c r="ML350" s="24"/>
      <c r="NI350" s="24"/>
      <c r="NJ350" s="24"/>
      <c r="OG350" s="24"/>
      <c r="OH350" s="24"/>
      <c r="PE350" s="24"/>
      <c r="PF350" s="24"/>
      <c r="QC350" s="24"/>
      <c r="QD350" s="24"/>
      <c r="RA350" s="24"/>
      <c r="RB350" s="24"/>
      <c r="RY350" s="24"/>
      <c r="RZ350" s="24"/>
      <c r="SW350" s="24"/>
      <c r="SX350" s="24"/>
      <c r="TU350" s="24"/>
      <c r="TV350" s="24"/>
      <c r="US350" s="24"/>
      <c r="UT350" s="24"/>
      <c r="VQ350" s="24"/>
      <c r="VR350" s="24"/>
      <c r="WO350" s="24"/>
      <c r="WP350" s="24"/>
      <c r="XM350" s="24"/>
      <c r="XN350" s="24"/>
    </row>
    <row r="351" spans="1:638" ht="13">
      <c r="A351" s="45"/>
      <c r="B351" s="1"/>
      <c r="P351" s="1"/>
      <c r="Q351" s="1"/>
      <c r="R351" s="1"/>
      <c r="U351" s="1"/>
      <c r="AC351" s="1"/>
      <c r="AO351" s="1"/>
      <c r="AP351" s="1"/>
      <c r="AT351" s="1"/>
      <c r="AV351" s="1"/>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GW351" s="24"/>
      <c r="GX351" s="24"/>
      <c r="HU351" s="24"/>
      <c r="HV351" s="24"/>
      <c r="IS351" s="24"/>
      <c r="IT351" s="24"/>
      <c r="JQ351" s="24"/>
      <c r="JR351" s="24"/>
      <c r="KO351" s="24"/>
      <c r="KP351" s="24"/>
      <c r="LM351" s="24"/>
      <c r="LN351" s="24"/>
      <c r="MK351" s="24"/>
      <c r="ML351" s="24"/>
      <c r="NI351" s="24"/>
      <c r="NJ351" s="24"/>
      <c r="OG351" s="24"/>
      <c r="OH351" s="24"/>
      <c r="PE351" s="24"/>
      <c r="PF351" s="24"/>
      <c r="QC351" s="24"/>
      <c r="QD351" s="24"/>
      <c r="RA351" s="24"/>
      <c r="RB351" s="24"/>
      <c r="RY351" s="24"/>
      <c r="RZ351" s="24"/>
      <c r="SW351" s="24"/>
      <c r="SX351" s="24"/>
      <c r="TU351" s="24"/>
      <c r="TV351" s="24"/>
      <c r="US351" s="24"/>
      <c r="UT351" s="24"/>
      <c r="VQ351" s="24"/>
      <c r="VR351" s="24"/>
      <c r="WO351" s="24"/>
      <c r="WP351" s="24"/>
      <c r="XM351" s="24"/>
      <c r="XN351" s="24"/>
    </row>
    <row r="352" spans="1:638" ht="13">
      <c r="A352" s="45"/>
      <c r="B352" s="1"/>
      <c r="P352" s="1"/>
      <c r="Q352" s="1"/>
      <c r="R352" s="1"/>
      <c r="U352" s="1"/>
      <c r="AC352" s="1"/>
      <c r="AO352" s="1"/>
      <c r="AP352" s="1"/>
      <c r="AT352" s="1"/>
      <c r="AV352" s="1"/>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c r="DQ352" s="24"/>
      <c r="DR352" s="24"/>
      <c r="DS352" s="24"/>
      <c r="DT352" s="24"/>
      <c r="DU352" s="24"/>
      <c r="DV352" s="24"/>
      <c r="DW352" s="24"/>
      <c r="DX352" s="24"/>
      <c r="DY352" s="24"/>
      <c r="DZ352" s="24"/>
      <c r="EA352" s="24"/>
      <c r="EB352" s="24"/>
      <c r="EC352" s="24"/>
      <c r="ED352" s="24"/>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GW352" s="24"/>
      <c r="GX352" s="24"/>
      <c r="HU352" s="24"/>
      <c r="HV352" s="24"/>
      <c r="IS352" s="24"/>
      <c r="IT352" s="24"/>
      <c r="JQ352" s="24"/>
      <c r="JR352" s="24"/>
      <c r="KO352" s="24"/>
      <c r="KP352" s="24"/>
      <c r="LM352" s="24"/>
      <c r="LN352" s="24"/>
      <c r="MK352" s="24"/>
      <c r="ML352" s="24"/>
      <c r="NI352" s="24"/>
      <c r="NJ352" s="24"/>
      <c r="OG352" s="24"/>
      <c r="OH352" s="24"/>
      <c r="PE352" s="24"/>
      <c r="PF352" s="24"/>
      <c r="QC352" s="24"/>
      <c r="QD352" s="24"/>
      <c r="RA352" s="24"/>
      <c r="RB352" s="24"/>
      <c r="RY352" s="24"/>
      <c r="RZ352" s="24"/>
      <c r="SW352" s="24"/>
      <c r="SX352" s="24"/>
      <c r="TU352" s="24"/>
      <c r="TV352" s="24"/>
      <c r="US352" s="24"/>
      <c r="UT352" s="24"/>
      <c r="VQ352" s="24"/>
      <c r="VR352" s="24"/>
      <c r="WO352" s="24"/>
      <c r="WP352" s="24"/>
      <c r="XM352" s="24"/>
      <c r="XN352" s="24"/>
    </row>
    <row r="353" spans="1:638" ht="13">
      <c r="A353" s="45"/>
      <c r="B353" s="1"/>
      <c r="P353" s="1"/>
      <c r="Q353" s="1"/>
      <c r="R353" s="1"/>
      <c r="U353" s="1"/>
      <c r="AC353" s="1"/>
      <c r="AO353" s="1"/>
      <c r="AP353" s="1"/>
      <c r="AT353" s="1"/>
      <c r="AV353" s="1"/>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c r="ED353" s="24"/>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GW353" s="24"/>
      <c r="GX353" s="24"/>
      <c r="HU353" s="24"/>
      <c r="HV353" s="24"/>
      <c r="IS353" s="24"/>
      <c r="IT353" s="24"/>
      <c r="JQ353" s="24"/>
      <c r="JR353" s="24"/>
      <c r="KO353" s="24"/>
      <c r="KP353" s="24"/>
      <c r="LM353" s="24"/>
      <c r="LN353" s="24"/>
      <c r="MK353" s="24"/>
      <c r="ML353" s="24"/>
      <c r="NI353" s="24"/>
      <c r="NJ353" s="24"/>
      <c r="OG353" s="24"/>
      <c r="OH353" s="24"/>
      <c r="PE353" s="24"/>
      <c r="PF353" s="24"/>
      <c r="QC353" s="24"/>
      <c r="QD353" s="24"/>
      <c r="RA353" s="24"/>
      <c r="RB353" s="24"/>
      <c r="RY353" s="24"/>
      <c r="RZ353" s="24"/>
      <c r="SW353" s="24"/>
      <c r="SX353" s="24"/>
      <c r="TU353" s="24"/>
      <c r="TV353" s="24"/>
      <c r="US353" s="24"/>
      <c r="UT353" s="24"/>
      <c r="VQ353" s="24"/>
      <c r="VR353" s="24"/>
      <c r="WO353" s="24"/>
      <c r="WP353" s="24"/>
      <c r="XM353" s="24"/>
      <c r="XN353" s="24"/>
    </row>
    <row r="354" spans="1:638" ht="13">
      <c r="A354" s="45"/>
      <c r="B354" s="1"/>
      <c r="P354" s="1"/>
      <c r="Q354" s="1"/>
      <c r="R354" s="1"/>
      <c r="U354" s="1"/>
      <c r="AC354" s="1"/>
      <c r="AO354" s="1"/>
      <c r="AP354" s="1"/>
      <c r="AT354" s="1"/>
      <c r="AV354" s="1"/>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c r="DQ354" s="24"/>
      <c r="DR354" s="24"/>
      <c r="DS354" s="24"/>
      <c r="DT354" s="24"/>
      <c r="DU354" s="24"/>
      <c r="DV354" s="24"/>
      <c r="DW354" s="24"/>
      <c r="DX354" s="24"/>
      <c r="DY354" s="24"/>
      <c r="DZ354" s="24"/>
      <c r="EA354" s="24"/>
      <c r="EB354" s="24"/>
      <c r="EC354" s="24"/>
      <c r="ED354" s="24"/>
      <c r="EE354" s="24"/>
      <c r="EF354" s="24"/>
      <c r="EG354" s="24"/>
      <c r="EH354" s="24"/>
      <c r="EI354" s="24"/>
      <c r="EJ354" s="24"/>
      <c r="EK354" s="24"/>
      <c r="EL354" s="24"/>
      <c r="EM354" s="24"/>
      <c r="EN354" s="24"/>
      <c r="EO354" s="24"/>
      <c r="EP354" s="24"/>
      <c r="EQ354" s="24"/>
      <c r="ER354" s="24"/>
      <c r="ES354" s="24"/>
      <c r="ET354" s="24"/>
      <c r="EU354" s="24"/>
      <c r="EV354" s="24"/>
      <c r="EW354" s="24"/>
      <c r="EX354" s="24"/>
      <c r="EY354" s="24"/>
      <c r="EZ354" s="24"/>
      <c r="FA354" s="24"/>
      <c r="GW354" s="24"/>
      <c r="GX354" s="24"/>
      <c r="HU354" s="24"/>
      <c r="HV354" s="24"/>
      <c r="IS354" s="24"/>
      <c r="IT354" s="24"/>
      <c r="JQ354" s="24"/>
      <c r="JR354" s="24"/>
      <c r="KO354" s="24"/>
      <c r="KP354" s="24"/>
      <c r="LM354" s="24"/>
      <c r="LN354" s="24"/>
      <c r="MK354" s="24"/>
      <c r="ML354" s="24"/>
      <c r="NI354" s="24"/>
      <c r="NJ354" s="24"/>
      <c r="OG354" s="24"/>
      <c r="OH354" s="24"/>
      <c r="PE354" s="24"/>
      <c r="PF354" s="24"/>
      <c r="QC354" s="24"/>
      <c r="QD354" s="24"/>
      <c r="RA354" s="24"/>
      <c r="RB354" s="24"/>
      <c r="RY354" s="24"/>
      <c r="RZ354" s="24"/>
      <c r="SW354" s="24"/>
      <c r="SX354" s="24"/>
      <c r="TU354" s="24"/>
      <c r="TV354" s="24"/>
      <c r="US354" s="24"/>
      <c r="UT354" s="24"/>
      <c r="VQ354" s="24"/>
      <c r="VR354" s="24"/>
      <c r="WO354" s="24"/>
      <c r="WP354" s="24"/>
      <c r="XM354" s="24"/>
      <c r="XN354" s="24"/>
    </row>
    <row r="355" spans="1:638" ht="13">
      <c r="A355" s="45"/>
      <c r="B355" s="1"/>
      <c r="P355" s="1"/>
      <c r="Q355" s="1"/>
      <c r="R355" s="1"/>
      <c r="U355" s="1"/>
      <c r="AC355" s="1"/>
      <c r="AO355" s="1"/>
      <c r="AP355" s="1"/>
      <c r="AT355" s="1"/>
      <c r="AV355" s="1"/>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c r="ED355" s="24"/>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GW355" s="24"/>
      <c r="GX355" s="24"/>
      <c r="HU355" s="24"/>
      <c r="HV355" s="24"/>
      <c r="IS355" s="24"/>
      <c r="IT355" s="24"/>
      <c r="JQ355" s="24"/>
      <c r="JR355" s="24"/>
      <c r="KO355" s="24"/>
      <c r="KP355" s="24"/>
      <c r="LM355" s="24"/>
      <c r="LN355" s="24"/>
      <c r="MK355" s="24"/>
      <c r="ML355" s="24"/>
      <c r="NI355" s="24"/>
      <c r="NJ355" s="24"/>
      <c r="OG355" s="24"/>
      <c r="OH355" s="24"/>
      <c r="PE355" s="24"/>
      <c r="PF355" s="24"/>
      <c r="QC355" s="24"/>
      <c r="QD355" s="24"/>
      <c r="RA355" s="24"/>
      <c r="RB355" s="24"/>
      <c r="RY355" s="24"/>
      <c r="RZ355" s="24"/>
      <c r="SW355" s="24"/>
      <c r="SX355" s="24"/>
      <c r="TU355" s="24"/>
      <c r="TV355" s="24"/>
      <c r="US355" s="24"/>
      <c r="UT355" s="24"/>
      <c r="VQ355" s="24"/>
      <c r="VR355" s="24"/>
      <c r="WO355" s="24"/>
      <c r="WP355" s="24"/>
      <c r="XM355" s="24"/>
      <c r="XN355" s="24"/>
    </row>
    <row r="356" spans="1:638" ht="13">
      <c r="A356" s="45"/>
      <c r="B356" s="1"/>
      <c r="P356" s="1"/>
      <c r="Q356" s="1"/>
      <c r="R356" s="1"/>
      <c r="U356" s="1"/>
      <c r="AC356" s="1"/>
      <c r="AO356" s="1"/>
      <c r="AP356" s="1"/>
      <c r="AT356" s="1"/>
      <c r="AV356" s="1"/>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c r="ED356" s="24"/>
      <c r="EE356" s="24"/>
      <c r="EF356" s="24"/>
      <c r="EG356" s="24"/>
      <c r="EH356" s="24"/>
      <c r="EI356" s="24"/>
      <c r="EJ356" s="24"/>
      <c r="EK356" s="24"/>
      <c r="EL356" s="24"/>
      <c r="EM356" s="24"/>
      <c r="EN356" s="24"/>
      <c r="EO356" s="24"/>
      <c r="EP356" s="24"/>
      <c r="EQ356" s="24"/>
      <c r="ER356" s="24"/>
      <c r="ES356" s="24"/>
      <c r="ET356" s="24"/>
      <c r="EU356" s="24"/>
      <c r="EV356" s="24"/>
      <c r="EW356" s="24"/>
      <c r="EX356" s="24"/>
      <c r="EY356" s="24"/>
      <c r="EZ356" s="24"/>
      <c r="FA356" s="24"/>
      <c r="GW356" s="24"/>
      <c r="GX356" s="24"/>
      <c r="HU356" s="24"/>
      <c r="HV356" s="24"/>
      <c r="IS356" s="24"/>
      <c r="IT356" s="24"/>
      <c r="JQ356" s="24"/>
      <c r="JR356" s="24"/>
      <c r="KO356" s="24"/>
      <c r="KP356" s="24"/>
      <c r="LM356" s="24"/>
      <c r="LN356" s="24"/>
      <c r="MK356" s="24"/>
      <c r="ML356" s="24"/>
      <c r="NI356" s="24"/>
      <c r="NJ356" s="24"/>
      <c r="OG356" s="24"/>
      <c r="OH356" s="24"/>
      <c r="PE356" s="24"/>
      <c r="PF356" s="24"/>
      <c r="QC356" s="24"/>
      <c r="QD356" s="24"/>
      <c r="RA356" s="24"/>
      <c r="RB356" s="24"/>
      <c r="RY356" s="24"/>
      <c r="RZ356" s="24"/>
      <c r="SW356" s="24"/>
      <c r="SX356" s="24"/>
      <c r="TU356" s="24"/>
      <c r="TV356" s="24"/>
      <c r="US356" s="24"/>
      <c r="UT356" s="24"/>
      <c r="VQ356" s="24"/>
      <c r="VR356" s="24"/>
      <c r="WO356" s="24"/>
      <c r="WP356" s="24"/>
      <c r="XM356" s="24"/>
      <c r="XN356" s="24"/>
    </row>
    <row r="357" spans="1:638" ht="13">
      <c r="A357" s="45"/>
      <c r="B357" s="1"/>
      <c r="P357" s="1"/>
      <c r="Q357" s="1"/>
      <c r="R357" s="1"/>
      <c r="U357" s="1"/>
      <c r="AC357" s="1"/>
      <c r="AO357" s="1"/>
      <c r="AP357" s="1"/>
      <c r="AT357" s="1"/>
      <c r="AV357" s="1"/>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c r="ED357" s="24"/>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GW357" s="24"/>
      <c r="GX357" s="24"/>
      <c r="HU357" s="24"/>
      <c r="HV357" s="24"/>
      <c r="IS357" s="24"/>
      <c r="IT357" s="24"/>
      <c r="JQ357" s="24"/>
      <c r="JR357" s="24"/>
      <c r="KO357" s="24"/>
      <c r="KP357" s="24"/>
      <c r="LM357" s="24"/>
      <c r="LN357" s="24"/>
      <c r="MK357" s="24"/>
      <c r="ML357" s="24"/>
      <c r="NI357" s="24"/>
      <c r="NJ357" s="24"/>
      <c r="OG357" s="24"/>
      <c r="OH357" s="24"/>
      <c r="PE357" s="24"/>
      <c r="PF357" s="24"/>
      <c r="QC357" s="24"/>
      <c r="QD357" s="24"/>
      <c r="RA357" s="24"/>
      <c r="RB357" s="24"/>
      <c r="RY357" s="24"/>
      <c r="RZ357" s="24"/>
      <c r="SW357" s="24"/>
      <c r="SX357" s="24"/>
      <c r="TU357" s="24"/>
      <c r="TV357" s="24"/>
      <c r="US357" s="24"/>
      <c r="UT357" s="24"/>
      <c r="VQ357" s="24"/>
      <c r="VR357" s="24"/>
      <c r="WO357" s="24"/>
      <c r="WP357" s="24"/>
      <c r="XM357" s="24"/>
      <c r="XN357" s="24"/>
    </row>
    <row r="358" spans="1:638" ht="13">
      <c r="A358" s="45"/>
      <c r="B358" s="1"/>
      <c r="P358" s="1"/>
      <c r="Q358" s="1"/>
      <c r="R358" s="1"/>
      <c r="U358" s="1"/>
      <c r="AC358" s="1"/>
      <c r="AO358" s="1"/>
      <c r="AP358" s="1"/>
      <c r="AT358" s="1"/>
      <c r="AV358" s="1"/>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c r="DQ358" s="24"/>
      <c r="DR358" s="24"/>
      <c r="DS358" s="24"/>
      <c r="DT358" s="24"/>
      <c r="DU358" s="24"/>
      <c r="DV358" s="24"/>
      <c r="DW358" s="24"/>
      <c r="DX358" s="24"/>
      <c r="DY358" s="24"/>
      <c r="DZ358" s="24"/>
      <c r="EA358" s="24"/>
      <c r="EB358" s="24"/>
      <c r="EC358" s="24"/>
      <c r="ED358" s="24"/>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GW358" s="24"/>
      <c r="GX358" s="24"/>
      <c r="HU358" s="24"/>
      <c r="HV358" s="24"/>
      <c r="IS358" s="24"/>
      <c r="IT358" s="24"/>
      <c r="JQ358" s="24"/>
      <c r="JR358" s="24"/>
      <c r="KO358" s="24"/>
      <c r="KP358" s="24"/>
      <c r="LM358" s="24"/>
      <c r="LN358" s="24"/>
      <c r="MK358" s="24"/>
      <c r="ML358" s="24"/>
      <c r="NI358" s="24"/>
      <c r="NJ358" s="24"/>
      <c r="OG358" s="24"/>
      <c r="OH358" s="24"/>
      <c r="PE358" s="24"/>
      <c r="PF358" s="24"/>
      <c r="QC358" s="24"/>
      <c r="QD358" s="24"/>
      <c r="RA358" s="24"/>
      <c r="RB358" s="24"/>
      <c r="RY358" s="24"/>
      <c r="RZ358" s="24"/>
      <c r="SW358" s="24"/>
      <c r="SX358" s="24"/>
      <c r="TU358" s="24"/>
      <c r="TV358" s="24"/>
      <c r="US358" s="24"/>
      <c r="UT358" s="24"/>
      <c r="VQ358" s="24"/>
      <c r="VR358" s="24"/>
      <c r="WO358" s="24"/>
      <c r="WP358" s="24"/>
      <c r="XM358" s="24"/>
      <c r="XN358" s="24"/>
    </row>
    <row r="359" spans="1:638" ht="13">
      <c r="A359" s="45"/>
      <c r="B359" s="1"/>
      <c r="P359" s="1"/>
      <c r="Q359" s="1"/>
      <c r="R359" s="1"/>
      <c r="U359" s="1"/>
      <c r="AC359" s="1"/>
      <c r="AO359" s="1"/>
      <c r="AP359" s="1"/>
      <c r="AT359" s="1"/>
      <c r="AV359" s="1"/>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c r="DQ359" s="24"/>
      <c r="DR359" s="24"/>
      <c r="DS359" s="24"/>
      <c r="DT359" s="24"/>
      <c r="DU359" s="24"/>
      <c r="DV359" s="24"/>
      <c r="DW359" s="24"/>
      <c r="DX359" s="24"/>
      <c r="DY359" s="24"/>
      <c r="DZ359" s="24"/>
      <c r="EA359" s="24"/>
      <c r="EB359" s="24"/>
      <c r="EC359" s="24"/>
      <c r="ED359" s="24"/>
      <c r="EE359" s="24"/>
      <c r="EF359" s="24"/>
      <c r="EG359" s="24"/>
      <c r="EH359" s="24"/>
      <c r="EI359" s="24"/>
      <c r="EJ359" s="24"/>
      <c r="EK359" s="24"/>
      <c r="EL359" s="24"/>
      <c r="EM359" s="24"/>
      <c r="EN359" s="24"/>
      <c r="EO359" s="24"/>
      <c r="EP359" s="24"/>
      <c r="EQ359" s="24"/>
      <c r="ER359" s="24"/>
      <c r="ES359" s="24"/>
      <c r="ET359" s="24"/>
      <c r="EU359" s="24"/>
      <c r="EV359" s="24"/>
      <c r="EW359" s="24"/>
      <c r="EX359" s="24"/>
      <c r="EY359" s="24"/>
      <c r="EZ359" s="24"/>
      <c r="FA359" s="24"/>
      <c r="GW359" s="24"/>
      <c r="GX359" s="24"/>
      <c r="HU359" s="24"/>
      <c r="HV359" s="24"/>
      <c r="IS359" s="24"/>
      <c r="IT359" s="24"/>
      <c r="JQ359" s="24"/>
      <c r="JR359" s="24"/>
      <c r="KO359" s="24"/>
      <c r="KP359" s="24"/>
      <c r="LM359" s="24"/>
      <c r="LN359" s="24"/>
      <c r="MK359" s="24"/>
      <c r="ML359" s="24"/>
      <c r="NI359" s="24"/>
      <c r="NJ359" s="24"/>
      <c r="OG359" s="24"/>
      <c r="OH359" s="24"/>
      <c r="PE359" s="24"/>
      <c r="PF359" s="24"/>
      <c r="QC359" s="24"/>
      <c r="QD359" s="24"/>
      <c r="RA359" s="24"/>
      <c r="RB359" s="24"/>
      <c r="RY359" s="24"/>
      <c r="RZ359" s="24"/>
      <c r="SW359" s="24"/>
      <c r="SX359" s="24"/>
      <c r="TU359" s="24"/>
      <c r="TV359" s="24"/>
      <c r="US359" s="24"/>
      <c r="UT359" s="24"/>
      <c r="VQ359" s="24"/>
      <c r="VR359" s="24"/>
      <c r="WO359" s="24"/>
      <c r="WP359" s="24"/>
      <c r="XM359" s="24"/>
      <c r="XN359" s="24"/>
    </row>
    <row r="360" spans="1:638" ht="13">
      <c r="A360" s="45"/>
      <c r="B360" s="1"/>
      <c r="P360" s="1"/>
      <c r="Q360" s="1"/>
      <c r="R360" s="1"/>
      <c r="U360" s="1"/>
      <c r="AC360" s="1"/>
      <c r="AO360" s="1"/>
      <c r="AP360" s="1"/>
      <c r="AT360" s="1"/>
      <c r="AV360" s="1"/>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4"/>
      <c r="DU360" s="24"/>
      <c r="DV360" s="24"/>
      <c r="DW360" s="24"/>
      <c r="DX360" s="24"/>
      <c r="DY360" s="24"/>
      <c r="DZ360" s="24"/>
      <c r="EA360" s="24"/>
      <c r="EB360" s="24"/>
      <c r="EC360" s="24"/>
      <c r="ED360" s="24"/>
      <c r="EE360" s="24"/>
      <c r="EF360" s="24"/>
      <c r="EG360" s="24"/>
      <c r="EH360" s="24"/>
      <c r="EI360" s="24"/>
      <c r="EJ360" s="24"/>
      <c r="EK360" s="24"/>
      <c r="EL360" s="24"/>
      <c r="EM360" s="24"/>
      <c r="EN360" s="24"/>
      <c r="EO360" s="24"/>
      <c r="EP360" s="24"/>
      <c r="EQ360" s="24"/>
      <c r="ER360" s="24"/>
      <c r="ES360" s="24"/>
      <c r="ET360" s="24"/>
      <c r="EU360" s="24"/>
      <c r="EV360" s="24"/>
      <c r="EW360" s="24"/>
      <c r="EX360" s="24"/>
      <c r="EY360" s="24"/>
      <c r="EZ360" s="24"/>
      <c r="FA360" s="24"/>
      <c r="GW360" s="24"/>
      <c r="GX360" s="24"/>
      <c r="HU360" s="24"/>
      <c r="HV360" s="24"/>
      <c r="IS360" s="24"/>
      <c r="IT360" s="24"/>
      <c r="JQ360" s="24"/>
      <c r="JR360" s="24"/>
      <c r="KO360" s="24"/>
      <c r="KP360" s="24"/>
      <c r="LM360" s="24"/>
      <c r="LN360" s="24"/>
      <c r="MK360" s="24"/>
      <c r="ML360" s="24"/>
      <c r="NI360" s="24"/>
      <c r="NJ360" s="24"/>
      <c r="OG360" s="24"/>
      <c r="OH360" s="24"/>
      <c r="PE360" s="24"/>
      <c r="PF360" s="24"/>
      <c r="QC360" s="24"/>
      <c r="QD360" s="24"/>
      <c r="RA360" s="24"/>
      <c r="RB360" s="24"/>
      <c r="RY360" s="24"/>
      <c r="RZ360" s="24"/>
      <c r="SW360" s="24"/>
      <c r="SX360" s="24"/>
      <c r="TU360" s="24"/>
      <c r="TV360" s="24"/>
      <c r="US360" s="24"/>
      <c r="UT360" s="24"/>
      <c r="VQ360" s="24"/>
      <c r="VR360" s="24"/>
      <c r="WO360" s="24"/>
      <c r="WP360" s="24"/>
      <c r="XM360" s="24"/>
      <c r="XN360" s="24"/>
    </row>
    <row r="361" spans="1:638" ht="13">
      <c r="A361" s="45"/>
      <c r="B361" s="1"/>
      <c r="P361" s="1"/>
      <c r="Q361" s="1"/>
      <c r="R361" s="1"/>
      <c r="U361" s="1"/>
      <c r="AC361" s="1"/>
      <c r="AO361" s="1"/>
      <c r="AP361" s="1"/>
      <c r="AT361" s="1"/>
      <c r="AV361" s="1"/>
      <c r="CS361" s="24"/>
      <c r="CT361" s="24"/>
      <c r="CU361" s="24"/>
      <c r="CV361" s="24"/>
      <c r="CW361" s="24"/>
      <c r="CX361" s="24"/>
      <c r="CY361" s="24"/>
      <c r="CZ361" s="24"/>
      <c r="DA361" s="24"/>
      <c r="DB361" s="24"/>
      <c r="DC361" s="24"/>
      <c r="DD361" s="24"/>
      <c r="DE361" s="24"/>
      <c r="DF361" s="24"/>
      <c r="DG361" s="24"/>
      <c r="DH361" s="24"/>
      <c r="DI361" s="24"/>
      <c r="DJ361" s="24"/>
      <c r="DK361" s="24"/>
      <c r="DL361" s="24"/>
      <c r="DM361" s="24"/>
      <c r="DN361" s="24"/>
      <c r="DO361" s="24"/>
      <c r="DP361" s="24"/>
      <c r="DQ361" s="24"/>
      <c r="DR361" s="24"/>
      <c r="DS361" s="24"/>
      <c r="DT361" s="24"/>
      <c r="DU361" s="24"/>
      <c r="DV361" s="24"/>
      <c r="DW361" s="24"/>
      <c r="DX361" s="24"/>
      <c r="DY361" s="24"/>
      <c r="DZ361" s="24"/>
      <c r="EA361" s="24"/>
      <c r="EB361" s="24"/>
      <c r="EC361" s="24"/>
      <c r="ED361" s="24"/>
      <c r="EE361" s="24"/>
      <c r="EF361" s="24"/>
      <c r="EG361" s="24"/>
      <c r="EH361" s="24"/>
      <c r="EI361" s="24"/>
      <c r="EJ361" s="24"/>
      <c r="EK361" s="24"/>
      <c r="EL361" s="24"/>
      <c r="EM361" s="24"/>
      <c r="EN361" s="24"/>
      <c r="EO361" s="24"/>
      <c r="EP361" s="24"/>
      <c r="EQ361" s="24"/>
      <c r="ER361" s="24"/>
      <c r="ES361" s="24"/>
      <c r="ET361" s="24"/>
      <c r="EU361" s="24"/>
      <c r="EV361" s="24"/>
      <c r="EW361" s="24"/>
      <c r="EX361" s="24"/>
      <c r="EY361" s="24"/>
      <c r="EZ361" s="24"/>
      <c r="FA361" s="24"/>
      <c r="GW361" s="24"/>
      <c r="GX361" s="24"/>
      <c r="HU361" s="24"/>
      <c r="HV361" s="24"/>
      <c r="IS361" s="24"/>
      <c r="IT361" s="24"/>
      <c r="JQ361" s="24"/>
      <c r="JR361" s="24"/>
      <c r="KO361" s="24"/>
      <c r="KP361" s="24"/>
      <c r="LM361" s="24"/>
      <c r="LN361" s="24"/>
      <c r="MK361" s="24"/>
      <c r="ML361" s="24"/>
      <c r="NI361" s="24"/>
      <c r="NJ361" s="24"/>
      <c r="OG361" s="24"/>
      <c r="OH361" s="24"/>
      <c r="PE361" s="24"/>
      <c r="PF361" s="24"/>
      <c r="QC361" s="24"/>
      <c r="QD361" s="24"/>
      <c r="RA361" s="24"/>
      <c r="RB361" s="24"/>
      <c r="RY361" s="24"/>
      <c r="RZ361" s="24"/>
      <c r="SW361" s="24"/>
      <c r="SX361" s="24"/>
      <c r="TU361" s="24"/>
      <c r="TV361" s="24"/>
      <c r="US361" s="24"/>
      <c r="UT361" s="24"/>
      <c r="VQ361" s="24"/>
      <c r="VR361" s="24"/>
      <c r="WO361" s="24"/>
      <c r="WP361" s="24"/>
      <c r="XM361" s="24"/>
      <c r="XN361" s="24"/>
    </row>
    <row r="362" spans="1:638" ht="13">
      <c r="A362" s="45"/>
      <c r="B362" s="1"/>
      <c r="P362" s="1"/>
      <c r="Q362" s="1"/>
      <c r="R362" s="1"/>
      <c r="U362" s="1"/>
      <c r="AC362" s="1"/>
      <c r="AO362" s="1"/>
      <c r="AP362" s="1"/>
      <c r="AT362" s="1"/>
      <c r="AV362" s="1"/>
      <c r="CS362" s="24"/>
      <c r="CT362" s="24"/>
      <c r="CU362" s="24"/>
      <c r="CV362" s="24"/>
      <c r="CW362" s="24"/>
      <c r="CX362" s="24"/>
      <c r="CY362" s="24"/>
      <c r="CZ362" s="24"/>
      <c r="DA362" s="24"/>
      <c r="DB362" s="24"/>
      <c r="DC362" s="24"/>
      <c r="DD362" s="24"/>
      <c r="DE362" s="24"/>
      <c r="DF362" s="24"/>
      <c r="DG362" s="24"/>
      <c r="DH362" s="24"/>
      <c r="DI362" s="24"/>
      <c r="DJ362" s="24"/>
      <c r="DK362" s="24"/>
      <c r="DL362" s="24"/>
      <c r="DM362" s="24"/>
      <c r="DN362" s="24"/>
      <c r="DO362" s="24"/>
      <c r="DP362" s="24"/>
      <c r="DQ362" s="24"/>
      <c r="DR362" s="24"/>
      <c r="DS362" s="24"/>
      <c r="DT362" s="24"/>
      <c r="DU362" s="24"/>
      <c r="DV362" s="24"/>
      <c r="DW362" s="24"/>
      <c r="DX362" s="24"/>
      <c r="DY362" s="24"/>
      <c r="DZ362" s="24"/>
      <c r="EA362" s="24"/>
      <c r="EB362" s="24"/>
      <c r="EC362" s="24"/>
      <c r="ED362" s="24"/>
      <c r="EE362" s="24"/>
      <c r="EF362" s="24"/>
      <c r="EG362" s="24"/>
      <c r="EH362" s="24"/>
      <c r="EI362" s="24"/>
      <c r="EJ362" s="24"/>
      <c r="EK362" s="24"/>
      <c r="EL362" s="24"/>
      <c r="EM362" s="24"/>
      <c r="EN362" s="24"/>
      <c r="EO362" s="24"/>
      <c r="EP362" s="24"/>
      <c r="EQ362" s="24"/>
      <c r="ER362" s="24"/>
      <c r="ES362" s="24"/>
      <c r="ET362" s="24"/>
      <c r="EU362" s="24"/>
      <c r="EV362" s="24"/>
      <c r="EW362" s="24"/>
      <c r="EX362" s="24"/>
      <c r="EY362" s="24"/>
      <c r="EZ362" s="24"/>
      <c r="FA362" s="24"/>
      <c r="GW362" s="24"/>
      <c r="GX362" s="24"/>
      <c r="HU362" s="24"/>
      <c r="HV362" s="24"/>
      <c r="IS362" s="24"/>
      <c r="IT362" s="24"/>
      <c r="JQ362" s="24"/>
      <c r="JR362" s="24"/>
      <c r="KO362" s="24"/>
      <c r="KP362" s="24"/>
      <c r="LM362" s="24"/>
      <c r="LN362" s="24"/>
      <c r="MK362" s="24"/>
      <c r="ML362" s="24"/>
      <c r="NI362" s="24"/>
      <c r="NJ362" s="24"/>
      <c r="OG362" s="24"/>
      <c r="OH362" s="24"/>
      <c r="PE362" s="24"/>
      <c r="PF362" s="24"/>
      <c r="QC362" s="24"/>
      <c r="QD362" s="24"/>
      <c r="RA362" s="24"/>
      <c r="RB362" s="24"/>
      <c r="RY362" s="24"/>
      <c r="RZ362" s="24"/>
      <c r="SW362" s="24"/>
      <c r="SX362" s="24"/>
      <c r="TU362" s="24"/>
      <c r="TV362" s="24"/>
      <c r="US362" s="24"/>
      <c r="UT362" s="24"/>
      <c r="VQ362" s="24"/>
      <c r="VR362" s="24"/>
      <c r="WO362" s="24"/>
      <c r="WP362" s="24"/>
      <c r="XM362" s="24"/>
      <c r="XN362" s="24"/>
    </row>
    <row r="363" spans="1:638" ht="13">
      <c r="A363" s="45"/>
      <c r="B363" s="1"/>
      <c r="P363" s="1"/>
      <c r="Q363" s="1"/>
      <c r="R363" s="1"/>
      <c r="U363" s="1"/>
      <c r="AC363" s="1"/>
      <c r="AO363" s="1"/>
      <c r="AP363" s="1"/>
      <c r="AT363" s="1"/>
      <c r="AV363" s="1"/>
      <c r="CS363" s="24"/>
      <c r="CT363" s="24"/>
      <c r="CU363" s="24"/>
      <c r="CV363" s="24"/>
      <c r="CW363" s="24"/>
      <c r="CX363" s="24"/>
      <c r="CY363" s="24"/>
      <c r="CZ363" s="24"/>
      <c r="DA363" s="24"/>
      <c r="DB363" s="24"/>
      <c r="DC363" s="24"/>
      <c r="DD363" s="24"/>
      <c r="DE363" s="24"/>
      <c r="DF363" s="24"/>
      <c r="DG363" s="24"/>
      <c r="DH363" s="24"/>
      <c r="DI363" s="24"/>
      <c r="DJ363" s="24"/>
      <c r="DK363" s="24"/>
      <c r="DL363" s="24"/>
      <c r="DM363" s="24"/>
      <c r="DN363" s="24"/>
      <c r="DO363" s="24"/>
      <c r="DP363" s="24"/>
      <c r="DQ363" s="24"/>
      <c r="DR363" s="24"/>
      <c r="DS363" s="24"/>
      <c r="DT363" s="24"/>
      <c r="DU363" s="24"/>
      <c r="DV363" s="24"/>
      <c r="DW363" s="24"/>
      <c r="DX363" s="24"/>
      <c r="DY363" s="24"/>
      <c r="DZ363" s="24"/>
      <c r="EA363" s="24"/>
      <c r="EB363" s="24"/>
      <c r="EC363" s="24"/>
      <c r="ED363" s="24"/>
      <c r="EE363" s="24"/>
      <c r="EF363" s="24"/>
      <c r="EG363" s="24"/>
      <c r="EH363" s="24"/>
      <c r="EI363" s="24"/>
      <c r="EJ363" s="24"/>
      <c r="EK363" s="24"/>
      <c r="EL363" s="24"/>
      <c r="EM363" s="24"/>
      <c r="EN363" s="24"/>
      <c r="EO363" s="24"/>
      <c r="EP363" s="24"/>
      <c r="EQ363" s="24"/>
      <c r="ER363" s="24"/>
      <c r="ES363" s="24"/>
      <c r="ET363" s="24"/>
      <c r="EU363" s="24"/>
      <c r="EV363" s="24"/>
      <c r="EW363" s="24"/>
      <c r="EX363" s="24"/>
      <c r="EY363" s="24"/>
      <c r="EZ363" s="24"/>
      <c r="FA363" s="24"/>
      <c r="GW363" s="24"/>
      <c r="GX363" s="24"/>
      <c r="HU363" s="24"/>
      <c r="HV363" s="24"/>
      <c r="IS363" s="24"/>
      <c r="IT363" s="24"/>
      <c r="JQ363" s="24"/>
      <c r="JR363" s="24"/>
      <c r="KO363" s="24"/>
      <c r="KP363" s="24"/>
      <c r="LM363" s="24"/>
      <c r="LN363" s="24"/>
      <c r="MK363" s="24"/>
      <c r="ML363" s="24"/>
      <c r="NI363" s="24"/>
      <c r="NJ363" s="24"/>
      <c r="OG363" s="24"/>
      <c r="OH363" s="24"/>
      <c r="PE363" s="24"/>
      <c r="PF363" s="24"/>
      <c r="QC363" s="24"/>
      <c r="QD363" s="24"/>
      <c r="RA363" s="24"/>
      <c r="RB363" s="24"/>
      <c r="RY363" s="24"/>
      <c r="RZ363" s="24"/>
      <c r="SW363" s="24"/>
      <c r="SX363" s="24"/>
      <c r="TU363" s="24"/>
      <c r="TV363" s="24"/>
      <c r="US363" s="24"/>
      <c r="UT363" s="24"/>
      <c r="VQ363" s="24"/>
      <c r="VR363" s="24"/>
      <c r="WO363" s="24"/>
      <c r="WP363" s="24"/>
      <c r="XM363" s="24"/>
      <c r="XN363" s="24"/>
    </row>
    <row r="364" spans="1:638" ht="13">
      <c r="A364" s="45"/>
      <c r="B364" s="1"/>
      <c r="P364" s="1"/>
      <c r="Q364" s="1"/>
      <c r="R364" s="1"/>
      <c r="U364" s="1"/>
      <c r="AC364" s="1"/>
      <c r="AO364" s="1"/>
      <c r="AP364" s="1"/>
      <c r="AT364" s="1"/>
      <c r="AV364" s="1"/>
      <c r="CS364" s="24"/>
      <c r="CT364" s="24"/>
      <c r="CU364" s="24"/>
      <c r="CV364" s="24"/>
      <c r="CW364" s="24"/>
      <c r="CX364" s="24"/>
      <c r="CY364" s="24"/>
      <c r="CZ364" s="24"/>
      <c r="DA364" s="24"/>
      <c r="DB364" s="24"/>
      <c r="DC364" s="24"/>
      <c r="DD364" s="24"/>
      <c r="DE364" s="24"/>
      <c r="DF364" s="24"/>
      <c r="DG364" s="24"/>
      <c r="DH364" s="24"/>
      <c r="DI364" s="24"/>
      <c r="DJ364" s="24"/>
      <c r="DK364" s="24"/>
      <c r="DL364" s="24"/>
      <c r="DM364" s="24"/>
      <c r="DN364" s="24"/>
      <c r="DO364" s="24"/>
      <c r="DP364" s="24"/>
      <c r="DQ364" s="24"/>
      <c r="DR364" s="24"/>
      <c r="DS364" s="24"/>
      <c r="DT364" s="24"/>
      <c r="DU364" s="24"/>
      <c r="DV364" s="24"/>
      <c r="DW364" s="24"/>
      <c r="DX364" s="24"/>
      <c r="DY364" s="24"/>
      <c r="DZ364" s="24"/>
      <c r="EA364" s="24"/>
      <c r="EB364" s="24"/>
      <c r="EC364" s="24"/>
      <c r="ED364" s="24"/>
      <c r="EE364" s="24"/>
      <c r="EF364" s="24"/>
      <c r="EG364" s="24"/>
      <c r="EH364" s="24"/>
      <c r="EI364" s="24"/>
      <c r="EJ364" s="24"/>
      <c r="EK364" s="24"/>
      <c r="EL364" s="24"/>
      <c r="EM364" s="24"/>
      <c r="EN364" s="24"/>
      <c r="EO364" s="24"/>
      <c r="EP364" s="24"/>
      <c r="EQ364" s="24"/>
      <c r="ER364" s="24"/>
      <c r="ES364" s="24"/>
      <c r="ET364" s="24"/>
      <c r="EU364" s="24"/>
      <c r="EV364" s="24"/>
      <c r="EW364" s="24"/>
      <c r="EX364" s="24"/>
      <c r="EY364" s="24"/>
      <c r="EZ364" s="24"/>
      <c r="FA364" s="24"/>
      <c r="GW364" s="24"/>
      <c r="GX364" s="24"/>
      <c r="HU364" s="24"/>
      <c r="HV364" s="24"/>
      <c r="IS364" s="24"/>
      <c r="IT364" s="24"/>
      <c r="JQ364" s="24"/>
      <c r="JR364" s="24"/>
      <c r="KO364" s="24"/>
      <c r="KP364" s="24"/>
      <c r="LM364" s="24"/>
      <c r="LN364" s="24"/>
      <c r="MK364" s="24"/>
      <c r="ML364" s="24"/>
      <c r="NI364" s="24"/>
      <c r="NJ364" s="24"/>
      <c r="OG364" s="24"/>
      <c r="OH364" s="24"/>
      <c r="PE364" s="24"/>
      <c r="PF364" s="24"/>
      <c r="QC364" s="24"/>
      <c r="QD364" s="24"/>
      <c r="RA364" s="24"/>
      <c r="RB364" s="24"/>
      <c r="RY364" s="24"/>
      <c r="RZ364" s="24"/>
      <c r="SW364" s="24"/>
      <c r="SX364" s="24"/>
      <c r="TU364" s="24"/>
      <c r="TV364" s="24"/>
      <c r="US364" s="24"/>
      <c r="UT364" s="24"/>
      <c r="VQ364" s="24"/>
      <c r="VR364" s="24"/>
      <c r="WO364" s="24"/>
      <c r="WP364" s="24"/>
      <c r="XM364" s="24"/>
      <c r="XN364" s="24"/>
    </row>
    <row r="365" spans="1:638" ht="13">
      <c r="A365" s="45"/>
      <c r="B365" s="1"/>
      <c r="P365" s="1"/>
      <c r="Q365" s="1"/>
      <c r="R365" s="1"/>
      <c r="U365" s="1"/>
      <c r="AC365" s="1"/>
      <c r="AO365" s="1"/>
      <c r="AP365" s="1"/>
      <c r="AT365" s="1"/>
      <c r="AV365" s="1"/>
      <c r="CS365" s="24"/>
      <c r="CT365" s="24"/>
      <c r="CU365" s="24"/>
      <c r="CV365" s="24"/>
      <c r="CW365" s="24"/>
      <c r="CX365" s="24"/>
      <c r="CY365" s="24"/>
      <c r="CZ365" s="24"/>
      <c r="DA365" s="24"/>
      <c r="DB365" s="24"/>
      <c r="DC365" s="24"/>
      <c r="DD365" s="24"/>
      <c r="DE365" s="24"/>
      <c r="DF365" s="24"/>
      <c r="DG365" s="24"/>
      <c r="DH365" s="24"/>
      <c r="DI365" s="24"/>
      <c r="DJ365" s="24"/>
      <c r="DK365" s="24"/>
      <c r="DL365" s="24"/>
      <c r="DM365" s="24"/>
      <c r="DN365" s="24"/>
      <c r="DO365" s="24"/>
      <c r="DP365" s="24"/>
      <c r="DQ365" s="24"/>
      <c r="DR365" s="24"/>
      <c r="DS365" s="24"/>
      <c r="DT365" s="24"/>
      <c r="DU365" s="24"/>
      <c r="DV365" s="24"/>
      <c r="DW365" s="24"/>
      <c r="DX365" s="24"/>
      <c r="DY365" s="24"/>
      <c r="DZ365" s="24"/>
      <c r="EA365" s="24"/>
      <c r="EB365" s="24"/>
      <c r="EC365" s="24"/>
      <c r="ED365" s="24"/>
      <c r="EE365" s="24"/>
      <c r="EF365" s="24"/>
      <c r="EG365" s="24"/>
      <c r="EH365" s="24"/>
      <c r="EI365" s="24"/>
      <c r="EJ365" s="24"/>
      <c r="EK365" s="24"/>
      <c r="EL365" s="24"/>
      <c r="EM365" s="24"/>
      <c r="EN365" s="24"/>
      <c r="EO365" s="24"/>
      <c r="EP365" s="24"/>
      <c r="EQ365" s="24"/>
      <c r="ER365" s="24"/>
      <c r="ES365" s="24"/>
      <c r="ET365" s="24"/>
      <c r="EU365" s="24"/>
      <c r="EV365" s="24"/>
      <c r="EW365" s="24"/>
      <c r="EX365" s="24"/>
      <c r="EY365" s="24"/>
      <c r="EZ365" s="24"/>
      <c r="FA365" s="24"/>
      <c r="GW365" s="24"/>
      <c r="GX365" s="24"/>
      <c r="HU365" s="24"/>
      <c r="HV365" s="24"/>
      <c r="IS365" s="24"/>
      <c r="IT365" s="24"/>
      <c r="JQ365" s="24"/>
      <c r="JR365" s="24"/>
      <c r="KO365" s="24"/>
      <c r="KP365" s="24"/>
      <c r="LM365" s="24"/>
      <c r="LN365" s="24"/>
      <c r="MK365" s="24"/>
      <c r="ML365" s="24"/>
      <c r="NI365" s="24"/>
      <c r="NJ365" s="24"/>
      <c r="OG365" s="24"/>
      <c r="OH365" s="24"/>
      <c r="PE365" s="24"/>
      <c r="PF365" s="24"/>
      <c r="QC365" s="24"/>
      <c r="QD365" s="24"/>
      <c r="RA365" s="24"/>
      <c r="RB365" s="24"/>
      <c r="RY365" s="24"/>
      <c r="RZ365" s="24"/>
      <c r="SW365" s="24"/>
      <c r="SX365" s="24"/>
      <c r="TU365" s="24"/>
      <c r="TV365" s="24"/>
      <c r="US365" s="24"/>
      <c r="UT365" s="24"/>
      <c r="VQ365" s="24"/>
      <c r="VR365" s="24"/>
      <c r="WO365" s="24"/>
      <c r="WP365" s="24"/>
      <c r="XM365" s="24"/>
      <c r="XN365" s="24"/>
    </row>
    <row r="366" spans="1:638" ht="13">
      <c r="A366" s="45"/>
      <c r="B366" s="1"/>
      <c r="P366" s="1"/>
      <c r="Q366" s="1"/>
      <c r="R366" s="1"/>
      <c r="U366" s="1"/>
      <c r="AC366" s="1"/>
      <c r="AO366" s="1"/>
      <c r="AP366" s="1"/>
      <c r="AT366" s="1"/>
      <c r="AV366" s="1"/>
      <c r="CS366" s="24"/>
      <c r="CT366" s="24"/>
      <c r="CU366" s="24"/>
      <c r="CV366" s="24"/>
      <c r="CW366" s="24"/>
      <c r="CX366" s="24"/>
      <c r="CY366" s="24"/>
      <c r="CZ366" s="24"/>
      <c r="DA366" s="24"/>
      <c r="DB366" s="24"/>
      <c r="DC366" s="24"/>
      <c r="DD366" s="24"/>
      <c r="DE366" s="24"/>
      <c r="DF366" s="24"/>
      <c r="DG366" s="24"/>
      <c r="DH366" s="24"/>
      <c r="DI366" s="24"/>
      <c r="DJ366" s="24"/>
      <c r="DK366" s="24"/>
      <c r="DL366" s="24"/>
      <c r="DM366" s="24"/>
      <c r="DN366" s="24"/>
      <c r="DO366" s="24"/>
      <c r="DP366" s="24"/>
      <c r="DQ366" s="24"/>
      <c r="DR366" s="24"/>
      <c r="DS366" s="24"/>
      <c r="DT366" s="24"/>
      <c r="DU366" s="24"/>
      <c r="DV366" s="24"/>
      <c r="DW366" s="24"/>
      <c r="DX366" s="24"/>
      <c r="DY366" s="24"/>
      <c r="DZ366" s="24"/>
      <c r="EA366" s="24"/>
      <c r="EB366" s="24"/>
      <c r="EC366" s="24"/>
      <c r="ED366" s="24"/>
      <c r="EE366" s="24"/>
      <c r="EF366" s="24"/>
      <c r="EG366" s="24"/>
      <c r="EH366" s="24"/>
      <c r="EI366" s="24"/>
      <c r="EJ366" s="24"/>
      <c r="EK366" s="24"/>
      <c r="EL366" s="24"/>
      <c r="EM366" s="24"/>
      <c r="EN366" s="24"/>
      <c r="EO366" s="24"/>
      <c r="EP366" s="24"/>
      <c r="EQ366" s="24"/>
      <c r="ER366" s="24"/>
      <c r="ES366" s="24"/>
      <c r="ET366" s="24"/>
      <c r="EU366" s="24"/>
      <c r="EV366" s="24"/>
      <c r="EW366" s="24"/>
      <c r="EX366" s="24"/>
      <c r="EY366" s="24"/>
      <c r="EZ366" s="24"/>
      <c r="FA366" s="24"/>
      <c r="GW366" s="24"/>
      <c r="GX366" s="24"/>
      <c r="HU366" s="24"/>
      <c r="HV366" s="24"/>
      <c r="IS366" s="24"/>
      <c r="IT366" s="24"/>
      <c r="JQ366" s="24"/>
      <c r="JR366" s="24"/>
      <c r="KO366" s="24"/>
      <c r="KP366" s="24"/>
      <c r="LM366" s="24"/>
      <c r="LN366" s="24"/>
      <c r="MK366" s="24"/>
      <c r="ML366" s="24"/>
      <c r="NI366" s="24"/>
      <c r="NJ366" s="24"/>
      <c r="OG366" s="24"/>
      <c r="OH366" s="24"/>
      <c r="PE366" s="24"/>
      <c r="PF366" s="24"/>
      <c r="QC366" s="24"/>
      <c r="QD366" s="24"/>
      <c r="RA366" s="24"/>
      <c r="RB366" s="24"/>
      <c r="RY366" s="24"/>
      <c r="RZ366" s="24"/>
      <c r="SW366" s="24"/>
      <c r="SX366" s="24"/>
      <c r="TU366" s="24"/>
      <c r="TV366" s="24"/>
      <c r="US366" s="24"/>
      <c r="UT366" s="24"/>
      <c r="VQ366" s="24"/>
      <c r="VR366" s="24"/>
      <c r="WO366" s="24"/>
      <c r="WP366" s="24"/>
      <c r="XM366" s="24"/>
      <c r="XN366" s="24"/>
    </row>
    <row r="367" spans="1:638" ht="13">
      <c r="A367" s="45"/>
      <c r="B367" s="1"/>
      <c r="P367" s="1"/>
      <c r="Q367" s="1"/>
      <c r="R367" s="1"/>
      <c r="U367" s="1"/>
      <c r="AC367" s="1"/>
      <c r="AO367" s="1"/>
      <c r="AP367" s="1"/>
      <c r="AT367" s="1"/>
      <c r="AV367" s="1"/>
      <c r="CS367" s="24"/>
      <c r="CT367" s="24"/>
      <c r="CU367" s="24"/>
      <c r="CV367" s="24"/>
      <c r="CW367" s="24"/>
      <c r="CX367" s="24"/>
      <c r="CY367" s="24"/>
      <c r="CZ367" s="24"/>
      <c r="DA367" s="24"/>
      <c r="DB367" s="24"/>
      <c r="DC367" s="24"/>
      <c r="DD367" s="24"/>
      <c r="DE367" s="24"/>
      <c r="DF367" s="24"/>
      <c r="DG367" s="24"/>
      <c r="DH367" s="24"/>
      <c r="DI367" s="24"/>
      <c r="DJ367" s="24"/>
      <c r="DK367" s="24"/>
      <c r="DL367" s="24"/>
      <c r="DM367" s="24"/>
      <c r="DN367" s="24"/>
      <c r="DO367" s="24"/>
      <c r="DP367" s="24"/>
      <c r="DQ367" s="24"/>
      <c r="DR367" s="24"/>
      <c r="DS367" s="24"/>
      <c r="DT367" s="24"/>
      <c r="DU367" s="24"/>
      <c r="DV367" s="24"/>
      <c r="DW367" s="24"/>
      <c r="DX367" s="24"/>
      <c r="DY367" s="24"/>
      <c r="DZ367" s="24"/>
      <c r="EA367" s="24"/>
      <c r="EB367" s="24"/>
      <c r="EC367" s="24"/>
      <c r="ED367" s="24"/>
      <c r="EE367" s="24"/>
      <c r="EF367" s="24"/>
      <c r="EG367" s="24"/>
      <c r="EH367" s="24"/>
      <c r="EI367" s="24"/>
      <c r="EJ367" s="24"/>
      <c r="EK367" s="24"/>
      <c r="EL367" s="24"/>
      <c r="EM367" s="24"/>
      <c r="EN367" s="24"/>
      <c r="EO367" s="24"/>
      <c r="EP367" s="24"/>
      <c r="EQ367" s="24"/>
      <c r="ER367" s="24"/>
      <c r="ES367" s="24"/>
      <c r="ET367" s="24"/>
      <c r="EU367" s="24"/>
      <c r="EV367" s="24"/>
      <c r="EW367" s="24"/>
      <c r="EX367" s="24"/>
      <c r="EY367" s="24"/>
      <c r="EZ367" s="24"/>
      <c r="FA367" s="24"/>
      <c r="GW367" s="24"/>
      <c r="GX367" s="24"/>
      <c r="HU367" s="24"/>
      <c r="HV367" s="24"/>
      <c r="IS367" s="24"/>
      <c r="IT367" s="24"/>
      <c r="JQ367" s="24"/>
      <c r="JR367" s="24"/>
      <c r="KO367" s="24"/>
      <c r="KP367" s="24"/>
      <c r="LM367" s="24"/>
      <c r="LN367" s="24"/>
      <c r="MK367" s="24"/>
      <c r="ML367" s="24"/>
      <c r="NI367" s="24"/>
      <c r="NJ367" s="24"/>
      <c r="OG367" s="24"/>
      <c r="OH367" s="24"/>
      <c r="PE367" s="24"/>
      <c r="PF367" s="24"/>
      <c r="QC367" s="24"/>
      <c r="QD367" s="24"/>
      <c r="RA367" s="24"/>
      <c r="RB367" s="24"/>
      <c r="RY367" s="24"/>
      <c r="RZ367" s="24"/>
      <c r="SW367" s="24"/>
      <c r="SX367" s="24"/>
      <c r="TU367" s="24"/>
      <c r="TV367" s="24"/>
      <c r="US367" s="24"/>
      <c r="UT367" s="24"/>
      <c r="VQ367" s="24"/>
      <c r="VR367" s="24"/>
      <c r="WO367" s="24"/>
      <c r="WP367" s="24"/>
      <c r="XM367" s="24"/>
      <c r="XN367" s="24"/>
    </row>
    <row r="368" spans="1:638" ht="13">
      <c r="A368" s="45"/>
      <c r="B368" s="1"/>
      <c r="P368" s="1"/>
      <c r="Q368" s="1"/>
      <c r="R368" s="1"/>
      <c r="U368" s="1"/>
      <c r="AC368" s="1"/>
      <c r="AO368" s="1"/>
      <c r="AP368" s="1"/>
      <c r="AT368" s="1"/>
      <c r="AV368" s="1"/>
      <c r="CS368" s="24"/>
      <c r="CT368" s="24"/>
      <c r="CU368" s="24"/>
      <c r="CV368" s="24"/>
      <c r="CW368" s="24"/>
      <c r="CX368" s="24"/>
      <c r="CY368" s="24"/>
      <c r="CZ368" s="24"/>
      <c r="DA368" s="24"/>
      <c r="DB368" s="24"/>
      <c r="DC368" s="24"/>
      <c r="DD368" s="24"/>
      <c r="DE368" s="24"/>
      <c r="DF368" s="24"/>
      <c r="DG368" s="24"/>
      <c r="DH368" s="24"/>
      <c r="DI368" s="24"/>
      <c r="DJ368" s="24"/>
      <c r="DK368" s="24"/>
      <c r="DL368" s="24"/>
      <c r="DM368" s="24"/>
      <c r="DN368" s="24"/>
      <c r="DO368" s="24"/>
      <c r="DP368" s="24"/>
      <c r="DQ368" s="24"/>
      <c r="DR368" s="24"/>
      <c r="DS368" s="24"/>
      <c r="DT368" s="24"/>
      <c r="DU368" s="24"/>
      <c r="DV368" s="24"/>
      <c r="DW368" s="24"/>
      <c r="DX368" s="24"/>
      <c r="DY368" s="24"/>
      <c r="DZ368" s="24"/>
      <c r="EA368" s="24"/>
      <c r="EB368" s="24"/>
      <c r="EC368" s="24"/>
      <c r="ED368" s="24"/>
      <c r="EE368" s="24"/>
      <c r="EF368" s="24"/>
      <c r="EG368" s="24"/>
      <c r="EH368" s="24"/>
      <c r="EI368" s="24"/>
      <c r="EJ368" s="24"/>
      <c r="EK368" s="24"/>
      <c r="EL368" s="24"/>
      <c r="EM368" s="24"/>
      <c r="EN368" s="24"/>
      <c r="EO368" s="24"/>
      <c r="EP368" s="24"/>
      <c r="EQ368" s="24"/>
      <c r="ER368" s="24"/>
      <c r="ES368" s="24"/>
      <c r="ET368" s="24"/>
      <c r="EU368" s="24"/>
      <c r="EV368" s="24"/>
      <c r="EW368" s="24"/>
      <c r="EX368" s="24"/>
      <c r="EY368" s="24"/>
      <c r="EZ368" s="24"/>
      <c r="FA368" s="24"/>
      <c r="GW368" s="24"/>
      <c r="GX368" s="24"/>
      <c r="HU368" s="24"/>
      <c r="HV368" s="24"/>
      <c r="IS368" s="24"/>
      <c r="IT368" s="24"/>
      <c r="JQ368" s="24"/>
      <c r="JR368" s="24"/>
      <c r="KO368" s="24"/>
      <c r="KP368" s="24"/>
      <c r="LM368" s="24"/>
      <c r="LN368" s="24"/>
      <c r="MK368" s="24"/>
      <c r="ML368" s="24"/>
      <c r="NI368" s="24"/>
      <c r="NJ368" s="24"/>
      <c r="OG368" s="24"/>
      <c r="OH368" s="24"/>
      <c r="PE368" s="24"/>
      <c r="PF368" s="24"/>
      <c r="QC368" s="24"/>
      <c r="QD368" s="24"/>
      <c r="RA368" s="24"/>
      <c r="RB368" s="24"/>
      <c r="RY368" s="24"/>
      <c r="RZ368" s="24"/>
      <c r="SW368" s="24"/>
      <c r="SX368" s="24"/>
      <c r="TU368" s="24"/>
      <c r="TV368" s="24"/>
      <c r="US368" s="24"/>
      <c r="UT368" s="24"/>
      <c r="VQ368" s="24"/>
      <c r="VR368" s="24"/>
      <c r="WO368" s="24"/>
      <c r="WP368" s="24"/>
      <c r="XM368" s="24"/>
      <c r="XN368" s="24"/>
    </row>
    <row r="369" spans="1:638" ht="13">
      <c r="A369" s="45"/>
      <c r="B369" s="1"/>
      <c r="P369" s="1"/>
      <c r="Q369" s="1"/>
      <c r="R369" s="1"/>
      <c r="U369" s="1"/>
      <c r="AC369" s="1"/>
      <c r="AO369" s="1"/>
      <c r="AP369" s="1"/>
      <c r="AT369" s="1"/>
      <c r="AV369" s="1"/>
      <c r="CS369" s="24"/>
      <c r="CT369" s="24"/>
      <c r="CU369" s="24"/>
      <c r="CV369" s="24"/>
      <c r="CW369" s="24"/>
      <c r="CX369" s="24"/>
      <c r="CY369" s="24"/>
      <c r="CZ369" s="24"/>
      <c r="DA369" s="24"/>
      <c r="DB369" s="24"/>
      <c r="DC369" s="24"/>
      <c r="DD369" s="24"/>
      <c r="DE369" s="24"/>
      <c r="DF369" s="24"/>
      <c r="DG369" s="24"/>
      <c r="DH369" s="24"/>
      <c r="DI369" s="24"/>
      <c r="DJ369" s="24"/>
      <c r="DK369" s="24"/>
      <c r="DL369" s="24"/>
      <c r="DM369" s="24"/>
      <c r="DN369" s="24"/>
      <c r="DO369" s="24"/>
      <c r="DP369" s="24"/>
      <c r="DQ369" s="24"/>
      <c r="DR369" s="24"/>
      <c r="DS369" s="24"/>
      <c r="DT369" s="24"/>
      <c r="DU369" s="24"/>
      <c r="DV369" s="24"/>
      <c r="DW369" s="24"/>
      <c r="DX369" s="24"/>
      <c r="DY369" s="24"/>
      <c r="DZ369" s="24"/>
      <c r="EA369" s="24"/>
      <c r="EB369" s="24"/>
      <c r="EC369" s="24"/>
      <c r="ED369" s="24"/>
      <c r="EE369" s="24"/>
      <c r="EF369" s="24"/>
      <c r="EG369" s="24"/>
      <c r="EH369" s="24"/>
      <c r="EI369" s="24"/>
      <c r="EJ369" s="24"/>
      <c r="EK369" s="24"/>
      <c r="EL369" s="24"/>
      <c r="EM369" s="24"/>
      <c r="EN369" s="24"/>
      <c r="EO369" s="24"/>
      <c r="EP369" s="24"/>
      <c r="EQ369" s="24"/>
      <c r="ER369" s="24"/>
      <c r="ES369" s="24"/>
      <c r="ET369" s="24"/>
      <c r="EU369" s="24"/>
      <c r="EV369" s="24"/>
      <c r="EW369" s="24"/>
      <c r="EX369" s="24"/>
      <c r="EY369" s="24"/>
      <c r="EZ369" s="24"/>
      <c r="FA369" s="24"/>
      <c r="GW369" s="24"/>
      <c r="GX369" s="24"/>
      <c r="HU369" s="24"/>
      <c r="HV369" s="24"/>
      <c r="IS369" s="24"/>
      <c r="IT369" s="24"/>
      <c r="JQ369" s="24"/>
      <c r="JR369" s="24"/>
      <c r="KO369" s="24"/>
      <c r="KP369" s="24"/>
      <c r="LM369" s="24"/>
      <c r="LN369" s="24"/>
      <c r="MK369" s="24"/>
      <c r="ML369" s="24"/>
      <c r="NI369" s="24"/>
      <c r="NJ369" s="24"/>
      <c r="OG369" s="24"/>
      <c r="OH369" s="24"/>
      <c r="PE369" s="24"/>
      <c r="PF369" s="24"/>
      <c r="QC369" s="24"/>
      <c r="QD369" s="24"/>
      <c r="RA369" s="24"/>
      <c r="RB369" s="24"/>
      <c r="RY369" s="24"/>
      <c r="RZ369" s="24"/>
      <c r="SW369" s="24"/>
      <c r="SX369" s="24"/>
      <c r="TU369" s="24"/>
      <c r="TV369" s="24"/>
      <c r="US369" s="24"/>
      <c r="UT369" s="24"/>
      <c r="VQ369" s="24"/>
      <c r="VR369" s="24"/>
      <c r="WO369" s="24"/>
      <c r="WP369" s="24"/>
      <c r="XM369" s="24"/>
      <c r="XN369" s="24"/>
    </row>
    <row r="370" spans="1:638" ht="13">
      <c r="A370" s="45"/>
      <c r="B370" s="1"/>
      <c r="P370" s="1"/>
      <c r="Q370" s="1"/>
      <c r="R370" s="1"/>
      <c r="U370" s="1"/>
      <c r="AC370" s="1"/>
      <c r="AO370" s="1"/>
      <c r="AP370" s="1"/>
      <c r="AT370" s="1"/>
      <c r="AV370" s="1"/>
      <c r="CS370" s="24"/>
      <c r="CT370" s="24"/>
      <c r="CU370" s="24"/>
      <c r="CV370" s="24"/>
      <c r="CW370" s="24"/>
      <c r="CX370" s="24"/>
      <c r="CY370" s="24"/>
      <c r="CZ370" s="24"/>
      <c r="DA370" s="24"/>
      <c r="DB370" s="24"/>
      <c r="DC370" s="24"/>
      <c r="DD370" s="24"/>
      <c r="DE370" s="24"/>
      <c r="DF370" s="24"/>
      <c r="DG370" s="24"/>
      <c r="DH370" s="24"/>
      <c r="DI370" s="24"/>
      <c r="DJ370" s="24"/>
      <c r="DK370" s="24"/>
      <c r="DL370" s="24"/>
      <c r="DM370" s="24"/>
      <c r="DN370" s="24"/>
      <c r="DO370" s="24"/>
      <c r="DP370" s="24"/>
      <c r="DQ370" s="24"/>
      <c r="DR370" s="24"/>
      <c r="DS370" s="24"/>
      <c r="DT370" s="24"/>
      <c r="DU370" s="24"/>
      <c r="DV370" s="24"/>
      <c r="DW370" s="24"/>
      <c r="DX370" s="24"/>
      <c r="DY370" s="24"/>
      <c r="DZ370" s="24"/>
      <c r="EA370" s="24"/>
      <c r="EB370" s="24"/>
      <c r="EC370" s="24"/>
      <c r="ED370" s="24"/>
      <c r="EE370" s="24"/>
      <c r="EF370" s="24"/>
      <c r="EG370" s="24"/>
      <c r="EH370" s="24"/>
      <c r="EI370" s="24"/>
      <c r="EJ370" s="24"/>
      <c r="EK370" s="24"/>
      <c r="EL370" s="24"/>
      <c r="EM370" s="24"/>
      <c r="EN370" s="24"/>
      <c r="EO370" s="24"/>
      <c r="EP370" s="24"/>
      <c r="EQ370" s="24"/>
      <c r="ER370" s="24"/>
      <c r="ES370" s="24"/>
      <c r="ET370" s="24"/>
      <c r="EU370" s="24"/>
      <c r="EV370" s="24"/>
      <c r="EW370" s="24"/>
      <c r="EX370" s="24"/>
      <c r="EY370" s="24"/>
      <c r="EZ370" s="24"/>
      <c r="FA370" s="24"/>
      <c r="GW370" s="24"/>
      <c r="GX370" s="24"/>
      <c r="HU370" s="24"/>
      <c r="HV370" s="24"/>
      <c r="IS370" s="24"/>
      <c r="IT370" s="24"/>
      <c r="JQ370" s="24"/>
      <c r="JR370" s="24"/>
      <c r="KO370" s="24"/>
      <c r="KP370" s="24"/>
      <c r="LM370" s="24"/>
      <c r="LN370" s="24"/>
      <c r="MK370" s="24"/>
      <c r="ML370" s="24"/>
      <c r="NI370" s="24"/>
      <c r="NJ370" s="24"/>
      <c r="OG370" s="24"/>
      <c r="OH370" s="24"/>
      <c r="PE370" s="24"/>
      <c r="PF370" s="24"/>
      <c r="QC370" s="24"/>
      <c r="QD370" s="24"/>
      <c r="RA370" s="24"/>
      <c r="RB370" s="24"/>
      <c r="RY370" s="24"/>
      <c r="RZ370" s="24"/>
      <c r="SW370" s="24"/>
      <c r="SX370" s="24"/>
      <c r="TU370" s="24"/>
      <c r="TV370" s="24"/>
      <c r="US370" s="24"/>
      <c r="UT370" s="24"/>
      <c r="VQ370" s="24"/>
      <c r="VR370" s="24"/>
      <c r="WO370" s="24"/>
      <c r="WP370" s="24"/>
      <c r="XM370" s="24"/>
      <c r="XN370" s="24"/>
    </row>
    <row r="371" spans="1:638" ht="13">
      <c r="A371" s="45"/>
      <c r="B371" s="1"/>
      <c r="P371" s="1"/>
      <c r="Q371" s="1"/>
      <c r="R371" s="1"/>
      <c r="U371" s="1"/>
      <c r="AC371" s="1"/>
      <c r="AO371" s="1"/>
      <c r="AP371" s="1"/>
      <c r="AT371" s="1"/>
      <c r="AV371" s="1"/>
      <c r="CS371" s="24"/>
      <c r="CT371" s="24"/>
      <c r="CU371" s="24"/>
      <c r="CV371" s="24"/>
      <c r="CW371" s="24"/>
      <c r="CX371" s="24"/>
      <c r="CY371" s="24"/>
      <c r="CZ371" s="24"/>
      <c r="DA371" s="24"/>
      <c r="DB371" s="24"/>
      <c r="DC371" s="24"/>
      <c r="DD371" s="24"/>
      <c r="DE371" s="24"/>
      <c r="DF371" s="24"/>
      <c r="DG371" s="24"/>
      <c r="DH371" s="24"/>
      <c r="DI371" s="24"/>
      <c r="DJ371" s="24"/>
      <c r="DK371" s="24"/>
      <c r="DL371" s="24"/>
      <c r="DM371" s="24"/>
      <c r="DN371" s="24"/>
      <c r="DO371" s="24"/>
      <c r="DP371" s="24"/>
      <c r="DQ371" s="24"/>
      <c r="DR371" s="24"/>
      <c r="DS371" s="24"/>
      <c r="DT371" s="24"/>
      <c r="DU371" s="24"/>
      <c r="DV371" s="24"/>
      <c r="DW371" s="24"/>
      <c r="DX371" s="24"/>
      <c r="DY371" s="24"/>
      <c r="DZ371" s="24"/>
      <c r="EA371" s="24"/>
      <c r="EB371" s="24"/>
      <c r="EC371" s="24"/>
      <c r="ED371" s="24"/>
      <c r="EE371" s="24"/>
      <c r="EF371" s="24"/>
      <c r="EG371" s="24"/>
      <c r="EH371" s="24"/>
      <c r="EI371" s="24"/>
      <c r="EJ371" s="24"/>
      <c r="EK371" s="24"/>
      <c r="EL371" s="24"/>
      <c r="EM371" s="24"/>
      <c r="EN371" s="24"/>
      <c r="EO371" s="24"/>
      <c r="EP371" s="24"/>
      <c r="EQ371" s="24"/>
      <c r="ER371" s="24"/>
      <c r="ES371" s="24"/>
      <c r="ET371" s="24"/>
      <c r="EU371" s="24"/>
      <c r="EV371" s="24"/>
      <c r="EW371" s="24"/>
      <c r="EX371" s="24"/>
      <c r="EY371" s="24"/>
      <c r="EZ371" s="24"/>
      <c r="FA371" s="24"/>
      <c r="GW371" s="24"/>
      <c r="GX371" s="24"/>
      <c r="HU371" s="24"/>
      <c r="HV371" s="24"/>
      <c r="IS371" s="24"/>
      <c r="IT371" s="24"/>
      <c r="JQ371" s="24"/>
      <c r="JR371" s="24"/>
      <c r="KO371" s="24"/>
      <c r="KP371" s="24"/>
      <c r="LM371" s="24"/>
      <c r="LN371" s="24"/>
      <c r="MK371" s="24"/>
      <c r="ML371" s="24"/>
      <c r="NI371" s="24"/>
      <c r="NJ371" s="24"/>
      <c r="OG371" s="24"/>
      <c r="OH371" s="24"/>
      <c r="PE371" s="24"/>
      <c r="PF371" s="24"/>
      <c r="QC371" s="24"/>
      <c r="QD371" s="24"/>
      <c r="RA371" s="24"/>
      <c r="RB371" s="24"/>
      <c r="RY371" s="24"/>
      <c r="RZ371" s="24"/>
      <c r="SW371" s="24"/>
      <c r="SX371" s="24"/>
      <c r="TU371" s="24"/>
      <c r="TV371" s="24"/>
      <c r="US371" s="24"/>
      <c r="UT371" s="24"/>
      <c r="VQ371" s="24"/>
      <c r="VR371" s="24"/>
      <c r="WO371" s="24"/>
      <c r="WP371" s="24"/>
      <c r="XM371" s="24"/>
      <c r="XN371" s="24"/>
    </row>
    <row r="372" spans="1:638" ht="13">
      <c r="A372" s="45"/>
      <c r="B372" s="1"/>
      <c r="P372" s="1"/>
      <c r="Q372" s="1"/>
      <c r="R372" s="1"/>
      <c r="U372" s="1"/>
      <c r="AC372" s="1"/>
      <c r="AO372" s="1"/>
      <c r="AP372" s="1"/>
      <c r="AT372" s="1"/>
      <c r="AV372" s="1"/>
      <c r="CS372" s="24"/>
      <c r="CT372" s="24"/>
      <c r="CU372" s="24"/>
      <c r="CV372" s="24"/>
      <c r="CW372" s="24"/>
      <c r="CX372" s="24"/>
      <c r="CY372" s="24"/>
      <c r="CZ372" s="24"/>
      <c r="DA372" s="24"/>
      <c r="DB372" s="24"/>
      <c r="DC372" s="24"/>
      <c r="DD372" s="24"/>
      <c r="DE372" s="24"/>
      <c r="DF372" s="24"/>
      <c r="DG372" s="24"/>
      <c r="DH372" s="24"/>
      <c r="DI372" s="24"/>
      <c r="DJ372" s="24"/>
      <c r="DK372" s="24"/>
      <c r="DL372" s="24"/>
      <c r="DM372" s="24"/>
      <c r="DN372" s="24"/>
      <c r="DO372" s="24"/>
      <c r="DP372" s="24"/>
      <c r="DQ372" s="24"/>
      <c r="DR372" s="24"/>
      <c r="DS372" s="24"/>
      <c r="DT372" s="24"/>
      <c r="DU372" s="24"/>
      <c r="DV372" s="24"/>
      <c r="DW372" s="24"/>
      <c r="DX372" s="24"/>
      <c r="DY372" s="24"/>
      <c r="DZ372" s="24"/>
      <c r="EA372" s="24"/>
      <c r="EB372" s="24"/>
      <c r="EC372" s="24"/>
      <c r="ED372" s="24"/>
      <c r="EE372" s="24"/>
      <c r="EF372" s="24"/>
      <c r="EG372" s="24"/>
      <c r="EH372" s="24"/>
      <c r="EI372" s="24"/>
      <c r="EJ372" s="24"/>
      <c r="EK372" s="24"/>
      <c r="EL372" s="24"/>
      <c r="EM372" s="24"/>
      <c r="EN372" s="24"/>
      <c r="EO372" s="24"/>
      <c r="EP372" s="24"/>
      <c r="EQ372" s="24"/>
      <c r="ER372" s="24"/>
      <c r="ES372" s="24"/>
      <c r="ET372" s="24"/>
      <c r="EU372" s="24"/>
      <c r="EV372" s="24"/>
      <c r="EW372" s="24"/>
      <c r="EX372" s="24"/>
      <c r="EY372" s="24"/>
      <c r="EZ372" s="24"/>
      <c r="FA372" s="24"/>
      <c r="GW372" s="24"/>
      <c r="GX372" s="24"/>
      <c r="HU372" s="24"/>
      <c r="HV372" s="24"/>
      <c r="IS372" s="24"/>
      <c r="IT372" s="24"/>
      <c r="JQ372" s="24"/>
      <c r="JR372" s="24"/>
      <c r="KO372" s="24"/>
      <c r="KP372" s="24"/>
      <c r="LM372" s="24"/>
      <c r="LN372" s="24"/>
      <c r="MK372" s="24"/>
      <c r="ML372" s="24"/>
      <c r="NI372" s="24"/>
      <c r="NJ372" s="24"/>
      <c r="OG372" s="24"/>
      <c r="OH372" s="24"/>
      <c r="PE372" s="24"/>
      <c r="PF372" s="24"/>
      <c r="QC372" s="24"/>
      <c r="QD372" s="24"/>
      <c r="RA372" s="24"/>
      <c r="RB372" s="24"/>
      <c r="RY372" s="24"/>
      <c r="RZ372" s="24"/>
      <c r="SW372" s="24"/>
      <c r="SX372" s="24"/>
      <c r="TU372" s="24"/>
      <c r="TV372" s="24"/>
      <c r="US372" s="24"/>
      <c r="UT372" s="24"/>
      <c r="VQ372" s="24"/>
      <c r="VR372" s="24"/>
      <c r="WO372" s="24"/>
      <c r="WP372" s="24"/>
      <c r="XM372" s="24"/>
      <c r="XN372" s="24"/>
    </row>
    <row r="373" spans="1:638" ht="13">
      <c r="A373" s="45"/>
      <c r="B373" s="1"/>
      <c r="P373" s="1"/>
      <c r="Q373" s="1"/>
      <c r="R373" s="1"/>
      <c r="U373" s="1"/>
      <c r="AC373" s="1"/>
      <c r="AO373" s="1"/>
      <c r="AP373" s="1"/>
      <c r="AT373" s="1"/>
      <c r="AV373" s="1"/>
      <c r="CS373" s="24"/>
      <c r="CT373" s="24"/>
      <c r="CU373" s="24"/>
      <c r="CV373" s="24"/>
      <c r="CW373" s="24"/>
      <c r="CX373" s="24"/>
      <c r="CY373" s="24"/>
      <c r="CZ373" s="24"/>
      <c r="DA373" s="24"/>
      <c r="DB373" s="24"/>
      <c r="DC373" s="24"/>
      <c r="DD373" s="24"/>
      <c r="DE373" s="24"/>
      <c r="DF373" s="24"/>
      <c r="DG373" s="24"/>
      <c r="DH373" s="24"/>
      <c r="DI373" s="24"/>
      <c r="DJ373" s="24"/>
      <c r="DK373" s="24"/>
      <c r="DL373" s="24"/>
      <c r="DM373" s="24"/>
      <c r="DN373" s="24"/>
      <c r="DO373" s="24"/>
      <c r="DP373" s="24"/>
      <c r="DQ373" s="24"/>
      <c r="DR373" s="24"/>
      <c r="DS373" s="24"/>
      <c r="DT373" s="24"/>
      <c r="DU373" s="24"/>
      <c r="DV373" s="24"/>
      <c r="DW373" s="24"/>
      <c r="DX373" s="24"/>
      <c r="DY373" s="24"/>
      <c r="DZ373" s="24"/>
      <c r="EA373" s="24"/>
      <c r="EB373" s="24"/>
      <c r="EC373" s="24"/>
      <c r="ED373" s="24"/>
      <c r="EE373" s="24"/>
      <c r="EF373" s="24"/>
      <c r="EG373" s="24"/>
      <c r="EH373" s="24"/>
      <c r="EI373" s="24"/>
      <c r="EJ373" s="24"/>
      <c r="EK373" s="24"/>
      <c r="EL373" s="24"/>
      <c r="EM373" s="24"/>
      <c r="EN373" s="24"/>
      <c r="EO373" s="24"/>
      <c r="EP373" s="24"/>
      <c r="EQ373" s="24"/>
      <c r="ER373" s="24"/>
      <c r="ES373" s="24"/>
      <c r="ET373" s="24"/>
      <c r="EU373" s="24"/>
      <c r="EV373" s="24"/>
      <c r="EW373" s="24"/>
      <c r="EX373" s="24"/>
      <c r="EY373" s="24"/>
      <c r="EZ373" s="24"/>
      <c r="FA373" s="24"/>
      <c r="GW373" s="24"/>
      <c r="GX373" s="24"/>
      <c r="HU373" s="24"/>
      <c r="HV373" s="24"/>
      <c r="IS373" s="24"/>
      <c r="IT373" s="24"/>
      <c r="JQ373" s="24"/>
      <c r="JR373" s="24"/>
      <c r="KO373" s="24"/>
      <c r="KP373" s="24"/>
      <c r="LM373" s="24"/>
      <c r="LN373" s="24"/>
      <c r="MK373" s="24"/>
      <c r="ML373" s="24"/>
      <c r="NI373" s="24"/>
      <c r="NJ373" s="24"/>
      <c r="OG373" s="24"/>
      <c r="OH373" s="24"/>
      <c r="PE373" s="24"/>
      <c r="PF373" s="24"/>
      <c r="QC373" s="24"/>
      <c r="QD373" s="24"/>
      <c r="RA373" s="24"/>
      <c r="RB373" s="24"/>
      <c r="RY373" s="24"/>
      <c r="RZ373" s="24"/>
      <c r="SW373" s="24"/>
      <c r="SX373" s="24"/>
      <c r="TU373" s="24"/>
      <c r="TV373" s="24"/>
      <c r="US373" s="24"/>
      <c r="UT373" s="24"/>
      <c r="VQ373" s="24"/>
      <c r="VR373" s="24"/>
      <c r="WO373" s="24"/>
      <c r="WP373" s="24"/>
      <c r="XM373" s="24"/>
      <c r="XN373" s="24"/>
    </row>
    <row r="374" spans="1:638" ht="13">
      <c r="A374" s="45"/>
      <c r="B374" s="1"/>
      <c r="P374" s="1"/>
      <c r="Q374" s="1"/>
      <c r="R374" s="1"/>
      <c r="U374" s="1"/>
      <c r="AC374" s="1"/>
      <c r="AO374" s="1"/>
      <c r="AP374" s="1"/>
      <c r="AT374" s="1"/>
      <c r="AV374" s="1"/>
      <c r="CS374" s="24"/>
      <c r="CT374" s="24"/>
      <c r="CU374" s="24"/>
      <c r="CV374" s="24"/>
      <c r="CW374" s="24"/>
      <c r="CX374" s="24"/>
      <c r="CY374" s="24"/>
      <c r="CZ374" s="24"/>
      <c r="DA374" s="24"/>
      <c r="DB374" s="24"/>
      <c r="DC374" s="24"/>
      <c r="DD374" s="24"/>
      <c r="DE374" s="24"/>
      <c r="DF374" s="24"/>
      <c r="DG374" s="24"/>
      <c r="DH374" s="24"/>
      <c r="DI374" s="24"/>
      <c r="DJ374" s="24"/>
      <c r="DK374" s="24"/>
      <c r="DL374" s="24"/>
      <c r="DM374" s="24"/>
      <c r="DN374" s="24"/>
      <c r="DO374" s="24"/>
      <c r="DP374" s="24"/>
      <c r="DQ374" s="24"/>
      <c r="DR374" s="24"/>
      <c r="DS374" s="24"/>
      <c r="DT374" s="24"/>
      <c r="DU374" s="24"/>
      <c r="DV374" s="24"/>
      <c r="DW374" s="24"/>
      <c r="DX374" s="24"/>
      <c r="DY374" s="24"/>
      <c r="DZ374" s="24"/>
      <c r="EA374" s="24"/>
      <c r="EB374" s="24"/>
      <c r="EC374" s="24"/>
      <c r="ED374" s="24"/>
      <c r="EE374" s="24"/>
      <c r="EF374" s="24"/>
      <c r="EG374" s="24"/>
      <c r="EH374" s="24"/>
      <c r="EI374" s="24"/>
      <c r="EJ374" s="24"/>
      <c r="EK374" s="24"/>
      <c r="EL374" s="24"/>
      <c r="EM374" s="24"/>
      <c r="EN374" s="24"/>
      <c r="EO374" s="24"/>
      <c r="EP374" s="24"/>
      <c r="EQ374" s="24"/>
      <c r="ER374" s="24"/>
      <c r="ES374" s="24"/>
      <c r="ET374" s="24"/>
      <c r="EU374" s="24"/>
      <c r="EV374" s="24"/>
      <c r="EW374" s="24"/>
      <c r="EX374" s="24"/>
      <c r="EY374" s="24"/>
      <c r="EZ374" s="24"/>
      <c r="FA374" s="24"/>
      <c r="GW374" s="24"/>
      <c r="GX374" s="24"/>
      <c r="HU374" s="24"/>
      <c r="HV374" s="24"/>
      <c r="IS374" s="24"/>
      <c r="IT374" s="24"/>
      <c r="JQ374" s="24"/>
      <c r="JR374" s="24"/>
      <c r="KO374" s="24"/>
      <c r="KP374" s="24"/>
      <c r="LM374" s="24"/>
      <c r="LN374" s="24"/>
      <c r="MK374" s="24"/>
      <c r="ML374" s="24"/>
      <c r="NI374" s="24"/>
      <c r="NJ374" s="24"/>
      <c r="OG374" s="24"/>
      <c r="OH374" s="24"/>
      <c r="PE374" s="24"/>
      <c r="PF374" s="24"/>
      <c r="QC374" s="24"/>
      <c r="QD374" s="24"/>
      <c r="RA374" s="24"/>
      <c r="RB374" s="24"/>
      <c r="RY374" s="24"/>
      <c r="RZ374" s="24"/>
      <c r="SW374" s="24"/>
      <c r="SX374" s="24"/>
      <c r="TU374" s="24"/>
      <c r="TV374" s="24"/>
      <c r="US374" s="24"/>
      <c r="UT374" s="24"/>
      <c r="VQ374" s="24"/>
      <c r="VR374" s="24"/>
      <c r="WO374" s="24"/>
      <c r="WP374" s="24"/>
      <c r="XM374" s="24"/>
      <c r="XN374" s="24"/>
    </row>
    <row r="375" spans="1:638" ht="13">
      <c r="A375" s="45"/>
      <c r="B375" s="1"/>
      <c r="P375" s="1"/>
      <c r="Q375" s="1"/>
      <c r="R375" s="1"/>
      <c r="U375" s="1"/>
      <c r="AC375" s="1"/>
      <c r="AO375" s="1"/>
      <c r="AP375" s="1"/>
      <c r="AT375" s="1"/>
      <c r="AV375" s="1"/>
      <c r="CS375" s="24"/>
      <c r="CT375" s="24"/>
      <c r="CU375" s="24"/>
      <c r="CV375" s="24"/>
      <c r="CW375" s="24"/>
      <c r="CX375" s="24"/>
      <c r="CY375" s="24"/>
      <c r="CZ375" s="24"/>
      <c r="DA375" s="24"/>
      <c r="DB375" s="24"/>
      <c r="DC375" s="24"/>
      <c r="DD375" s="24"/>
      <c r="DE375" s="24"/>
      <c r="DF375" s="24"/>
      <c r="DG375" s="24"/>
      <c r="DH375" s="24"/>
      <c r="DI375" s="24"/>
      <c r="DJ375" s="24"/>
      <c r="DK375" s="24"/>
      <c r="DL375" s="24"/>
      <c r="DM375" s="24"/>
      <c r="DN375" s="24"/>
      <c r="DO375" s="24"/>
      <c r="DP375" s="24"/>
      <c r="DQ375" s="24"/>
      <c r="DR375" s="24"/>
      <c r="DS375" s="24"/>
      <c r="DT375" s="24"/>
      <c r="DU375" s="24"/>
      <c r="DV375" s="24"/>
      <c r="DW375" s="24"/>
      <c r="DX375" s="24"/>
      <c r="DY375" s="24"/>
      <c r="DZ375" s="24"/>
      <c r="EA375" s="24"/>
      <c r="EB375" s="24"/>
      <c r="EC375" s="24"/>
      <c r="ED375" s="24"/>
      <c r="EE375" s="24"/>
      <c r="EF375" s="24"/>
      <c r="EG375" s="24"/>
      <c r="EH375" s="24"/>
      <c r="EI375" s="24"/>
      <c r="EJ375" s="24"/>
      <c r="EK375" s="24"/>
      <c r="EL375" s="24"/>
      <c r="EM375" s="24"/>
      <c r="EN375" s="24"/>
      <c r="EO375" s="24"/>
      <c r="EP375" s="24"/>
      <c r="EQ375" s="24"/>
      <c r="ER375" s="24"/>
      <c r="ES375" s="24"/>
      <c r="ET375" s="24"/>
      <c r="EU375" s="24"/>
      <c r="EV375" s="24"/>
      <c r="EW375" s="24"/>
      <c r="EX375" s="24"/>
      <c r="EY375" s="24"/>
      <c r="EZ375" s="24"/>
      <c r="FA375" s="24"/>
      <c r="GW375" s="24"/>
      <c r="GX375" s="24"/>
      <c r="HU375" s="24"/>
      <c r="HV375" s="24"/>
      <c r="IS375" s="24"/>
      <c r="IT375" s="24"/>
      <c r="JQ375" s="24"/>
      <c r="JR375" s="24"/>
      <c r="KO375" s="24"/>
      <c r="KP375" s="24"/>
      <c r="LM375" s="24"/>
      <c r="LN375" s="24"/>
      <c r="MK375" s="24"/>
      <c r="ML375" s="24"/>
      <c r="NI375" s="24"/>
      <c r="NJ375" s="24"/>
      <c r="OG375" s="24"/>
      <c r="OH375" s="24"/>
      <c r="PE375" s="24"/>
      <c r="PF375" s="24"/>
      <c r="QC375" s="24"/>
      <c r="QD375" s="24"/>
      <c r="RA375" s="24"/>
      <c r="RB375" s="24"/>
      <c r="RY375" s="24"/>
      <c r="RZ375" s="24"/>
      <c r="SW375" s="24"/>
      <c r="SX375" s="24"/>
      <c r="TU375" s="24"/>
      <c r="TV375" s="24"/>
      <c r="US375" s="24"/>
      <c r="UT375" s="24"/>
      <c r="VQ375" s="24"/>
      <c r="VR375" s="24"/>
      <c r="WO375" s="24"/>
      <c r="WP375" s="24"/>
      <c r="XM375" s="24"/>
      <c r="XN375" s="24"/>
    </row>
    <row r="376" spans="1:638" ht="13">
      <c r="A376" s="45"/>
      <c r="B376" s="1"/>
      <c r="P376" s="1"/>
      <c r="Q376" s="1"/>
      <c r="R376" s="1"/>
      <c r="U376" s="1"/>
      <c r="AC376" s="1"/>
      <c r="AO376" s="1"/>
      <c r="AP376" s="1"/>
      <c r="AT376" s="1"/>
      <c r="AV376" s="1"/>
      <c r="CS376" s="24"/>
      <c r="CT376" s="24"/>
      <c r="CU376" s="24"/>
      <c r="CV376" s="24"/>
      <c r="CW376" s="24"/>
      <c r="CX376" s="24"/>
      <c r="CY376" s="24"/>
      <c r="CZ376" s="24"/>
      <c r="DA376" s="24"/>
      <c r="DB376" s="24"/>
      <c r="DC376" s="24"/>
      <c r="DD376" s="24"/>
      <c r="DE376" s="24"/>
      <c r="DF376" s="24"/>
      <c r="DG376" s="24"/>
      <c r="DH376" s="24"/>
      <c r="DI376" s="24"/>
      <c r="DJ376" s="24"/>
      <c r="DK376" s="24"/>
      <c r="DL376" s="24"/>
      <c r="DM376" s="24"/>
      <c r="DN376" s="24"/>
      <c r="DO376" s="24"/>
      <c r="DP376" s="24"/>
      <c r="DQ376" s="24"/>
      <c r="DR376" s="24"/>
      <c r="DS376" s="24"/>
      <c r="DT376" s="24"/>
      <c r="DU376" s="24"/>
      <c r="DV376" s="24"/>
      <c r="DW376" s="24"/>
      <c r="DX376" s="24"/>
      <c r="DY376" s="24"/>
      <c r="DZ376" s="24"/>
      <c r="EA376" s="24"/>
      <c r="EB376" s="24"/>
      <c r="EC376" s="24"/>
      <c r="ED376" s="24"/>
      <c r="EE376" s="24"/>
      <c r="EF376" s="24"/>
      <c r="EG376" s="24"/>
      <c r="EH376" s="24"/>
      <c r="EI376" s="24"/>
      <c r="EJ376" s="24"/>
      <c r="EK376" s="24"/>
      <c r="EL376" s="24"/>
      <c r="EM376" s="24"/>
      <c r="EN376" s="24"/>
      <c r="EO376" s="24"/>
      <c r="EP376" s="24"/>
      <c r="EQ376" s="24"/>
      <c r="ER376" s="24"/>
      <c r="ES376" s="24"/>
      <c r="ET376" s="24"/>
      <c r="EU376" s="24"/>
      <c r="EV376" s="24"/>
      <c r="EW376" s="24"/>
      <c r="EX376" s="24"/>
      <c r="EY376" s="24"/>
      <c r="EZ376" s="24"/>
      <c r="FA376" s="24"/>
      <c r="GW376" s="24"/>
      <c r="GX376" s="24"/>
      <c r="HU376" s="24"/>
      <c r="HV376" s="24"/>
      <c r="IS376" s="24"/>
      <c r="IT376" s="24"/>
      <c r="JQ376" s="24"/>
      <c r="JR376" s="24"/>
      <c r="KO376" s="24"/>
      <c r="KP376" s="24"/>
      <c r="LM376" s="24"/>
      <c r="LN376" s="24"/>
      <c r="MK376" s="24"/>
      <c r="ML376" s="24"/>
      <c r="NI376" s="24"/>
      <c r="NJ376" s="24"/>
      <c r="OG376" s="24"/>
      <c r="OH376" s="24"/>
      <c r="PE376" s="24"/>
      <c r="PF376" s="24"/>
      <c r="QC376" s="24"/>
      <c r="QD376" s="24"/>
      <c r="RA376" s="24"/>
      <c r="RB376" s="24"/>
      <c r="RY376" s="24"/>
      <c r="RZ376" s="24"/>
      <c r="SW376" s="24"/>
      <c r="SX376" s="24"/>
      <c r="TU376" s="24"/>
      <c r="TV376" s="24"/>
      <c r="US376" s="24"/>
      <c r="UT376" s="24"/>
      <c r="VQ376" s="24"/>
      <c r="VR376" s="24"/>
      <c r="WO376" s="24"/>
      <c r="WP376" s="24"/>
      <c r="XM376" s="24"/>
      <c r="XN376" s="24"/>
    </row>
    <row r="377" spans="1:638" ht="13">
      <c r="A377" s="45"/>
      <c r="B377" s="1"/>
      <c r="P377" s="1"/>
      <c r="Q377" s="1"/>
      <c r="R377" s="1"/>
      <c r="U377" s="1"/>
      <c r="AC377" s="1"/>
      <c r="AO377" s="1"/>
      <c r="AP377" s="1"/>
      <c r="AT377" s="1"/>
      <c r="AV377" s="1"/>
      <c r="CS377" s="24"/>
      <c r="CT377" s="24"/>
      <c r="CU377" s="24"/>
      <c r="CV377" s="24"/>
      <c r="CW377" s="24"/>
      <c r="CX377" s="24"/>
      <c r="CY377" s="24"/>
      <c r="CZ377" s="24"/>
      <c r="DA377" s="24"/>
      <c r="DB377" s="24"/>
      <c r="DC377" s="24"/>
      <c r="DD377" s="24"/>
      <c r="DE377" s="24"/>
      <c r="DF377" s="24"/>
      <c r="DG377" s="24"/>
      <c r="DH377" s="24"/>
      <c r="DI377" s="24"/>
      <c r="DJ377" s="24"/>
      <c r="DK377" s="24"/>
      <c r="DL377" s="24"/>
      <c r="DM377" s="24"/>
      <c r="DN377" s="24"/>
      <c r="DO377" s="24"/>
      <c r="DP377" s="24"/>
      <c r="DQ377" s="24"/>
      <c r="DR377" s="24"/>
      <c r="DS377" s="24"/>
      <c r="DT377" s="24"/>
      <c r="DU377" s="24"/>
      <c r="DV377" s="24"/>
      <c r="DW377" s="24"/>
      <c r="DX377" s="24"/>
      <c r="DY377" s="24"/>
      <c r="DZ377" s="24"/>
      <c r="EA377" s="24"/>
      <c r="EB377" s="24"/>
      <c r="EC377" s="24"/>
      <c r="ED377" s="24"/>
      <c r="EE377" s="24"/>
      <c r="EF377" s="24"/>
      <c r="EG377" s="24"/>
      <c r="EH377" s="24"/>
      <c r="EI377" s="24"/>
      <c r="EJ377" s="24"/>
      <c r="EK377" s="24"/>
      <c r="EL377" s="24"/>
      <c r="EM377" s="24"/>
      <c r="EN377" s="24"/>
      <c r="EO377" s="24"/>
      <c r="EP377" s="24"/>
      <c r="EQ377" s="24"/>
      <c r="ER377" s="24"/>
      <c r="ES377" s="24"/>
      <c r="ET377" s="24"/>
      <c r="EU377" s="24"/>
      <c r="EV377" s="24"/>
      <c r="EW377" s="24"/>
      <c r="EX377" s="24"/>
      <c r="EY377" s="24"/>
      <c r="EZ377" s="24"/>
      <c r="FA377" s="24"/>
      <c r="GW377" s="24"/>
      <c r="GX377" s="24"/>
      <c r="HU377" s="24"/>
      <c r="HV377" s="24"/>
      <c r="IS377" s="24"/>
      <c r="IT377" s="24"/>
      <c r="JQ377" s="24"/>
      <c r="JR377" s="24"/>
      <c r="KO377" s="24"/>
      <c r="KP377" s="24"/>
      <c r="LM377" s="24"/>
      <c r="LN377" s="24"/>
      <c r="MK377" s="24"/>
      <c r="ML377" s="24"/>
      <c r="NI377" s="24"/>
      <c r="NJ377" s="24"/>
      <c r="OG377" s="24"/>
      <c r="OH377" s="24"/>
      <c r="PE377" s="24"/>
      <c r="PF377" s="24"/>
      <c r="QC377" s="24"/>
      <c r="QD377" s="24"/>
      <c r="RA377" s="24"/>
      <c r="RB377" s="24"/>
      <c r="RY377" s="24"/>
      <c r="RZ377" s="24"/>
      <c r="SW377" s="24"/>
      <c r="SX377" s="24"/>
      <c r="TU377" s="24"/>
      <c r="TV377" s="24"/>
      <c r="US377" s="24"/>
      <c r="UT377" s="24"/>
      <c r="VQ377" s="24"/>
      <c r="VR377" s="24"/>
      <c r="WO377" s="24"/>
      <c r="WP377" s="24"/>
      <c r="XM377" s="24"/>
      <c r="XN377" s="24"/>
    </row>
    <row r="378" spans="1:638" ht="13">
      <c r="A378" s="45"/>
      <c r="B378" s="1"/>
      <c r="P378" s="1"/>
      <c r="Q378" s="1"/>
      <c r="R378" s="1"/>
      <c r="U378" s="1"/>
      <c r="AC378" s="1"/>
      <c r="AO378" s="1"/>
      <c r="AP378" s="1"/>
      <c r="AT378" s="1"/>
      <c r="AV378" s="1"/>
      <c r="CS378" s="24"/>
      <c r="CT378" s="24"/>
      <c r="CU378" s="24"/>
      <c r="CV378" s="24"/>
      <c r="CW378" s="24"/>
      <c r="CX378" s="24"/>
      <c r="CY378" s="24"/>
      <c r="CZ378" s="24"/>
      <c r="DA378" s="24"/>
      <c r="DB378" s="24"/>
      <c r="DC378" s="24"/>
      <c r="DD378" s="24"/>
      <c r="DE378" s="24"/>
      <c r="DF378" s="24"/>
      <c r="DG378" s="24"/>
      <c r="DH378" s="24"/>
      <c r="DI378" s="24"/>
      <c r="DJ378" s="24"/>
      <c r="DK378" s="24"/>
      <c r="DL378" s="24"/>
      <c r="DM378" s="24"/>
      <c r="DN378" s="24"/>
      <c r="DO378" s="24"/>
      <c r="DP378" s="24"/>
      <c r="DQ378" s="24"/>
      <c r="DR378" s="24"/>
      <c r="DS378" s="24"/>
      <c r="DT378" s="24"/>
      <c r="DU378" s="24"/>
      <c r="DV378" s="24"/>
      <c r="DW378" s="24"/>
      <c r="DX378" s="24"/>
      <c r="DY378" s="24"/>
      <c r="DZ378" s="24"/>
      <c r="EA378" s="24"/>
      <c r="EB378" s="24"/>
      <c r="EC378" s="24"/>
      <c r="ED378" s="24"/>
      <c r="EE378" s="24"/>
      <c r="EF378" s="24"/>
      <c r="EG378" s="24"/>
      <c r="EH378" s="24"/>
      <c r="EI378" s="24"/>
      <c r="EJ378" s="24"/>
      <c r="EK378" s="24"/>
      <c r="EL378" s="24"/>
      <c r="EM378" s="24"/>
      <c r="EN378" s="24"/>
      <c r="EO378" s="24"/>
      <c r="EP378" s="24"/>
      <c r="EQ378" s="24"/>
      <c r="ER378" s="24"/>
      <c r="ES378" s="24"/>
      <c r="ET378" s="24"/>
      <c r="EU378" s="24"/>
      <c r="EV378" s="24"/>
      <c r="EW378" s="24"/>
      <c r="EX378" s="24"/>
      <c r="EY378" s="24"/>
      <c r="EZ378" s="24"/>
      <c r="FA378" s="24"/>
      <c r="GW378" s="24"/>
      <c r="GX378" s="24"/>
      <c r="HU378" s="24"/>
      <c r="HV378" s="24"/>
      <c r="IS378" s="24"/>
      <c r="IT378" s="24"/>
      <c r="JQ378" s="24"/>
      <c r="JR378" s="24"/>
      <c r="KO378" s="24"/>
      <c r="KP378" s="24"/>
      <c r="LM378" s="24"/>
      <c r="LN378" s="24"/>
      <c r="MK378" s="24"/>
      <c r="ML378" s="24"/>
      <c r="NI378" s="24"/>
      <c r="NJ378" s="24"/>
      <c r="OG378" s="24"/>
      <c r="OH378" s="24"/>
      <c r="PE378" s="24"/>
      <c r="PF378" s="24"/>
      <c r="QC378" s="24"/>
      <c r="QD378" s="24"/>
      <c r="RA378" s="24"/>
      <c r="RB378" s="24"/>
      <c r="RY378" s="24"/>
      <c r="RZ378" s="24"/>
      <c r="SW378" s="24"/>
      <c r="SX378" s="24"/>
      <c r="TU378" s="24"/>
      <c r="TV378" s="24"/>
      <c r="US378" s="24"/>
      <c r="UT378" s="24"/>
      <c r="VQ378" s="24"/>
      <c r="VR378" s="24"/>
      <c r="WO378" s="24"/>
      <c r="WP378" s="24"/>
      <c r="XM378" s="24"/>
      <c r="XN378" s="24"/>
    </row>
    <row r="379" spans="1:638" ht="13">
      <c r="A379" s="45"/>
      <c r="B379" s="1"/>
      <c r="P379" s="1"/>
      <c r="Q379" s="1"/>
      <c r="R379" s="1"/>
      <c r="U379" s="1"/>
      <c r="AC379" s="1"/>
      <c r="AO379" s="1"/>
      <c r="AP379" s="1"/>
      <c r="AT379" s="1"/>
      <c r="AV379" s="1"/>
      <c r="CS379" s="24"/>
      <c r="CT379" s="24"/>
      <c r="CU379" s="24"/>
      <c r="CV379" s="24"/>
      <c r="CW379" s="24"/>
      <c r="CX379" s="24"/>
      <c r="CY379" s="24"/>
      <c r="CZ379" s="24"/>
      <c r="DA379" s="24"/>
      <c r="DB379" s="24"/>
      <c r="DC379" s="24"/>
      <c r="DD379" s="24"/>
      <c r="DE379" s="24"/>
      <c r="DF379" s="24"/>
      <c r="DG379" s="24"/>
      <c r="DH379" s="24"/>
      <c r="DI379" s="24"/>
      <c r="DJ379" s="24"/>
      <c r="DK379" s="24"/>
      <c r="DL379" s="24"/>
      <c r="DM379" s="24"/>
      <c r="DN379" s="24"/>
      <c r="DO379" s="24"/>
      <c r="DP379" s="24"/>
      <c r="DQ379" s="24"/>
      <c r="DR379" s="24"/>
      <c r="DS379" s="24"/>
      <c r="DT379" s="24"/>
      <c r="DU379" s="24"/>
      <c r="DV379" s="24"/>
      <c r="DW379" s="24"/>
      <c r="DX379" s="24"/>
      <c r="DY379" s="24"/>
      <c r="DZ379" s="24"/>
      <c r="EA379" s="24"/>
      <c r="EB379" s="24"/>
      <c r="EC379" s="24"/>
      <c r="ED379" s="24"/>
      <c r="EE379" s="24"/>
      <c r="EF379" s="24"/>
      <c r="EG379" s="24"/>
      <c r="EH379" s="24"/>
      <c r="EI379" s="24"/>
      <c r="EJ379" s="24"/>
      <c r="EK379" s="24"/>
      <c r="EL379" s="24"/>
      <c r="EM379" s="24"/>
      <c r="EN379" s="24"/>
      <c r="EO379" s="24"/>
      <c r="EP379" s="24"/>
      <c r="EQ379" s="24"/>
      <c r="ER379" s="24"/>
      <c r="ES379" s="24"/>
      <c r="ET379" s="24"/>
      <c r="EU379" s="24"/>
      <c r="EV379" s="24"/>
      <c r="EW379" s="24"/>
      <c r="EX379" s="24"/>
      <c r="EY379" s="24"/>
      <c r="EZ379" s="24"/>
      <c r="FA379" s="24"/>
      <c r="GW379" s="24"/>
      <c r="GX379" s="24"/>
      <c r="HU379" s="24"/>
      <c r="HV379" s="24"/>
      <c r="IS379" s="24"/>
      <c r="IT379" s="24"/>
      <c r="JQ379" s="24"/>
      <c r="JR379" s="24"/>
      <c r="KO379" s="24"/>
      <c r="KP379" s="24"/>
      <c r="LM379" s="24"/>
      <c r="LN379" s="24"/>
      <c r="MK379" s="24"/>
      <c r="ML379" s="24"/>
      <c r="NI379" s="24"/>
      <c r="NJ379" s="24"/>
      <c r="OG379" s="24"/>
      <c r="OH379" s="24"/>
      <c r="PE379" s="24"/>
      <c r="PF379" s="24"/>
      <c r="QC379" s="24"/>
      <c r="QD379" s="24"/>
      <c r="RA379" s="24"/>
      <c r="RB379" s="24"/>
      <c r="RY379" s="24"/>
      <c r="RZ379" s="24"/>
      <c r="SW379" s="24"/>
      <c r="SX379" s="24"/>
      <c r="TU379" s="24"/>
      <c r="TV379" s="24"/>
      <c r="US379" s="24"/>
      <c r="UT379" s="24"/>
      <c r="VQ379" s="24"/>
      <c r="VR379" s="24"/>
      <c r="WO379" s="24"/>
      <c r="WP379" s="24"/>
      <c r="XM379" s="24"/>
      <c r="XN379" s="24"/>
    </row>
    <row r="380" spans="1:638" ht="13">
      <c r="A380" s="45"/>
      <c r="B380" s="1"/>
      <c r="P380" s="1"/>
      <c r="Q380" s="1"/>
      <c r="R380" s="1"/>
      <c r="U380" s="1"/>
      <c r="AC380" s="1"/>
      <c r="AO380" s="1"/>
      <c r="AP380" s="1"/>
      <c r="AT380" s="1"/>
      <c r="AV380" s="1"/>
      <c r="CS380" s="24"/>
      <c r="CT380" s="24"/>
      <c r="CU380" s="24"/>
      <c r="CV380" s="24"/>
      <c r="CW380" s="24"/>
      <c r="CX380" s="24"/>
      <c r="CY380" s="24"/>
      <c r="CZ380" s="24"/>
      <c r="DA380" s="24"/>
      <c r="DB380" s="24"/>
      <c r="DC380" s="24"/>
      <c r="DD380" s="24"/>
      <c r="DE380" s="24"/>
      <c r="DF380" s="24"/>
      <c r="DG380" s="24"/>
      <c r="DH380" s="24"/>
      <c r="DI380" s="24"/>
      <c r="DJ380" s="24"/>
      <c r="DK380" s="24"/>
      <c r="DL380" s="24"/>
      <c r="DM380" s="24"/>
      <c r="DN380" s="24"/>
      <c r="DO380" s="24"/>
      <c r="DP380" s="24"/>
      <c r="DQ380" s="24"/>
      <c r="DR380" s="24"/>
      <c r="DS380" s="24"/>
      <c r="DT380" s="24"/>
      <c r="DU380" s="24"/>
      <c r="DV380" s="24"/>
      <c r="DW380" s="24"/>
      <c r="DX380" s="24"/>
      <c r="DY380" s="24"/>
      <c r="DZ380" s="24"/>
      <c r="EA380" s="24"/>
      <c r="EB380" s="24"/>
      <c r="EC380" s="24"/>
      <c r="ED380" s="24"/>
      <c r="EE380" s="24"/>
      <c r="EF380" s="24"/>
      <c r="EG380" s="24"/>
      <c r="EH380" s="24"/>
      <c r="EI380" s="24"/>
      <c r="EJ380" s="24"/>
      <c r="EK380" s="24"/>
      <c r="EL380" s="24"/>
      <c r="EM380" s="24"/>
      <c r="EN380" s="24"/>
      <c r="EO380" s="24"/>
      <c r="EP380" s="24"/>
      <c r="EQ380" s="24"/>
      <c r="ER380" s="24"/>
      <c r="ES380" s="24"/>
      <c r="ET380" s="24"/>
      <c r="EU380" s="24"/>
      <c r="EV380" s="24"/>
      <c r="EW380" s="24"/>
      <c r="EX380" s="24"/>
      <c r="EY380" s="24"/>
      <c r="EZ380" s="24"/>
      <c r="FA380" s="24"/>
      <c r="GW380" s="24"/>
      <c r="GX380" s="24"/>
      <c r="HU380" s="24"/>
      <c r="HV380" s="24"/>
      <c r="IS380" s="24"/>
      <c r="IT380" s="24"/>
      <c r="JQ380" s="24"/>
      <c r="JR380" s="24"/>
      <c r="KO380" s="24"/>
      <c r="KP380" s="24"/>
      <c r="LM380" s="24"/>
      <c r="LN380" s="24"/>
      <c r="MK380" s="24"/>
      <c r="ML380" s="24"/>
      <c r="NI380" s="24"/>
      <c r="NJ380" s="24"/>
      <c r="OG380" s="24"/>
      <c r="OH380" s="24"/>
      <c r="PE380" s="24"/>
      <c r="PF380" s="24"/>
      <c r="QC380" s="24"/>
      <c r="QD380" s="24"/>
      <c r="RA380" s="24"/>
      <c r="RB380" s="24"/>
      <c r="RY380" s="24"/>
      <c r="RZ380" s="24"/>
      <c r="SW380" s="24"/>
      <c r="SX380" s="24"/>
      <c r="TU380" s="24"/>
      <c r="TV380" s="24"/>
      <c r="US380" s="24"/>
      <c r="UT380" s="24"/>
      <c r="VQ380" s="24"/>
      <c r="VR380" s="24"/>
      <c r="WO380" s="24"/>
      <c r="WP380" s="24"/>
      <c r="XM380" s="24"/>
      <c r="XN380" s="24"/>
    </row>
    <row r="381" spans="1:638" ht="13">
      <c r="A381" s="45"/>
      <c r="B381" s="1"/>
      <c r="P381" s="1"/>
      <c r="Q381" s="1"/>
      <c r="R381" s="1"/>
      <c r="U381" s="1"/>
      <c r="AC381" s="1"/>
      <c r="AO381" s="1"/>
      <c r="AP381" s="1"/>
      <c r="AT381" s="1"/>
      <c r="AV381" s="1"/>
      <c r="CS381" s="24"/>
      <c r="CT381" s="24"/>
      <c r="CU381" s="24"/>
      <c r="CV381" s="24"/>
      <c r="CW381" s="24"/>
      <c r="CX381" s="24"/>
      <c r="CY381" s="24"/>
      <c r="CZ381" s="24"/>
      <c r="DA381" s="24"/>
      <c r="DB381" s="24"/>
      <c r="DC381" s="24"/>
      <c r="DD381" s="24"/>
      <c r="DE381" s="24"/>
      <c r="DF381" s="24"/>
      <c r="DG381" s="24"/>
      <c r="DH381" s="24"/>
      <c r="DI381" s="24"/>
      <c r="DJ381" s="24"/>
      <c r="DK381" s="24"/>
      <c r="DL381" s="24"/>
      <c r="DM381" s="24"/>
      <c r="DN381" s="24"/>
      <c r="DO381" s="24"/>
      <c r="DP381" s="24"/>
      <c r="DQ381" s="24"/>
      <c r="DR381" s="24"/>
      <c r="DS381" s="24"/>
      <c r="DT381" s="24"/>
      <c r="DU381" s="24"/>
      <c r="DV381" s="24"/>
      <c r="DW381" s="24"/>
      <c r="DX381" s="24"/>
      <c r="DY381" s="24"/>
      <c r="DZ381" s="24"/>
      <c r="EA381" s="24"/>
      <c r="EB381" s="24"/>
      <c r="EC381" s="24"/>
      <c r="ED381" s="24"/>
      <c r="EE381" s="24"/>
      <c r="EF381" s="24"/>
      <c r="EG381" s="24"/>
      <c r="EH381" s="24"/>
      <c r="EI381" s="24"/>
      <c r="EJ381" s="24"/>
      <c r="EK381" s="24"/>
      <c r="EL381" s="24"/>
      <c r="EM381" s="24"/>
      <c r="EN381" s="24"/>
      <c r="EO381" s="24"/>
      <c r="EP381" s="24"/>
      <c r="EQ381" s="24"/>
      <c r="ER381" s="24"/>
      <c r="ES381" s="24"/>
      <c r="ET381" s="24"/>
      <c r="EU381" s="24"/>
      <c r="EV381" s="24"/>
      <c r="EW381" s="24"/>
      <c r="EX381" s="24"/>
      <c r="EY381" s="24"/>
      <c r="EZ381" s="24"/>
      <c r="FA381" s="24"/>
      <c r="GW381" s="24"/>
      <c r="GX381" s="24"/>
      <c r="HU381" s="24"/>
      <c r="HV381" s="24"/>
      <c r="IS381" s="24"/>
      <c r="IT381" s="24"/>
      <c r="JQ381" s="24"/>
      <c r="JR381" s="24"/>
      <c r="KO381" s="24"/>
      <c r="KP381" s="24"/>
      <c r="LM381" s="24"/>
      <c r="LN381" s="24"/>
      <c r="MK381" s="24"/>
      <c r="ML381" s="24"/>
      <c r="NI381" s="24"/>
      <c r="NJ381" s="24"/>
      <c r="OG381" s="24"/>
      <c r="OH381" s="24"/>
      <c r="PE381" s="24"/>
      <c r="PF381" s="24"/>
      <c r="QC381" s="24"/>
      <c r="QD381" s="24"/>
      <c r="RA381" s="24"/>
      <c r="RB381" s="24"/>
      <c r="RY381" s="24"/>
      <c r="RZ381" s="24"/>
      <c r="SW381" s="24"/>
      <c r="SX381" s="24"/>
      <c r="TU381" s="24"/>
      <c r="TV381" s="24"/>
      <c r="US381" s="24"/>
      <c r="UT381" s="24"/>
      <c r="VQ381" s="24"/>
      <c r="VR381" s="24"/>
      <c r="WO381" s="24"/>
      <c r="WP381" s="24"/>
      <c r="XM381" s="24"/>
      <c r="XN381" s="24"/>
    </row>
    <row r="382" spans="1:638" ht="13">
      <c r="A382" s="45"/>
      <c r="B382" s="1"/>
      <c r="P382" s="1"/>
      <c r="Q382" s="1"/>
      <c r="R382" s="1"/>
      <c r="U382" s="1"/>
      <c r="AC382" s="1"/>
      <c r="AO382" s="1"/>
      <c r="AP382" s="1"/>
      <c r="AT382" s="1"/>
      <c r="AV382" s="1"/>
      <c r="CS382" s="24"/>
      <c r="CT382" s="24"/>
      <c r="CU382" s="24"/>
      <c r="CV382" s="24"/>
      <c r="CW382" s="24"/>
      <c r="CX382" s="24"/>
      <c r="CY382" s="24"/>
      <c r="CZ382" s="24"/>
      <c r="DA382" s="24"/>
      <c r="DB382" s="24"/>
      <c r="DC382" s="24"/>
      <c r="DD382" s="24"/>
      <c r="DE382" s="24"/>
      <c r="DF382" s="24"/>
      <c r="DG382" s="24"/>
      <c r="DH382" s="24"/>
      <c r="DI382" s="24"/>
      <c r="DJ382" s="24"/>
      <c r="DK382" s="24"/>
      <c r="DL382" s="24"/>
      <c r="DM382" s="24"/>
      <c r="DN382" s="24"/>
      <c r="DO382" s="24"/>
      <c r="DP382" s="24"/>
      <c r="DQ382" s="24"/>
      <c r="DR382" s="24"/>
      <c r="DS382" s="24"/>
      <c r="DT382" s="24"/>
      <c r="DU382" s="24"/>
      <c r="DV382" s="24"/>
      <c r="DW382" s="24"/>
      <c r="DX382" s="24"/>
      <c r="DY382" s="24"/>
      <c r="DZ382" s="24"/>
      <c r="EA382" s="24"/>
      <c r="EB382" s="24"/>
      <c r="EC382" s="24"/>
      <c r="ED382" s="24"/>
      <c r="EE382" s="24"/>
      <c r="EF382" s="24"/>
      <c r="EG382" s="24"/>
      <c r="EH382" s="24"/>
      <c r="EI382" s="24"/>
      <c r="EJ382" s="24"/>
      <c r="EK382" s="24"/>
      <c r="EL382" s="24"/>
      <c r="EM382" s="24"/>
      <c r="EN382" s="24"/>
      <c r="EO382" s="24"/>
      <c r="EP382" s="24"/>
      <c r="EQ382" s="24"/>
      <c r="ER382" s="24"/>
      <c r="ES382" s="24"/>
      <c r="ET382" s="24"/>
      <c r="EU382" s="24"/>
      <c r="EV382" s="24"/>
      <c r="EW382" s="24"/>
      <c r="EX382" s="24"/>
      <c r="EY382" s="24"/>
      <c r="EZ382" s="24"/>
      <c r="FA382" s="24"/>
      <c r="GW382" s="24"/>
      <c r="GX382" s="24"/>
      <c r="HU382" s="24"/>
      <c r="HV382" s="24"/>
      <c r="IS382" s="24"/>
      <c r="IT382" s="24"/>
      <c r="JQ382" s="24"/>
      <c r="JR382" s="24"/>
      <c r="KO382" s="24"/>
      <c r="KP382" s="24"/>
      <c r="LM382" s="24"/>
      <c r="LN382" s="24"/>
      <c r="MK382" s="24"/>
      <c r="ML382" s="24"/>
      <c r="NI382" s="24"/>
      <c r="NJ382" s="24"/>
      <c r="OG382" s="24"/>
      <c r="OH382" s="24"/>
      <c r="PE382" s="24"/>
      <c r="PF382" s="24"/>
      <c r="QC382" s="24"/>
      <c r="QD382" s="24"/>
      <c r="RA382" s="24"/>
      <c r="RB382" s="24"/>
      <c r="RY382" s="24"/>
      <c r="RZ382" s="24"/>
      <c r="SW382" s="24"/>
      <c r="SX382" s="24"/>
      <c r="TU382" s="24"/>
      <c r="TV382" s="24"/>
      <c r="US382" s="24"/>
      <c r="UT382" s="24"/>
      <c r="VQ382" s="24"/>
      <c r="VR382" s="24"/>
      <c r="WO382" s="24"/>
      <c r="WP382" s="24"/>
      <c r="XM382" s="24"/>
      <c r="XN382" s="24"/>
    </row>
    <row r="383" spans="1:638" ht="13">
      <c r="A383" s="45"/>
      <c r="B383" s="1"/>
      <c r="P383" s="1"/>
      <c r="Q383" s="1"/>
      <c r="R383" s="1"/>
      <c r="U383" s="1"/>
      <c r="AC383" s="1"/>
      <c r="AO383" s="1"/>
      <c r="AP383" s="1"/>
      <c r="AT383" s="1"/>
      <c r="AV383" s="1"/>
      <c r="CS383" s="24"/>
      <c r="CT383" s="24"/>
      <c r="CU383" s="24"/>
      <c r="CV383" s="24"/>
      <c r="CW383" s="24"/>
      <c r="CX383" s="24"/>
      <c r="CY383" s="24"/>
      <c r="CZ383" s="24"/>
      <c r="DA383" s="24"/>
      <c r="DB383" s="24"/>
      <c r="DC383" s="24"/>
      <c r="DD383" s="24"/>
      <c r="DE383" s="24"/>
      <c r="DF383" s="24"/>
      <c r="DG383" s="24"/>
      <c r="DH383" s="24"/>
      <c r="DI383" s="24"/>
      <c r="DJ383" s="24"/>
      <c r="DK383" s="24"/>
      <c r="DL383" s="24"/>
      <c r="DM383" s="24"/>
      <c r="DN383" s="24"/>
      <c r="DO383" s="24"/>
      <c r="DP383" s="24"/>
      <c r="DQ383" s="24"/>
      <c r="DR383" s="24"/>
      <c r="DS383" s="24"/>
      <c r="DT383" s="24"/>
      <c r="DU383" s="24"/>
      <c r="DV383" s="24"/>
      <c r="DW383" s="24"/>
      <c r="DX383" s="24"/>
      <c r="DY383" s="24"/>
      <c r="DZ383" s="24"/>
      <c r="EA383" s="24"/>
      <c r="EB383" s="24"/>
      <c r="EC383" s="24"/>
      <c r="ED383" s="24"/>
      <c r="EE383" s="24"/>
      <c r="EF383" s="24"/>
      <c r="EG383" s="24"/>
      <c r="EH383" s="24"/>
      <c r="EI383" s="24"/>
      <c r="EJ383" s="24"/>
      <c r="EK383" s="24"/>
      <c r="EL383" s="24"/>
      <c r="EM383" s="24"/>
      <c r="EN383" s="24"/>
      <c r="EO383" s="24"/>
      <c r="EP383" s="24"/>
      <c r="EQ383" s="24"/>
      <c r="ER383" s="24"/>
      <c r="ES383" s="24"/>
      <c r="ET383" s="24"/>
      <c r="EU383" s="24"/>
      <c r="EV383" s="24"/>
      <c r="EW383" s="24"/>
      <c r="EX383" s="24"/>
      <c r="EY383" s="24"/>
      <c r="EZ383" s="24"/>
      <c r="FA383" s="24"/>
      <c r="GW383" s="24"/>
      <c r="GX383" s="24"/>
      <c r="HU383" s="24"/>
      <c r="HV383" s="24"/>
      <c r="IS383" s="24"/>
      <c r="IT383" s="24"/>
      <c r="JQ383" s="24"/>
      <c r="JR383" s="24"/>
      <c r="KO383" s="24"/>
      <c r="KP383" s="24"/>
      <c r="LM383" s="24"/>
      <c r="LN383" s="24"/>
      <c r="MK383" s="24"/>
      <c r="ML383" s="24"/>
      <c r="NI383" s="24"/>
      <c r="NJ383" s="24"/>
      <c r="OG383" s="24"/>
      <c r="OH383" s="24"/>
      <c r="PE383" s="24"/>
      <c r="PF383" s="24"/>
      <c r="QC383" s="24"/>
      <c r="QD383" s="24"/>
      <c r="RA383" s="24"/>
      <c r="RB383" s="24"/>
      <c r="RY383" s="24"/>
      <c r="RZ383" s="24"/>
      <c r="SW383" s="24"/>
      <c r="SX383" s="24"/>
      <c r="TU383" s="24"/>
      <c r="TV383" s="24"/>
      <c r="US383" s="24"/>
      <c r="UT383" s="24"/>
      <c r="VQ383" s="24"/>
      <c r="VR383" s="24"/>
      <c r="WO383" s="24"/>
      <c r="WP383" s="24"/>
      <c r="XM383" s="24"/>
      <c r="XN383" s="24"/>
    </row>
    <row r="384" spans="1:638" ht="13">
      <c r="A384" s="45"/>
      <c r="B384" s="1"/>
      <c r="P384" s="1"/>
      <c r="Q384" s="1"/>
      <c r="R384" s="1"/>
      <c r="U384" s="1"/>
      <c r="AC384" s="1"/>
      <c r="AO384" s="1"/>
      <c r="AP384" s="1"/>
      <c r="AT384" s="1"/>
      <c r="AV384" s="1"/>
      <c r="CS384" s="24"/>
      <c r="CT384" s="24"/>
      <c r="CU384" s="24"/>
      <c r="CV384" s="24"/>
      <c r="CW384" s="24"/>
      <c r="CX384" s="24"/>
      <c r="CY384" s="24"/>
      <c r="CZ384" s="24"/>
      <c r="DA384" s="24"/>
      <c r="DB384" s="24"/>
      <c r="DC384" s="24"/>
      <c r="DD384" s="24"/>
      <c r="DE384" s="24"/>
      <c r="DF384" s="24"/>
      <c r="DG384" s="24"/>
      <c r="DH384" s="24"/>
      <c r="DI384" s="24"/>
      <c r="DJ384" s="24"/>
      <c r="DK384" s="24"/>
      <c r="DL384" s="24"/>
      <c r="DM384" s="24"/>
      <c r="DN384" s="24"/>
      <c r="DO384" s="24"/>
      <c r="DP384" s="24"/>
      <c r="DQ384" s="24"/>
      <c r="DR384" s="24"/>
      <c r="DS384" s="24"/>
      <c r="DT384" s="24"/>
      <c r="DU384" s="24"/>
      <c r="DV384" s="24"/>
      <c r="DW384" s="24"/>
      <c r="DX384" s="24"/>
      <c r="DY384" s="24"/>
      <c r="DZ384" s="24"/>
      <c r="EA384" s="24"/>
      <c r="EB384" s="24"/>
      <c r="EC384" s="24"/>
      <c r="ED384" s="24"/>
      <c r="EE384" s="24"/>
      <c r="EF384" s="24"/>
      <c r="EG384" s="24"/>
      <c r="EH384" s="24"/>
      <c r="EI384" s="24"/>
      <c r="EJ384" s="24"/>
      <c r="EK384" s="24"/>
      <c r="EL384" s="24"/>
      <c r="EM384" s="24"/>
      <c r="EN384" s="24"/>
      <c r="EO384" s="24"/>
      <c r="EP384" s="24"/>
      <c r="EQ384" s="24"/>
      <c r="ER384" s="24"/>
      <c r="ES384" s="24"/>
      <c r="ET384" s="24"/>
      <c r="EU384" s="24"/>
      <c r="EV384" s="24"/>
      <c r="EW384" s="24"/>
      <c r="EX384" s="24"/>
      <c r="EY384" s="24"/>
      <c r="EZ384" s="24"/>
      <c r="FA384" s="24"/>
      <c r="GW384" s="24"/>
      <c r="GX384" s="24"/>
      <c r="HU384" s="24"/>
      <c r="HV384" s="24"/>
      <c r="IS384" s="24"/>
      <c r="IT384" s="24"/>
      <c r="JQ384" s="24"/>
      <c r="JR384" s="24"/>
      <c r="KO384" s="24"/>
      <c r="KP384" s="24"/>
      <c r="LM384" s="24"/>
      <c r="LN384" s="24"/>
      <c r="MK384" s="24"/>
      <c r="ML384" s="24"/>
      <c r="NI384" s="24"/>
      <c r="NJ384" s="24"/>
      <c r="OG384" s="24"/>
      <c r="OH384" s="24"/>
      <c r="PE384" s="24"/>
      <c r="PF384" s="24"/>
      <c r="QC384" s="24"/>
      <c r="QD384" s="24"/>
      <c r="RA384" s="24"/>
      <c r="RB384" s="24"/>
      <c r="RY384" s="24"/>
      <c r="RZ384" s="24"/>
      <c r="SW384" s="24"/>
      <c r="SX384" s="24"/>
      <c r="TU384" s="24"/>
      <c r="TV384" s="24"/>
      <c r="US384" s="24"/>
      <c r="UT384" s="24"/>
      <c r="VQ384" s="24"/>
      <c r="VR384" s="24"/>
      <c r="WO384" s="24"/>
      <c r="WP384" s="24"/>
      <c r="XM384" s="24"/>
      <c r="XN384" s="24"/>
    </row>
    <row r="385" spans="1:638" ht="13">
      <c r="A385" s="45"/>
      <c r="B385" s="1"/>
      <c r="P385" s="1"/>
      <c r="Q385" s="1"/>
      <c r="R385" s="1"/>
      <c r="U385" s="1"/>
      <c r="AC385" s="1"/>
      <c r="AO385" s="1"/>
      <c r="AP385" s="1"/>
      <c r="AT385" s="1"/>
      <c r="AV385" s="1"/>
      <c r="CS385" s="24"/>
      <c r="CT385" s="24"/>
      <c r="CU385" s="24"/>
      <c r="CV385" s="24"/>
      <c r="CW385" s="24"/>
      <c r="CX385" s="24"/>
      <c r="CY385" s="24"/>
      <c r="CZ385" s="24"/>
      <c r="DA385" s="24"/>
      <c r="DB385" s="24"/>
      <c r="DC385" s="24"/>
      <c r="DD385" s="24"/>
      <c r="DE385" s="24"/>
      <c r="DF385" s="24"/>
      <c r="DG385" s="24"/>
      <c r="DH385" s="24"/>
      <c r="DI385" s="24"/>
      <c r="DJ385" s="24"/>
      <c r="DK385" s="24"/>
      <c r="DL385" s="24"/>
      <c r="DM385" s="24"/>
      <c r="DN385" s="24"/>
      <c r="DO385" s="24"/>
      <c r="DP385" s="24"/>
      <c r="DQ385" s="24"/>
      <c r="DR385" s="24"/>
      <c r="DS385" s="24"/>
      <c r="DT385" s="24"/>
      <c r="DU385" s="24"/>
      <c r="DV385" s="24"/>
      <c r="DW385" s="24"/>
      <c r="DX385" s="24"/>
      <c r="DY385" s="24"/>
      <c r="DZ385" s="24"/>
      <c r="EA385" s="24"/>
      <c r="EB385" s="24"/>
      <c r="EC385" s="24"/>
      <c r="ED385" s="24"/>
      <c r="EE385" s="24"/>
      <c r="EF385" s="24"/>
      <c r="EG385" s="24"/>
      <c r="EH385" s="24"/>
      <c r="EI385" s="24"/>
      <c r="EJ385" s="24"/>
      <c r="EK385" s="24"/>
      <c r="EL385" s="24"/>
      <c r="EM385" s="24"/>
      <c r="EN385" s="24"/>
      <c r="EO385" s="24"/>
      <c r="EP385" s="24"/>
      <c r="EQ385" s="24"/>
      <c r="ER385" s="24"/>
      <c r="ES385" s="24"/>
      <c r="ET385" s="24"/>
      <c r="EU385" s="24"/>
      <c r="EV385" s="24"/>
      <c r="EW385" s="24"/>
      <c r="EX385" s="24"/>
      <c r="EY385" s="24"/>
      <c r="EZ385" s="24"/>
      <c r="FA385" s="24"/>
      <c r="GW385" s="24"/>
      <c r="GX385" s="24"/>
      <c r="HU385" s="24"/>
      <c r="HV385" s="24"/>
      <c r="IS385" s="24"/>
      <c r="IT385" s="24"/>
      <c r="JQ385" s="24"/>
      <c r="JR385" s="24"/>
      <c r="KO385" s="24"/>
      <c r="KP385" s="24"/>
      <c r="LM385" s="24"/>
      <c r="LN385" s="24"/>
      <c r="MK385" s="24"/>
      <c r="ML385" s="24"/>
      <c r="NI385" s="24"/>
      <c r="NJ385" s="24"/>
      <c r="OG385" s="24"/>
      <c r="OH385" s="24"/>
      <c r="PE385" s="24"/>
      <c r="PF385" s="24"/>
      <c r="QC385" s="24"/>
      <c r="QD385" s="24"/>
      <c r="RA385" s="24"/>
      <c r="RB385" s="24"/>
      <c r="RY385" s="24"/>
      <c r="RZ385" s="24"/>
      <c r="SW385" s="24"/>
      <c r="SX385" s="24"/>
      <c r="TU385" s="24"/>
      <c r="TV385" s="24"/>
      <c r="US385" s="24"/>
      <c r="UT385" s="24"/>
      <c r="VQ385" s="24"/>
      <c r="VR385" s="24"/>
      <c r="WO385" s="24"/>
      <c r="WP385" s="24"/>
      <c r="XM385" s="24"/>
      <c r="XN385" s="24"/>
    </row>
    <row r="386" spans="1:638" ht="13">
      <c r="A386" s="45"/>
      <c r="B386" s="1"/>
      <c r="P386" s="1"/>
      <c r="Q386" s="1"/>
      <c r="R386" s="1"/>
      <c r="U386" s="1"/>
      <c r="AC386" s="1"/>
      <c r="AO386" s="1"/>
      <c r="AP386" s="1"/>
      <c r="AT386" s="1"/>
      <c r="AV386" s="1"/>
      <c r="CS386" s="24"/>
      <c r="CT386" s="24"/>
      <c r="CU386" s="24"/>
      <c r="CV386" s="24"/>
      <c r="CW386" s="24"/>
      <c r="CX386" s="24"/>
      <c r="CY386" s="24"/>
      <c r="CZ386" s="24"/>
      <c r="DA386" s="24"/>
      <c r="DB386" s="24"/>
      <c r="DC386" s="24"/>
      <c r="DD386" s="24"/>
      <c r="DE386" s="24"/>
      <c r="DF386" s="24"/>
      <c r="DG386" s="24"/>
      <c r="DH386" s="24"/>
      <c r="DI386" s="24"/>
      <c r="DJ386" s="24"/>
      <c r="DK386" s="24"/>
      <c r="DL386" s="24"/>
      <c r="DM386" s="24"/>
      <c r="DN386" s="24"/>
      <c r="DO386" s="24"/>
      <c r="DP386" s="24"/>
      <c r="DQ386" s="24"/>
      <c r="DR386" s="24"/>
      <c r="DS386" s="24"/>
      <c r="DT386" s="24"/>
      <c r="DU386" s="24"/>
      <c r="DV386" s="24"/>
      <c r="DW386" s="24"/>
      <c r="DX386" s="24"/>
      <c r="DY386" s="24"/>
      <c r="DZ386" s="24"/>
      <c r="EA386" s="24"/>
      <c r="EB386" s="24"/>
      <c r="EC386" s="24"/>
      <c r="ED386" s="24"/>
      <c r="EE386" s="24"/>
      <c r="EF386" s="24"/>
      <c r="EG386" s="24"/>
      <c r="EH386" s="24"/>
      <c r="EI386" s="24"/>
      <c r="EJ386" s="24"/>
      <c r="EK386" s="24"/>
      <c r="EL386" s="24"/>
      <c r="EM386" s="24"/>
      <c r="EN386" s="24"/>
      <c r="EO386" s="24"/>
      <c r="EP386" s="24"/>
      <c r="EQ386" s="24"/>
      <c r="ER386" s="24"/>
      <c r="ES386" s="24"/>
      <c r="ET386" s="24"/>
      <c r="EU386" s="24"/>
      <c r="EV386" s="24"/>
      <c r="EW386" s="24"/>
      <c r="EX386" s="24"/>
      <c r="EY386" s="24"/>
      <c r="EZ386" s="24"/>
      <c r="FA386" s="24"/>
      <c r="GW386" s="24"/>
      <c r="GX386" s="24"/>
      <c r="HU386" s="24"/>
      <c r="HV386" s="24"/>
      <c r="IS386" s="24"/>
      <c r="IT386" s="24"/>
      <c r="JQ386" s="24"/>
      <c r="JR386" s="24"/>
      <c r="KO386" s="24"/>
      <c r="KP386" s="24"/>
      <c r="LM386" s="24"/>
      <c r="LN386" s="24"/>
      <c r="MK386" s="24"/>
      <c r="ML386" s="24"/>
      <c r="NI386" s="24"/>
      <c r="NJ386" s="24"/>
      <c r="OG386" s="24"/>
      <c r="OH386" s="24"/>
      <c r="PE386" s="24"/>
      <c r="PF386" s="24"/>
      <c r="QC386" s="24"/>
      <c r="QD386" s="24"/>
      <c r="RA386" s="24"/>
      <c r="RB386" s="24"/>
      <c r="RY386" s="24"/>
      <c r="RZ386" s="24"/>
      <c r="SW386" s="24"/>
      <c r="SX386" s="24"/>
      <c r="TU386" s="24"/>
      <c r="TV386" s="24"/>
      <c r="US386" s="24"/>
      <c r="UT386" s="24"/>
      <c r="VQ386" s="24"/>
      <c r="VR386" s="24"/>
      <c r="WO386" s="24"/>
      <c r="WP386" s="24"/>
      <c r="XM386" s="24"/>
      <c r="XN386" s="24"/>
    </row>
    <row r="387" spans="1:638" ht="13">
      <c r="A387" s="45"/>
      <c r="B387" s="1"/>
      <c r="P387" s="1"/>
      <c r="Q387" s="1"/>
      <c r="R387" s="1"/>
      <c r="U387" s="1"/>
      <c r="AC387" s="1"/>
      <c r="AO387" s="1"/>
      <c r="AP387" s="1"/>
      <c r="AT387" s="1"/>
      <c r="AV387" s="1"/>
      <c r="CS387" s="24"/>
      <c r="CT387" s="24"/>
      <c r="CU387" s="24"/>
      <c r="CV387" s="24"/>
      <c r="CW387" s="24"/>
      <c r="CX387" s="24"/>
      <c r="CY387" s="24"/>
      <c r="CZ387" s="24"/>
      <c r="DA387" s="24"/>
      <c r="DB387" s="24"/>
      <c r="DC387" s="24"/>
      <c r="DD387" s="24"/>
      <c r="DE387" s="24"/>
      <c r="DF387" s="24"/>
      <c r="DG387" s="24"/>
      <c r="DH387" s="24"/>
      <c r="DI387" s="24"/>
      <c r="DJ387" s="24"/>
      <c r="DK387" s="24"/>
      <c r="DL387" s="24"/>
      <c r="DM387" s="24"/>
      <c r="DN387" s="24"/>
      <c r="DO387" s="24"/>
      <c r="DP387" s="24"/>
      <c r="DQ387" s="24"/>
      <c r="DR387" s="24"/>
      <c r="DS387" s="24"/>
      <c r="DT387" s="24"/>
      <c r="DU387" s="24"/>
      <c r="DV387" s="24"/>
      <c r="DW387" s="24"/>
      <c r="DX387" s="24"/>
      <c r="DY387" s="24"/>
      <c r="DZ387" s="24"/>
      <c r="EA387" s="24"/>
      <c r="EB387" s="24"/>
      <c r="EC387" s="24"/>
      <c r="ED387" s="24"/>
      <c r="EE387" s="24"/>
      <c r="EF387" s="24"/>
      <c r="EG387" s="24"/>
      <c r="EH387" s="24"/>
      <c r="EI387" s="24"/>
      <c r="EJ387" s="24"/>
      <c r="EK387" s="24"/>
      <c r="EL387" s="24"/>
      <c r="EM387" s="24"/>
      <c r="EN387" s="24"/>
      <c r="EO387" s="24"/>
      <c r="EP387" s="24"/>
      <c r="EQ387" s="24"/>
      <c r="ER387" s="24"/>
      <c r="ES387" s="24"/>
      <c r="ET387" s="24"/>
      <c r="EU387" s="24"/>
      <c r="EV387" s="24"/>
      <c r="EW387" s="24"/>
      <c r="EX387" s="24"/>
      <c r="EY387" s="24"/>
      <c r="EZ387" s="24"/>
      <c r="FA387" s="24"/>
      <c r="GW387" s="24"/>
      <c r="GX387" s="24"/>
      <c r="HU387" s="24"/>
      <c r="HV387" s="24"/>
      <c r="IS387" s="24"/>
      <c r="IT387" s="24"/>
      <c r="JQ387" s="24"/>
      <c r="JR387" s="24"/>
      <c r="KO387" s="24"/>
      <c r="KP387" s="24"/>
      <c r="LM387" s="24"/>
      <c r="LN387" s="24"/>
      <c r="MK387" s="24"/>
      <c r="ML387" s="24"/>
      <c r="NI387" s="24"/>
      <c r="NJ387" s="24"/>
      <c r="OG387" s="24"/>
      <c r="OH387" s="24"/>
      <c r="PE387" s="24"/>
      <c r="PF387" s="24"/>
      <c r="QC387" s="24"/>
      <c r="QD387" s="24"/>
      <c r="RA387" s="24"/>
      <c r="RB387" s="24"/>
      <c r="RY387" s="24"/>
      <c r="RZ387" s="24"/>
      <c r="SW387" s="24"/>
      <c r="SX387" s="24"/>
      <c r="TU387" s="24"/>
      <c r="TV387" s="24"/>
      <c r="US387" s="24"/>
      <c r="UT387" s="24"/>
      <c r="VQ387" s="24"/>
      <c r="VR387" s="24"/>
      <c r="WO387" s="24"/>
      <c r="WP387" s="24"/>
      <c r="XM387" s="24"/>
      <c r="XN387" s="24"/>
    </row>
    <row r="388" spans="1:638" ht="13">
      <c r="A388" s="45"/>
      <c r="B388" s="1"/>
      <c r="P388" s="1"/>
      <c r="Q388" s="1"/>
      <c r="R388" s="1"/>
      <c r="U388" s="1"/>
      <c r="AC388" s="1"/>
      <c r="AO388" s="1"/>
      <c r="AP388" s="1"/>
      <c r="AT388" s="1"/>
      <c r="AV388" s="1"/>
      <c r="CS388" s="24"/>
      <c r="CT388" s="24"/>
      <c r="CU388" s="24"/>
      <c r="CV388" s="24"/>
      <c r="CW388" s="24"/>
      <c r="CX388" s="24"/>
      <c r="CY388" s="24"/>
      <c r="CZ388" s="24"/>
      <c r="DA388" s="24"/>
      <c r="DB388" s="24"/>
      <c r="DC388" s="24"/>
      <c r="DD388" s="24"/>
      <c r="DE388" s="24"/>
      <c r="DF388" s="24"/>
      <c r="DG388" s="24"/>
      <c r="DH388" s="24"/>
      <c r="DI388" s="24"/>
      <c r="DJ388" s="24"/>
      <c r="DK388" s="24"/>
      <c r="DL388" s="24"/>
      <c r="DM388" s="24"/>
      <c r="DN388" s="24"/>
      <c r="DO388" s="24"/>
      <c r="DP388" s="24"/>
      <c r="DQ388" s="24"/>
      <c r="DR388" s="24"/>
      <c r="DS388" s="24"/>
      <c r="DT388" s="24"/>
      <c r="DU388" s="24"/>
      <c r="DV388" s="24"/>
      <c r="DW388" s="24"/>
      <c r="DX388" s="24"/>
      <c r="DY388" s="24"/>
      <c r="DZ388" s="24"/>
      <c r="EA388" s="24"/>
      <c r="EB388" s="24"/>
      <c r="EC388" s="24"/>
      <c r="ED388" s="24"/>
      <c r="EE388" s="24"/>
      <c r="EF388" s="24"/>
      <c r="EG388" s="24"/>
      <c r="EH388" s="24"/>
      <c r="EI388" s="24"/>
      <c r="EJ388" s="24"/>
      <c r="EK388" s="24"/>
      <c r="EL388" s="24"/>
      <c r="EM388" s="24"/>
      <c r="EN388" s="24"/>
      <c r="EO388" s="24"/>
      <c r="EP388" s="24"/>
      <c r="EQ388" s="24"/>
      <c r="ER388" s="24"/>
      <c r="ES388" s="24"/>
      <c r="ET388" s="24"/>
      <c r="EU388" s="24"/>
      <c r="EV388" s="24"/>
      <c r="EW388" s="24"/>
      <c r="EX388" s="24"/>
      <c r="EY388" s="24"/>
      <c r="EZ388" s="24"/>
      <c r="FA388" s="24"/>
      <c r="GW388" s="24"/>
      <c r="GX388" s="24"/>
      <c r="HU388" s="24"/>
      <c r="HV388" s="24"/>
      <c r="IS388" s="24"/>
      <c r="IT388" s="24"/>
      <c r="JQ388" s="24"/>
      <c r="JR388" s="24"/>
      <c r="KO388" s="24"/>
      <c r="KP388" s="24"/>
      <c r="LM388" s="24"/>
      <c r="LN388" s="24"/>
      <c r="MK388" s="24"/>
      <c r="ML388" s="24"/>
      <c r="NI388" s="24"/>
      <c r="NJ388" s="24"/>
      <c r="OG388" s="24"/>
      <c r="OH388" s="24"/>
      <c r="PE388" s="24"/>
      <c r="PF388" s="24"/>
      <c r="QC388" s="24"/>
      <c r="QD388" s="24"/>
      <c r="RA388" s="24"/>
      <c r="RB388" s="24"/>
      <c r="RY388" s="24"/>
      <c r="RZ388" s="24"/>
      <c r="SW388" s="24"/>
      <c r="SX388" s="24"/>
      <c r="TU388" s="24"/>
      <c r="TV388" s="24"/>
      <c r="US388" s="24"/>
      <c r="UT388" s="24"/>
      <c r="VQ388" s="24"/>
      <c r="VR388" s="24"/>
      <c r="WO388" s="24"/>
      <c r="WP388" s="24"/>
      <c r="XM388" s="24"/>
      <c r="XN388" s="24"/>
    </row>
    <row r="389" spans="1:638" ht="13">
      <c r="A389" s="45"/>
      <c r="B389" s="1"/>
      <c r="P389" s="1"/>
      <c r="Q389" s="1"/>
      <c r="R389" s="1"/>
      <c r="U389" s="1"/>
      <c r="AC389" s="1"/>
      <c r="AO389" s="1"/>
      <c r="AP389" s="1"/>
      <c r="AT389" s="1"/>
      <c r="AV389" s="1"/>
      <c r="CS389" s="24"/>
      <c r="CT389" s="24"/>
      <c r="CU389" s="24"/>
      <c r="CV389" s="24"/>
      <c r="CW389" s="24"/>
      <c r="CX389" s="24"/>
      <c r="CY389" s="24"/>
      <c r="CZ389" s="24"/>
      <c r="DA389" s="24"/>
      <c r="DB389" s="24"/>
      <c r="DC389" s="24"/>
      <c r="DD389" s="24"/>
      <c r="DE389" s="24"/>
      <c r="DF389" s="24"/>
      <c r="DG389" s="24"/>
      <c r="DH389" s="24"/>
      <c r="DI389" s="24"/>
      <c r="DJ389" s="24"/>
      <c r="DK389" s="24"/>
      <c r="DL389" s="24"/>
      <c r="DM389" s="24"/>
      <c r="DN389" s="24"/>
      <c r="DO389" s="24"/>
      <c r="DP389" s="24"/>
      <c r="DQ389" s="24"/>
      <c r="DR389" s="24"/>
      <c r="DS389" s="24"/>
      <c r="DT389" s="24"/>
      <c r="DU389" s="24"/>
      <c r="DV389" s="24"/>
      <c r="DW389" s="24"/>
      <c r="DX389" s="24"/>
      <c r="DY389" s="24"/>
      <c r="DZ389" s="24"/>
      <c r="EA389" s="24"/>
      <c r="EB389" s="24"/>
      <c r="EC389" s="24"/>
      <c r="ED389" s="24"/>
      <c r="EE389" s="24"/>
      <c r="EF389" s="24"/>
      <c r="EG389" s="24"/>
      <c r="EH389" s="24"/>
      <c r="EI389" s="24"/>
      <c r="EJ389" s="24"/>
      <c r="EK389" s="24"/>
      <c r="EL389" s="24"/>
      <c r="EM389" s="24"/>
      <c r="EN389" s="24"/>
      <c r="EO389" s="24"/>
      <c r="EP389" s="24"/>
      <c r="EQ389" s="24"/>
      <c r="ER389" s="24"/>
      <c r="ES389" s="24"/>
      <c r="ET389" s="24"/>
      <c r="EU389" s="24"/>
      <c r="EV389" s="24"/>
      <c r="EW389" s="24"/>
      <c r="EX389" s="24"/>
      <c r="EY389" s="24"/>
      <c r="EZ389" s="24"/>
      <c r="FA389" s="24"/>
      <c r="GW389" s="24"/>
      <c r="GX389" s="24"/>
      <c r="HU389" s="24"/>
      <c r="HV389" s="24"/>
      <c r="IS389" s="24"/>
      <c r="IT389" s="24"/>
      <c r="JQ389" s="24"/>
      <c r="JR389" s="24"/>
      <c r="KO389" s="24"/>
      <c r="KP389" s="24"/>
      <c r="LM389" s="24"/>
      <c r="LN389" s="24"/>
      <c r="MK389" s="24"/>
      <c r="ML389" s="24"/>
      <c r="NI389" s="24"/>
      <c r="NJ389" s="24"/>
      <c r="OG389" s="24"/>
      <c r="OH389" s="24"/>
      <c r="PE389" s="24"/>
      <c r="PF389" s="24"/>
      <c r="QC389" s="24"/>
      <c r="QD389" s="24"/>
      <c r="RA389" s="24"/>
      <c r="RB389" s="24"/>
      <c r="RY389" s="24"/>
      <c r="RZ389" s="24"/>
      <c r="SW389" s="24"/>
      <c r="SX389" s="24"/>
      <c r="TU389" s="24"/>
      <c r="TV389" s="24"/>
      <c r="US389" s="24"/>
      <c r="UT389" s="24"/>
      <c r="VQ389" s="24"/>
      <c r="VR389" s="24"/>
      <c r="WO389" s="24"/>
      <c r="WP389" s="24"/>
      <c r="XM389" s="24"/>
      <c r="XN389" s="24"/>
    </row>
    <row r="390" spans="1:638" ht="13">
      <c r="A390" s="45"/>
      <c r="B390" s="1"/>
      <c r="P390" s="1"/>
      <c r="Q390" s="1"/>
      <c r="R390" s="1"/>
      <c r="U390" s="1"/>
      <c r="AC390" s="1"/>
      <c r="AO390" s="1"/>
      <c r="AP390" s="1"/>
      <c r="AT390" s="1"/>
      <c r="AV390" s="1"/>
      <c r="CS390" s="24"/>
      <c r="CT390" s="24"/>
      <c r="CU390" s="24"/>
      <c r="CV390" s="24"/>
      <c r="CW390" s="24"/>
      <c r="CX390" s="24"/>
      <c r="CY390" s="24"/>
      <c r="CZ390" s="24"/>
      <c r="DA390" s="24"/>
      <c r="DB390" s="24"/>
      <c r="DC390" s="24"/>
      <c r="DD390" s="24"/>
      <c r="DE390" s="24"/>
      <c r="DF390" s="24"/>
      <c r="DG390" s="24"/>
      <c r="DH390" s="24"/>
      <c r="DI390" s="24"/>
      <c r="DJ390" s="24"/>
      <c r="DK390" s="24"/>
      <c r="DL390" s="24"/>
      <c r="DM390" s="24"/>
      <c r="DN390" s="24"/>
      <c r="DO390" s="24"/>
      <c r="DP390" s="24"/>
      <c r="DQ390" s="24"/>
      <c r="DR390" s="24"/>
      <c r="DS390" s="24"/>
      <c r="DT390" s="24"/>
      <c r="DU390" s="24"/>
      <c r="DV390" s="24"/>
      <c r="DW390" s="24"/>
      <c r="DX390" s="24"/>
      <c r="DY390" s="24"/>
      <c r="DZ390" s="24"/>
      <c r="EA390" s="24"/>
      <c r="EB390" s="24"/>
      <c r="EC390" s="24"/>
      <c r="ED390" s="24"/>
      <c r="EE390" s="24"/>
      <c r="EF390" s="24"/>
      <c r="EG390" s="24"/>
      <c r="EH390" s="24"/>
      <c r="EI390" s="24"/>
      <c r="EJ390" s="24"/>
      <c r="EK390" s="24"/>
      <c r="EL390" s="24"/>
      <c r="EM390" s="24"/>
      <c r="EN390" s="24"/>
      <c r="EO390" s="24"/>
      <c r="EP390" s="24"/>
      <c r="EQ390" s="24"/>
      <c r="ER390" s="24"/>
      <c r="ES390" s="24"/>
      <c r="ET390" s="24"/>
      <c r="EU390" s="24"/>
      <c r="EV390" s="24"/>
      <c r="EW390" s="24"/>
      <c r="EX390" s="24"/>
      <c r="EY390" s="24"/>
      <c r="EZ390" s="24"/>
      <c r="FA390" s="24"/>
      <c r="GW390" s="24"/>
      <c r="GX390" s="24"/>
      <c r="HU390" s="24"/>
      <c r="HV390" s="24"/>
      <c r="IS390" s="24"/>
      <c r="IT390" s="24"/>
      <c r="JQ390" s="24"/>
      <c r="JR390" s="24"/>
      <c r="KO390" s="24"/>
      <c r="KP390" s="24"/>
      <c r="LM390" s="24"/>
      <c r="LN390" s="24"/>
      <c r="MK390" s="24"/>
      <c r="ML390" s="24"/>
      <c r="NI390" s="24"/>
      <c r="NJ390" s="24"/>
      <c r="OG390" s="24"/>
      <c r="OH390" s="24"/>
      <c r="PE390" s="24"/>
      <c r="PF390" s="24"/>
      <c r="QC390" s="24"/>
      <c r="QD390" s="24"/>
      <c r="RA390" s="24"/>
      <c r="RB390" s="24"/>
      <c r="RY390" s="24"/>
      <c r="RZ390" s="24"/>
      <c r="SW390" s="24"/>
      <c r="SX390" s="24"/>
      <c r="TU390" s="24"/>
      <c r="TV390" s="24"/>
      <c r="US390" s="24"/>
      <c r="UT390" s="24"/>
      <c r="VQ390" s="24"/>
      <c r="VR390" s="24"/>
      <c r="WO390" s="24"/>
      <c r="WP390" s="24"/>
      <c r="XM390" s="24"/>
      <c r="XN390" s="24"/>
    </row>
    <row r="391" spans="1:638" ht="13">
      <c r="A391" s="45"/>
      <c r="B391" s="1"/>
      <c r="P391" s="1"/>
      <c r="Q391" s="1"/>
      <c r="R391" s="1"/>
      <c r="U391" s="1"/>
      <c r="AC391" s="1"/>
      <c r="AO391" s="1"/>
      <c r="AP391" s="1"/>
      <c r="AT391" s="1"/>
      <c r="AV391" s="1"/>
      <c r="CS391" s="24"/>
      <c r="CT391" s="24"/>
      <c r="CU391" s="24"/>
      <c r="CV391" s="24"/>
      <c r="CW391" s="24"/>
      <c r="CX391" s="24"/>
      <c r="CY391" s="24"/>
      <c r="CZ391" s="24"/>
      <c r="DA391" s="24"/>
      <c r="DB391" s="24"/>
      <c r="DC391" s="24"/>
      <c r="DD391" s="24"/>
      <c r="DE391" s="24"/>
      <c r="DF391" s="24"/>
      <c r="DG391" s="24"/>
      <c r="DH391" s="24"/>
      <c r="DI391" s="24"/>
      <c r="DJ391" s="24"/>
      <c r="DK391" s="24"/>
      <c r="DL391" s="24"/>
      <c r="DM391" s="24"/>
      <c r="DN391" s="24"/>
      <c r="DO391" s="24"/>
      <c r="DP391" s="24"/>
      <c r="DQ391" s="24"/>
      <c r="DR391" s="24"/>
      <c r="DS391" s="24"/>
      <c r="DT391" s="24"/>
      <c r="DU391" s="24"/>
      <c r="DV391" s="24"/>
      <c r="DW391" s="24"/>
      <c r="DX391" s="24"/>
      <c r="DY391" s="24"/>
      <c r="DZ391" s="24"/>
      <c r="EA391" s="24"/>
      <c r="EB391" s="24"/>
      <c r="EC391" s="24"/>
      <c r="ED391" s="24"/>
      <c r="EE391" s="24"/>
      <c r="EF391" s="24"/>
      <c r="EG391" s="24"/>
      <c r="EH391" s="24"/>
      <c r="EI391" s="24"/>
      <c r="EJ391" s="24"/>
      <c r="EK391" s="24"/>
      <c r="EL391" s="24"/>
      <c r="EM391" s="24"/>
      <c r="EN391" s="24"/>
      <c r="EO391" s="24"/>
      <c r="EP391" s="24"/>
      <c r="EQ391" s="24"/>
      <c r="ER391" s="24"/>
      <c r="ES391" s="24"/>
      <c r="ET391" s="24"/>
      <c r="EU391" s="24"/>
      <c r="EV391" s="24"/>
      <c r="EW391" s="24"/>
      <c r="EX391" s="24"/>
      <c r="EY391" s="24"/>
      <c r="EZ391" s="24"/>
      <c r="FA391" s="24"/>
      <c r="GW391" s="24"/>
      <c r="GX391" s="24"/>
      <c r="HU391" s="24"/>
      <c r="HV391" s="24"/>
      <c r="IS391" s="24"/>
      <c r="IT391" s="24"/>
      <c r="JQ391" s="24"/>
      <c r="JR391" s="24"/>
      <c r="KO391" s="24"/>
      <c r="KP391" s="24"/>
      <c r="LM391" s="24"/>
      <c r="LN391" s="24"/>
      <c r="MK391" s="24"/>
      <c r="ML391" s="24"/>
      <c r="NI391" s="24"/>
      <c r="NJ391" s="24"/>
      <c r="OG391" s="24"/>
      <c r="OH391" s="24"/>
      <c r="PE391" s="24"/>
      <c r="PF391" s="24"/>
      <c r="QC391" s="24"/>
      <c r="QD391" s="24"/>
      <c r="RA391" s="24"/>
      <c r="RB391" s="24"/>
      <c r="RY391" s="24"/>
      <c r="RZ391" s="24"/>
      <c r="SW391" s="24"/>
      <c r="SX391" s="24"/>
      <c r="TU391" s="24"/>
      <c r="TV391" s="24"/>
      <c r="US391" s="24"/>
      <c r="UT391" s="24"/>
      <c r="VQ391" s="24"/>
      <c r="VR391" s="24"/>
      <c r="WO391" s="24"/>
      <c r="WP391" s="24"/>
      <c r="XM391" s="24"/>
      <c r="XN391" s="24"/>
    </row>
    <row r="392" spans="1:638" ht="13">
      <c r="A392" s="45"/>
      <c r="B392" s="1"/>
      <c r="P392" s="1"/>
      <c r="Q392" s="1"/>
      <c r="R392" s="1"/>
      <c r="U392" s="1"/>
      <c r="AC392" s="1"/>
      <c r="AO392" s="1"/>
      <c r="AP392" s="1"/>
      <c r="AT392" s="1"/>
      <c r="AV392" s="1"/>
      <c r="CS392" s="24"/>
      <c r="CT392" s="24"/>
      <c r="CU392" s="24"/>
      <c r="CV392" s="24"/>
      <c r="CW392" s="24"/>
      <c r="CX392" s="24"/>
      <c r="CY392" s="24"/>
      <c r="CZ392" s="24"/>
      <c r="DA392" s="24"/>
      <c r="DB392" s="24"/>
      <c r="DC392" s="24"/>
      <c r="DD392" s="24"/>
      <c r="DE392" s="24"/>
      <c r="DF392" s="24"/>
      <c r="DG392" s="24"/>
      <c r="DH392" s="24"/>
      <c r="DI392" s="24"/>
      <c r="DJ392" s="24"/>
      <c r="DK392" s="24"/>
      <c r="DL392" s="24"/>
      <c r="DM392" s="24"/>
      <c r="DN392" s="24"/>
      <c r="DO392" s="24"/>
      <c r="DP392" s="24"/>
      <c r="DQ392" s="24"/>
      <c r="DR392" s="24"/>
      <c r="DS392" s="24"/>
      <c r="DT392" s="24"/>
      <c r="DU392" s="24"/>
      <c r="DV392" s="24"/>
      <c r="DW392" s="24"/>
      <c r="DX392" s="24"/>
      <c r="DY392" s="24"/>
      <c r="DZ392" s="24"/>
      <c r="EA392" s="24"/>
      <c r="EB392" s="24"/>
      <c r="EC392" s="24"/>
      <c r="ED392" s="24"/>
      <c r="EE392" s="24"/>
      <c r="EF392" s="24"/>
      <c r="EG392" s="24"/>
      <c r="EH392" s="24"/>
      <c r="EI392" s="24"/>
      <c r="EJ392" s="24"/>
      <c r="EK392" s="24"/>
      <c r="EL392" s="24"/>
      <c r="EM392" s="24"/>
      <c r="EN392" s="24"/>
      <c r="EO392" s="24"/>
      <c r="EP392" s="24"/>
      <c r="EQ392" s="24"/>
      <c r="ER392" s="24"/>
      <c r="ES392" s="24"/>
      <c r="ET392" s="24"/>
      <c r="EU392" s="24"/>
      <c r="EV392" s="24"/>
      <c r="EW392" s="24"/>
      <c r="EX392" s="24"/>
      <c r="EY392" s="24"/>
      <c r="EZ392" s="24"/>
      <c r="FA392" s="24"/>
      <c r="GW392" s="24"/>
      <c r="GX392" s="24"/>
      <c r="HU392" s="24"/>
      <c r="HV392" s="24"/>
      <c r="IS392" s="24"/>
      <c r="IT392" s="24"/>
      <c r="JQ392" s="24"/>
      <c r="JR392" s="24"/>
      <c r="KO392" s="24"/>
      <c r="KP392" s="24"/>
      <c r="LM392" s="24"/>
      <c r="LN392" s="24"/>
      <c r="MK392" s="24"/>
      <c r="ML392" s="24"/>
      <c r="NI392" s="24"/>
      <c r="NJ392" s="24"/>
      <c r="OG392" s="24"/>
      <c r="OH392" s="24"/>
      <c r="PE392" s="24"/>
      <c r="PF392" s="24"/>
      <c r="QC392" s="24"/>
      <c r="QD392" s="24"/>
      <c r="RA392" s="24"/>
      <c r="RB392" s="24"/>
      <c r="RY392" s="24"/>
      <c r="RZ392" s="24"/>
      <c r="SW392" s="24"/>
      <c r="SX392" s="24"/>
      <c r="TU392" s="24"/>
      <c r="TV392" s="24"/>
      <c r="US392" s="24"/>
      <c r="UT392" s="24"/>
      <c r="VQ392" s="24"/>
      <c r="VR392" s="24"/>
      <c r="WO392" s="24"/>
      <c r="WP392" s="24"/>
      <c r="XM392" s="24"/>
      <c r="XN392" s="24"/>
    </row>
    <row r="393" spans="1:638" ht="13">
      <c r="A393" s="45"/>
      <c r="B393" s="1"/>
      <c r="P393" s="1"/>
      <c r="Q393" s="1"/>
      <c r="R393" s="1"/>
      <c r="U393" s="1"/>
      <c r="AC393" s="1"/>
      <c r="AO393" s="1"/>
      <c r="AP393" s="1"/>
      <c r="AT393" s="1"/>
      <c r="AV393" s="1"/>
      <c r="CS393" s="24"/>
      <c r="CT393" s="24"/>
      <c r="CU393" s="24"/>
      <c r="CV393" s="24"/>
      <c r="CW393" s="24"/>
      <c r="CX393" s="24"/>
      <c r="CY393" s="24"/>
      <c r="CZ393" s="24"/>
      <c r="DA393" s="24"/>
      <c r="DB393" s="24"/>
      <c r="DC393" s="24"/>
      <c r="DD393" s="24"/>
      <c r="DE393" s="24"/>
      <c r="DF393" s="24"/>
      <c r="DG393" s="24"/>
      <c r="DH393" s="24"/>
      <c r="DI393" s="24"/>
      <c r="DJ393" s="24"/>
      <c r="DK393" s="24"/>
      <c r="DL393" s="24"/>
      <c r="DM393" s="24"/>
      <c r="DN393" s="24"/>
      <c r="DO393" s="24"/>
      <c r="DP393" s="24"/>
      <c r="DQ393" s="24"/>
      <c r="DR393" s="24"/>
      <c r="DS393" s="24"/>
      <c r="DT393" s="24"/>
      <c r="DU393" s="24"/>
      <c r="DV393" s="24"/>
      <c r="DW393" s="24"/>
      <c r="DX393" s="24"/>
      <c r="DY393" s="24"/>
      <c r="DZ393" s="24"/>
      <c r="EA393" s="24"/>
      <c r="EB393" s="24"/>
      <c r="EC393" s="24"/>
      <c r="ED393" s="24"/>
      <c r="EE393" s="24"/>
      <c r="EF393" s="24"/>
      <c r="EG393" s="24"/>
      <c r="EH393" s="24"/>
      <c r="EI393" s="24"/>
      <c r="EJ393" s="24"/>
      <c r="EK393" s="24"/>
      <c r="EL393" s="24"/>
      <c r="EM393" s="24"/>
      <c r="EN393" s="24"/>
      <c r="EO393" s="24"/>
      <c r="EP393" s="24"/>
      <c r="EQ393" s="24"/>
      <c r="ER393" s="24"/>
      <c r="ES393" s="24"/>
      <c r="ET393" s="24"/>
      <c r="EU393" s="24"/>
      <c r="EV393" s="24"/>
      <c r="EW393" s="24"/>
      <c r="EX393" s="24"/>
      <c r="EY393" s="24"/>
      <c r="EZ393" s="24"/>
      <c r="FA393" s="24"/>
      <c r="GW393" s="24"/>
      <c r="GX393" s="24"/>
      <c r="HU393" s="24"/>
      <c r="HV393" s="24"/>
      <c r="IS393" s="24"/>
      <c r="IT393" s="24"/>
      <c r="JQ393" s="24"/>
      <c r="JR393" s="24"/>
      <c r="KO393" s="24"/>
      <c r="KP393" s="24"/>
      <c r="LM393" s="24"/>
      <c r="LN393" s="24"/>
      <c r="MK393" s="24"/>
      <c r="ML393" s="24"/>
      <c r="NI393" s="24"/>
      <c r="NJ393" s="24"/>
      <c r="OG393" s="24"/>
      <c r="OH393" s="24"/>
      <c r="PE393" s="24"/>
      <c r="PF393" s="24"/>
      <c r="QC393" s="24"/>
      <c r="QD393" s="24"/>
      <c r="RA393" s="24"/>
      <c r="RB393" s="24"/>
      <c r="RY393" s="24"/>
      <c r="RZ393" s="24"/>
      <c r="SW393" s="24"/>
      <c r="SX393" s="24"/>
      <c r="TU393" s="24"/>
      <c r="TV393" s="24"/>
      <c r="US393" s="24"/>
      <c r="UT393" s="24"/>
      <c r="VQ393" s="24"/>
      <c r="VR393" s="24"/>
      <c r="WO393" s="24"/>
      <c r="WP393" s="24"/>
      <c r="XM393" s="24"/>
      <c r="XN393" s="24"/>
    </row>
    <row r="394" spans="1:638" ht="13">
      <c r="A394" s="45"/>
      <c r="B394" s="1"/>
      <c r="P394" s="1"/>
      <c r="Q394" s="1"/>
      <c r="R394" s="1"/>
      <c r="U394" s="1"/>
      <c r="AC394" s="1"/>
      <c r="AO394" s="1"/>
      <c r="AP394" s="1"/>
      <c r="AT394" s="1"/>
      <c r="AV394" s="1"/>
      <c r="CS394" s="24"/>
      <c r="CT394" s="24"/>
      <c r="CU394" s="24"/>
      <c r="CV394" s="24"/>
      <c r="CW394" s="24"/>
      <c r="CX394" s="24"/>
      <c r="CY394" s="24"/>
      <c r="CZ394" s="24"/>
      <c r="DA394" s="24"/>
      <c r="DB394" s="24"/>
      <c r="DC394" s="24"/>
      <c r="DD394" s="24"/>
      <c r="DE394" s="24"/>
      <c r="DF394" s="24"/>
      <c r="DG394" s="24"/>
      <c r="DH394" s="24"/>
      <c r="DI394" s="24"/>
      <c r="DJ394" s="24"/>
      <c r="DK394" s="24"/>
      <c r="DL394" s="24"/>
      <c r="DM394" s="24"/>
      <c r="DN394" s="24"/>
      <c r="DO394" s="24"/>
      <c r="DP394" s="24"/>
      <c r="DQ394" s="24"/>
      <c r="DR394" s="24"/>
      <c r="DS394" s="24"/>
      <c r="DT394" s="24"/>
      <c r="DU394" s="24"/>
      <c r="DV394" s="24"/>
      <c r="DW394" s="24"/>
      <c r="DX394" s="24"/>
      <c r="DY394" s="24"/>
      <c r="DZ394" s="24"/>
      <c r="EA394" s="24"/>
      <c r="EB394" s="24"/>
      <c r="EC394" s="24"/>
      <c r="ED394" s="24"/>
      <c r="EE394" s="24"/>
      <c r="EF394" s="24"/>
      <c r="EG394" s="24"/>
      <c r="EH394" s="24"/>
      <c r="EI394" s="24"/>
      <c r="EJ394" s="24"/>
      <c r="EK394" s="24"/>
      <c r="EL394" s="24"/>
      <c r="EM394" s="24"/>
      <c r="EN394" s="24"/>
      <c r="EO394" s="24"/>
      <c r="EP394" s="24"/>
      <c r="EQ394" s="24"/>
      <c r="ER394" s="24"/>
      <c r="ES394" s="24"/>
      <c r="ET394" s="24"/>
      <c r="EU394" s="24"/>
      <c r="EV394" s="24"/>
      <c r="EW394" s="24"/>
      <c r="EX394" s="24"/>
      <c r="EY394" s="24"/>
      <c r="EZ394" s="24"/>
      <c r="FA394" s="24"/>
      <c r="GW394" s="24"/>
      <c r="GX394" s="24"/>
      <c r="HU394" s="24"/>
      <c r="HV394" s="24"/>
      <c r="IS394" s="24"/>
      <c r="IT394" s="24"/>
      <c r="JQ394" s="24"/>
      <c r="JR394" s="24"/>
      <c r="KO394" s="24"/>
      <c r="KP394" s="24"/>
      <c r="LM394" s="24"/>
      <c r="LN394" s="24"/>
      <c r="MK394" s="24"/>
      <c r="ML394" s="24"/>
      <c r="NI394" s="24"/>
      <c r="NJ394" s="24"/>
      <c r="OG394" s="24"/>
      <c r="OH394" s="24"/>
      <c r="PE394" s="24"/>
      <c r="PF394" s="24"/>
      <c r="QC394" s="24"/>
      <c r="QD394" s="24"/>
      <c r="RA394" s="24"/>
      <c r="RB394" s="24"/>
      <c r="RY394" s="24"/>
      <c r="RZ394" s="24"/>
      <c r="SW394" s="24"/>
      <c r="SX394" s="24"/>
      <c r="TU394" s="24"/>
      <c r="TV394" s="24"/>
      <c r="US394" s="24"/>
      <c r="UT394" s="24"/>
      <c r="VQ394" s="24"/>
      <c r="VR394" s="24"/>
      <c r="WO394" s="24"/>
      <c r="WP394" s="24"/>
      <c r="XM394" s="24"/>
      <c r="XN394" s="24"/>
    </row>
    <row r="395" spans="1:638" ht="13">
      <c r="A395" s="45"/>
      <c r="B395" s="1"/>
      <c r="P395" s="1"/>
      <c r="Q395" s="1"/>
      <c r="R395" s="1"/>
      <c r="U395" s="1"/>
      <c r="AC395" s="1"/>
      <c r="AO395" s="1"/>
      <c r="AP395" s="1"/>
      <c r="AT395" s="1"/>
      <c r="AV395" s="1"/>
      <c r="CS395" s="24"/>
      <c r="CT395" s="24"/>
      <c r="CU395" s="24"/>
      <c r="CV395" s="24"/>
      <c r="CW395" s="24"/>
      <c r="CX395" s="24"/>
      <c r="CY395" s="24"/>
      <c r="CZ395" s="24"/>
      <c r="DA395" s="24"/>
      <c r="DB395" s="24"/>
      <c r="DC395" s="24"/>
      <c r="DD395" s="24"/>
      <c r="DE395" s="24"/>
      <c r="DF395" s="24"/>
      <c r="DG395" s="24"/>
      <c r="DH395" s="24"/>
      <c r="DI395" s="24"/>
      <c r="DJ395" s="24"/>
      <c r="DK395" s="24"/>
      <c r="DL395" s="24"/>
      <c r="DM395" s="24"/>
      <c r="DN395" s="24"/>
      <c r="DO395" s="24"/>
      <c r="DP395" s="24"/>
      <c r="DQ395" s="24"/>
      <c r="DR395" s="24"/>
      <c r="DS395" s="24"/>
      <c r="DT395" s="24"/>
      <c r="DU395" s="24"/>
      <c r="DV395" s="24"/>
      <c r="DW395" s="24"/>
      <c r="DX395" s="24"/>
      <c r="DY395" s="24"/>
      <c r="DZ395" s="24"/>
      <c r="EA395" s="24"/>
      <c r="EB395" s="24"/>
      <c r="EC395" s="24"/>
      <c r="ED395" s="24"/>
      <c r="EE395" s="24"/>
      <c r="EF395" s="24"/>
      <c r="EG395" s="24"/>
      <c r="EH395" s="24"/>
      <c r="EI395" s="24"/>
      <c r="EJ395" s="24"/>
      <c r="EK395" s="24"/>
      <c r="EL395" s="24"/>
      <c r="EM395" s="24"/>
      <c r="EN395" s="24"/>
      <c r="EO395" s="24"/>
      <c r="EP395" s="24"/>
      <c r="EQ395" s="24"/>
      <c r="ER395" s="24"/>
      <c r="ES395" s="24"/>
      <c r="ET395" s="24"/>
      <c r="EU395" s="24"/>
      <c r="EV395" s="24"/>
      <c r="EW395" s="24"/>
      <c r="EX395" s="24"/>
      <c r="EY395" s="24"/>
      <c r="EZ395" s="24"/>
      <c r="FA395" s="24"/>
      <c r="GW395" s="24"/>
      <c r="GX395" s="24"/>
      <c r="HU395" s="24"/>
      <c r="HV395" s="24"/>
      <c r="IS395" s="24"/>
      <c r="IT395" s="24"/>
      <c r="JQ395" s="24"/>
      <c r="JR395" s="24"/>
      <c r="KO395" s="24"/>
      <c r="KP395" s="24"/>
      <c r="LM395" s="24"/>
      <c r="LN395" s="24"/>
      <c r="MK395" s="24"/>
      <c r="ML395" s="24"/>
      <c r="NI395" s="24"/>
      <c r="NJ395" s="24"/>
      <c r="OG395" s="24"/>
      <c r="OH395" s="24"/>
      <c r="PE395" s="24"/>
      <c r="PF395" s="24"/>
      <c r="QC395" s="24"/>
      <c r="QD395" s="24"/>
      <c r="RA395" s="24"/>
      <c r="RB395" s="24"/>
      <c r="RY395" s="24"/>
      <c r="RZ395" s="24"/>
      <c r="SW395" s="24"/>
      <c r="SX395" s="24"/>
      <c r="TU395" s="24"/>
      <c r="TV395" s="24"/>
      <c r="US395" s="24"/>
      <c r="UT395" s="24"/>
      <c r="VQ395" s="24"/>
      <c r="VR395" s="24"/>
      <c r="WO395" s="24"/>
      <c r="WP395" s="24"/>
      <c r="XM395" s="24"/>
      <c r="XN395" s="24"/>
    </row>
    <row r="396" spans="1:638" ht="13">
      <c r="A396" s="45"/>
      <c r="B396" s="1"/>
      <c r="P396" s="1"/>
      <c r="Q396" s="1"/>
      <c r="R396" s="1"/>
      <c r="U396" s="1"/>
      <c r="AC396" s="1"/>
      <c r="AO396" s="1"/>
      <c r="AP396" s="1"/>
      <c r="AT396" s="1"/>
      <c r="AV396" s="1"/>
      <c r="CS396" s="24"/>
      <c r="CT396" s="24"/>
      <c r="CU396" s="24"/>
      <c r="CV396" s="24"/>
      <c r="CW396" s="24"/>
      <c r="CX396" s="24"/>
      <c r="CY396" s="24"/>
      <c r="CZ396" s="24"/>
      <c r="DA396" s="24"/>
      <c r="DB396" s="24"/>
      <c r="DC396" s="24"/>
      <c r="DD396" s="24"/>
      <c r="DE396" s="24"/>
      <c r="DF396" s="24"/>
      <c r="DG396" s="24"/>
      <c r="DH396" s="24"/>
      <c r="DI396" s="24"/>
      <c r="DJ396" s="24"/>
      <c r="DK396" s="24"/>
      <c r="DL396" s="24"/>
      <c r="DM396" s="24"/>
      <c r="DN396" s="24"/>
      <c r="DO396" s="24"/>
      <c r="DP396" s="24"/>
      <c r="DQ396" s="24"/>
      <c r="DR396" s="24"/>
      <c r="DS396" s="24"/>
      <c r="DT396" s="24"/>
      <c r="DU396" s="24"/>
      <c r="DV396" s="24"/>
      <c r="DW396" s="24"/>
      <c r="DX396" s="24"/>
      <c r="DY396" s="24"/>
      <c r="DZ396" s="24"/>
      <c r="EA396" s="24"/>
      <c r="EB396" s="24"/>
      <c r="EC396" s="24"/>
      <c r="ED396" s="24"/>
      <c r="EE396" s="24"/>
      <c r="EF396" s="24"/>
      <c r="EG396" s="24"/>
      <c r="EH396" s="24"/>
      <c r="EI396" s="24"/>
      <c r="EJ396" s="24"/>
      <c r="EK396" s="24"/>
      <c r="EL396" s="24"/>
      <c r="EM396" s="24"/>
      <c r="EN396" s="24"/>
      <c r="EO396" s="24"/>
      <c r="EP396" s="24"/>
      <c r="EQ396" s="24"/>
      <c r="ER396" s="24"/>
      <c r="ES396" s="24"/>
      <c r="ET396" s="24"/>
      <c r="EU396" s="24"/>
      <c r="EV396" s="24"/>
      <c r="EW396" s="24"/>
      <c r="EX396" s="24"/>
      <c r="EY396" s="24"/>
      <c r="EZ396" s="24"/>
      <c r="FA396" s="24"/>
      <c r="GW396" s="24"/>
      <c r="GX396" s="24"/>
      <c r="HU396" s="24"/>
      <c r="HV396" s="24"/>
      <c r="IS396" s="24"/>
      <c r="IT396" s="24"/>
      <c r="JQ396" s="24"/>
      <c r="JR396" s="24"/>
      <c r="KO396" s="24"/>
      <c r="KP396" s="24"/>
      <c r="LM396" s="24"/>
      <c r="LN396" s="24"/>
      <c r="MK396" s="24"/>
      <c r="ML396" s="24"/>
      <c r="NI396" s="24"/>
      <c r="NJ396" s="24"/>
      <c r="OG396" s="24"/>
      <c r="OH396" s="24"/>
      <c r="PE396" s="24"/>
      <c r="PF396" s="24"/>
      <c r="QC396" s="24"/>
      <c r="QD396" s="24"/>
      <c r="RA396" s="24"/>
      <c r="RB396" s="24"/>
      <c r="RY396" s="24"/>
      <c r="RZ396" s="24"/>
      <c r="SW396" s="24"/>
      <c r="SX396" s="24"/>
      <c r="TU396" s="24"/>
      <c r="TV396" s="24"/>
      <c r="US396" s="24"/>
      <c r="UT396" s="24"/>
      <c r="VQ396" s="24"/>
      <c r="VR396" s="24"/>
      <c r="WO396" s="24"/>
      <c r="WP396" s="24"/>
      <c r="XM396" s="24"/>
      <c r="XN396" s="24"/>
    </row>
    <row r="397" spans="1:638" ht="13">
      <c r="A397" s="45"/>
      <c r="B397" s="1"/>
      <c r="P397" s="1"/>
      <c r="Q397" s="1"/>
      <c r="R397" s="1"/>
      <c r="U397" s="1"/>
      <c r="AC397" s="1"/>
      <c r="AO397" s="1"/>
      <c r="AP397" s="1"/>
      <c r="AT397" s="1"/>
      <c r="AV397" s="1"/>
      <c r="CS397" s="24"/>
      <c r="CT397" s="24"/>
      <c r="CU397" s="24"/>
      <c r="CV397" s="24"/>
      <c r="CW397" s="24"/>
      <c r="CX397" s="24"/>
      <c r="CY397" s="24"/>
      <c r="CZ397" s="24"/>
      <c r="DA397" s="24"/>
      <c r="DB397" s="24"/>
      <c r="DC397" s="24"/>
      <c r="DD397" s="24"/>
      <c r="DE397" s="24"/>
      <c r="DF397" s="24"/>
      <c r="DG397" s="24"/>
      <c r="DH397" s="24"/>
      <c r="DI397" s="24"/>
      <c r="DJ397" s="24"/>
      <c r="DK397" s="24"/>
      <c r="DL397" s="24"/>
      <c r="DM397" s="24"/>
      <c r="DN397" s="24"/>
      <c r="DO397" s="24"/>
      <c r="DP397" s="24"/>
      <c r="DQ397" s="24"/>
      <c r="DR397" s="24"/>
      <c r="DS397" s="24"/>
      <c r="DT397" s="24"/>
      <c r="DU397" s="24"/>
      <c r="DV397" s="24"/>
      <c r="DW397" s="24"/>
      <c r="DX397" s="24"/>
      <c r="DY397" s="24"/>
      <c r="DZ397" s="24"/>
      <c r="EA397" s="24"/>
      <c r="EB397" s="24"/>
      <c r="EC397" s="24"/>
      <c r="ED397" s="24"/>
      <c r="EE397" s="24"/>
      <c r="EF397" s="24"/>
      <c r="EG397" s="24"/>
      <c r="EH397" s="24"/>
      <c r="EI397" s="24"/>
      <c r="EJ397" s="24"/>
      <c r="EK397" s="24"/>
      <c r="EL397" s="24"/>
      <c r="EM397" s="24"/>
      <c r="EN397" s="24"/>
      <c r="EO397" s="24"/>
      <c r="EP397" s="24"/>
      <c r="EQ397" s="24"/>
      <c r="ER397" s="24"/>
      <c r="ES397" s="24"/>
      <c r="ET397" s="24"/>
      <c r="EU397" s="24"/>
      <c r="EV397" s="24"/>
      <c r="EW397" s="24"/>
      <c r="EX397" s="24"/>
      <c r="EY397" s="24"/>
      <c r="EZ397" s="24"/>
      <c r="FA397" s="24"/>
      <c r="GW397" s="24"/>
      <c r="GX397" s="24"/>
      <c r="HU397" s="24"/>
      <c r="HV397" s="24"/>
      <c r="IS397" s="24"/>
      <c r="IT397" s="24"/>
      <c r="JQ397" s="24"/>
      <c r="JR397" s="24"/>
      <c r="KO397" s="24"/>
      <c r="KP397" s="24"/>
      <c r="LM397" s="24"/>
      <c r="LN397" s="24"/>
      <c r="MK397" s="24"/>
      <c r="ML397" s="24"/>
      <c r="NI397" s="24"/>
      <c r="NJ397" s="24"/>
      <c r="OG397" s="24"/>
      <c r="OH397" s="24"/>
      <c r="PE397" s="24"/>
      <c r="PF397" s="24"/>
      <c r="QC397" s="24"/>
      <c r="QD397" s="24"/>
      <c r="RA397" s="24"/>
      <c r="RB397" s="24"/>
      <c r="RY397" s="24"/>
      <c r="RZ397" s="24"/>
      <c r="SW397" s="24"/>
      <c r="SX397" s="24"/>
      <c r="TU397" s="24"/>
      <c r="TV397" s="24"/>
      <c r="US397" s="24"/>
      <c r="UT397" s="24"/>
      <c r="VQ397" s="24"/>
      <c r="VR397" s="24"/>
      <c r="WO397" s="24"/>
      <c r="WP397" s="24"/>
      <c r="XM397" s="24"/>
      <c r="XN397" s="24"/>
    </row>
    <row r="398" spans="1:638" ht="13">
      <c r="A398" s="45"/>
      <c r="B398" s="1"/>
      <c r="P398" s="1"/>
      <c r="Q398" s="1"/>
      <c r="R398" s="1"/>
      <c r="U398" s="1"/>
      <c r="AC398" s="1"/>
      <c r="AO398" s="1"/>
      <c r="AP398" s="1"/>
      <c r="AT398" s="1"/>
      <c r="AV398" s="1"/>
      <c r="CS398" s="24"/>
      <c r="CT398" s="24"/>
      <c r="CU398" s="24"/>
      <c r="CV398" s="24"/>
      <c r="CW398" s="24"/>
      <c r="CX398" s="24"/>
      <c r="CY398" s="24"/>
      <c r="CZ398" s="24"/>
      <c r="DA398" s="24"/>
      <c r="DB398" s="24"/>
      <c r="DC398" s="24"/>
      <c r="DD398" s="24"/>
      <c r="DE398" s="24"/>
      <c r="DF398" s="24"/>
      <c r="DG398" s="24"/>
      <c r="DH398" s="24"/>
      <c r="DI398" s="24"/>
      <c r="DJ398" s="24"/>
      <c r="DK398" s="24"/>
      <c r="DL398" s="24"/>
      <c r="DM398" s="24"/>
      <c r="DN398" s="24"/>
      <c r="DO398" s="24"/>
      <c r="DP398" s="24"/>
      <c r="DQ398" s="24"/>
      <c r="DR398" s="24"/>
      <c r="DS398" s="24"/>
      <c r="DT398" s="24"/>
      <c r="DU398" s="24"/>
      <c r="DV398" s="24"/>
      <c r="DW398" s="24"/>
      <c r="DX398" s="24"/>
      <c r="DY398" s="24"/>
      <c r="DZ398" s="24"/>
      <c r="EA398" s="24"/>
      <c r="EB398" s="24"/>
      <c r="EC398" s="24"/>
      <c r="ED398" s="24"/>
      <c r="EE398" s="24"/>
      <c r="EF398" s="24"/>
      <c r="EG398" s="24"/>
      <c r="EH398" s="24"/>
      <c r="EI398" s="24"/>
      <c r="EJ398" s="24"/>
      <c r="EK398" s="24"/>
      <c r="EL398" s="24"/>
      <c r="EM398" s="24"/>
      <c r="EN398" s="24"/>
      <c r="EO398" s="24"/>
      <c r="EP398" s="24"/>
      <c r="EQ398" s="24"/>
      <c r="ER398" s="24"/>
      <c r="ES398" s="24"/>
      <c r="ET398" s="24"/>
      <c r="EU398" s="24"/>
      <c r="EV398" s="24"/>
      <c r="EW398" s="24"/>
      <c r="EX398" s="24"/>
      <c r="EY398" s="24"/>
      <c r="EZ398" s="24"/>
      <c r="FA398" s="24"/>
      <c r="GW398" s="24"/>
      <c r="GX398" s="24"/>
      <c r="HU398" s="24"/>
      <c r="HV398" s="24"/>
      <c r="IS398" s="24"/>
      <c r="IT398" s="24"/>
      <c r="JQ398" s="24"/>
      <c r="JR398" s="24"/>
      <c r="KO398" s="24"/>
      <c r="KP398" s="24"/>
      <c r="LM398" s="24"/>
      <c r="LN398" s="24"/>
      <c r="MK398" s="24"/>
      <c r="ML398" s="24"/>
      <c r="NI398" s="24"/>
      <c r="NJ398" s="24"/>
      <c r="OG398" s="24"/>
      <c r="OH398" s="24"/>
      <c r="PE398" s="24"/>
      <c r="PF398" s="24"/>
      <c r="QC398" s="24"/>
      <c r="QD398" s="24"/>
      <c r="RA398" s="24"/>
      <c r="RB398" s="24"/>
      <c r="RY398" s="24"/>
      <c r="RZ398" s="24"/>
      <c r="SW398" s="24"/>
      <c r="SX398" s="24"/>
      <c r="TU398" s="24"/>
      <c r="TV398" s="24"/>
      <c r="US398" s="24"/>
      <c r="UT398" s="24"/>
      <c r="VQ398" s="24"/>
      <c r="VR398" s="24"/>
      <c r="WO398" s="24"/>
      <c r="WP398" s="24"/>
      <c r="XM398" s="24"/>
      <c r="XN398" s="24"/>
    </row>
    <row r="399" spans="1:638" ht="13">
      <c r="A399" s="45"/>
      <c r="B399" s="1"/>
      <c r="P399" s="1"/>
      <c r="Q399" s="1"/>
      <c r="R399" s="1"/>
      <c r="U399" s="1"/>
      <c r="AC399" s="1"/>
      <c r="AO399" s="1"/>
      <c r="AP399" s="1"/>
      <c r="AT399" s="1"/>
      <c r="AV399" s="1"/>
      <c r="CS399" s="24"/>
      <c r="CT399" s="24"/>
      <c r="CU399" s="24"/>
      <c r="CV399" s="24"/>
      <c r="CW399" s="24"/>
      <c r="CX399" s="24"/>
      <c r="CY399" s="24"/>
      <c r="CZ399" s="24"/>
      <c r="DA399" s="24"/>
      <c r="DB399" s="24"/>
      <c r="DC399" s="24"/>
      <c r="DD399" s="24"/>
      <c r="DE399" s="24"/>
      <c r="DF399" s="24"/>
      <c r="DG399" s="24"/>
      <c r="DH399" s="24"/>
      <c r="DI399" s="24"/>
      <c r="DJ399" s="24"/>
      <c r="DK399" s="24"/>
      <c r="DL399" s="24"/>
      <c r="DM399" s="24"/>
      <c r="DN399" s="24"/>
      <c r="DO399" s="24"/>
      <c r="DP399" s="24"/>
      <c r="DQ399" s="24"/>
      <c r="DR399" s="24"/>
      <c r="DS399" s="24"/>
      <c r="DT399" s="24"/>
      <c r="DU399" s="24"/>
      <c r="DV399" s="24"/>
      <c r="DW399" s="24"/>
      <c r="DX399" s="24"/>
      <c r="DY399" s="24"/>
      <c r="DZ399" s="24"/>
      <c r="EA399" s="24"/>
      <c r="EB399" s="24"/>
      <c r="EC399" s="24"/>
      <c r="ED399" s="24"/>
      <c r="EE399" s="24"/>
      <c r="EF399" s="24"/>
      <c r="EG399" s="24"/>
      <c r="EH399" s="24"/>
      <c r="EI399" s="24"/>
      <c r="EJ399" s="24"/>
      <c r="EK399" s="24"/>
      <c r="EL399" s="24"/>
      <c r="EM399" s="24"/>
      <c r="EN399" s="24"/>
      <c r="EO399" s="24"/>
      <c r="EP399" s="24"/>
      <c r="EQ399" s="24"/>
      <c r="ER399" s="24"/>
      <c r="ES399" s="24"/>
      <c r="ET399" s="24"/>
      <c r="EU399" s="24"/>
      <c r="EV399" s="24"/>
      <c r="EW399" s="24"/>
      <c r="EX399" s="24"/>
      <c r="EY399" s="24"/>
      <c r="EZ399" s="24"/>
      <c r="FA399" s="24"/>
      <c r="GW399" s="24"/>
      <c r="GX399" s="24"/>
      <c r="HU399" s="24"/>
      <c r="HV399" s="24"/>
      <c r="IS399" s="24"/>
      <c r="IT399" s="24"/>
      <c r="JQ399" s="24"/>
      <c r="JR399" s="24"/>
      <c r="KO399" s="24"/>
      <c r="KP399" s="24"/>
      <c r="LM399" s="24"/>
      <c r="LN399" s="24"/>
      <c r="MK399" s="24"/>
      <c r="ML399" s="24"/>
      <c r="NI399" s="24"/>
      <c r="NJ399" s="24"/>
      <c r="OG399" s="24"/>
      <c r="OH399" s="24"/>
      <c r="PE399" s="24"/>
      <c r="PF399" s="24"/>
      <c r="QC399" s="24"/>
      <c r="QD399" s="24"/>
      <c r="RA399" s="24"/>
      <c r="RB399" s="24"/>
      <c r="RY399" s="24"/>
      <c r="RZ399" s="24"/>
      <c r="SW399" s="24"/>
      <c r="SX399" s="24"/>
      <c r="TU399" s="24"/>
      <c r="TV399" s="24"/>
      <c r="US399" s="24"/>
      <c r="UT399" s="24"/>
      <c r="VQ399" s="24"/>
      <c r="VR399" s="24"/>
      <c r="WO399" s="24"/>
      <c r="WP399" s="24"/>
      <c r="XM399" s="24"/>
      <c r="XN399" s="24"/>
    </row>
    <row r="400" spans="1:638" ht="13">
      <c r="A400" s="45"/>
      <c r="B400" s="1"/>
      <c r="P400" s="1"/>
      <c r="Q400" s="1"/>
      <c r="R400" s="1"/>
      <c r="U400" s="1"/>
      <c r="AC400" s="1"/>
      <c r="AO400" s="1"/>
      <c r="AP400" s="1"/>
      <c r="AT400" s="1"/>
      <c r="AV400" s="1"/>
      <c r="CS400" s="24"/>
      <c r="CT400" s="24"/>
      <c r="CU400" s="24"/>
      <c r="CV400" s="24"/>
      <c r="CW400" s="24"/>
      <c r="CX400" s="24"/>
      <c r="CY400" s="24"/>
      <c r="CZ400" s="24"/>
      <c r="DA400" s="24"/>
      <c r="DB400" s="24"/>
      <c r="DC400" s="24"/>
      <c r="DD400" s="24"/>
      <c r="DE400" s="24"/>
      <c r="DF400" s="24"/>
      <c r="DG400" s="24"/>
      <c r="DH400" s="24"/>
      <c r="DI400" s="24"/>
      <c r="DJ400" s="24"/>
      <c r="DK400" s="24"/>
      <c r="DL400" s="24"/>
      <c r="DM400" s="24"/>
      <c r="DN400" s="24"/>
      <c r="DO400" s="24"/>
      <c r="DP400" s="24"/>
      <c r="DQ400" s="24"/>
      <c r="DR400" s="24"/>
      <c r="DS400" s="24"/>
      <c r="DT400" s="24"/>
      <c r="DU400" s="24"/>
      <c r="DV400" s="24"/>
      <c r="DW400" s="24"/>
      <c r="DX400" s="24"/>
      <c r="DY400" s="24"/>
      <c r="DZ400" s="24"/>
      <c r="EA400" s="24"/>
      <c r="EB400" s="24"/>
      <c r="EC400" s="24"/>
      <c r="ED400" s="24"/>
      <c r="EE400" s="24"/>
      <c r="EF400" s="24"/>
      <c r="EG400" s="24"/>
      <c r="EH400" s="24"/>
      <c r="EI400" s="24"/>
      <c r="EJ400" s="24"/>
      <c r="EK400" s="24"/>
      <c r="EL400" s="24"/>
      <c r="EM400" s="24"/>
      <c r="EN400" s="24"/>
      <c r="EO400" s="24"/>
      <c r="EP400" s="24"/>
      <c r="EQ400" s="24"/>
      <c r="ER400" s="24"/>
      <c r="ES400" s="24"/>
      <c r="ET400" s="24"/>
      <c r="EU400" s="24"/>
      <c r="EV400" s="24"/>
      <c r="EW400" s="24"/>
      <c r="EX400" s="24"/>
      <c r="EY400" s="24"/>
      <c r="EZ400" s="24"/>
      <c r="FA400" s="24"/>
      <c r="GW400" s="24"/>
      <c r="GX400" s="24"/>
      <c r="HU400" s="24"/>
      <c r="HV400" s="24"/>
      <c r="IS400" s="24"/>
      <c r="IT400" s="24"/>
      <c r="JQ400" s="24"/>
      <c r="JR400" s="24"/>
      <c r="KO400" s="24"/>
      <c r="KP400" s="24"/>
      <c r="LM400" s="24"/>
      <c r="LN400" s="24"/>
      <c r="MK400" s="24"/>
      <c r="ML400" s="24"/>
      <c r="NI400" s="24"/>
      <c r="NJ400" s="24"/>
      <c r="OG400" s="24"/>
      <c r="OH400" s="24"/>
      <c r="PE400" s="24"/>
      <c r="PF400" s="24"/>
      <c r="QC400" s="24"/>
      <c r="QD400" s="24"/>
      <c r="RA400" s="24"/>
      <c r="RB400" s="24"/>
      <c r="RY400" s="24"/>
      <c r="RZ400" s="24"/>
      <c r="SW400" s="24"/>
      <c r="SX400" s="24"/>
      <c r="TU400" s="24"/>
      <c r="TV400" s="24"/>
      <c r="US400" s="24"/>
      <c r="UT400" s="24"/>
      <c r="VQ400" s="24"/>
      <c r="VR400" s="24"/>
      <c r="WO400" s="24"/>
      <c r="WP400" s="24"/>
      <c r="XM400" s="24"/>
      <c r="XN400" s="24"/>
    </row>
    <row r="401" spans="1:638" ht="13">
      <c r="A401" s="45"/>
      <c r="B401" s="1"/>
      <c r="P401" s="1"/>
      <c r="Q401" s="1"/>
      <c r="R401" s="1"/>
      <c r="U401" s="1"/>
      <c r="AC401" s="1"/>
      <c r="AO401" s="1"/>
      <c r="AP401" s="1"/>
      <c r="AT401" s="1"/>
      <c r="AV401" s="1"/>
      <c r="CS401" s="24"/>
      <c r="CT401" s="24"/>
      <c r="CU401" s="24"/>
      <c r="CV401" s="24"/>
      <c r="CW401" s="24"/>
      <c r="CX401" s="24"/>
      <c r="CY401" s="24"/>
      <c r="CZ401" s="24"/>
      <c r="DA401" s="24"/>
      <c r="DB401" s="24"/>
      <c r="DC401" s="24"/>
      <c r="DD401" s="24"/>
      <c r="DE401" s="24"/>
      <c r="DF401" s="24"/>
      <c r="DG401" s="24"/>
      <c r="DH401" s="24"/>
      <c r="DI401" s="24"/>
      <c r="DJ401" s="24"/>
      <c r="DK401" s="24"/>
      <c r="DL401" s="24"/>
      <c r="DM401" s="24"/>
      <c r="DN401" s="24"/>
      <c r="DO401" s="24"/>
      <c r="DP401" s="24"/>
      <c r="DQ401" s="24"/>
      <c r="DR401" s="24"/>
      <c r="DS401" s="24"/>
      <c r="DT401" s="24"/>
      <c r="DU401" s="24"/>
      <c r="DV401" s="24"/>
      <c r="DW401" s="24"/>
      <c r="DX401" s="24"/>
      <c r="DY401" s="24"/>
      <c r="DZ401" s="24"/>
      <c r="EA401" s="24"/>
      <c r="EB401" s="24"/>
      <c r="EC401" s="24"/>
      <c r="ED401" s="24"/>
      <c r="EE401" s="24"/>
      <c r="EF401" s="24"/>
      <c r="EG401" s="24"/>
      <c r="EH401" s="24"/>
      <c r="EI401" s="24"/>
      <c r="EJ401" s="24"/>
      <c r="EK401" s="24"/>
      <c r="EL401" s="24"/>
      <c r="EM401" s="24"/>
      <c r="EN401" s="24"/>
      <c r="EO401" s="24"/>
      <c r="EP401" s="24"/>
      <c r="EQ401" s="24"/>
      <c r="ER401" s="24"/>
      <c r="ES401" s="24"/>
      <c r="ET401" s="24"/>
      <c r="EU401" s="24"/>
      <c r="EV401" s="24"/>
      <c r="EW401" s="24"/>
      <c r="EX401" s="24"/>
      <c r="EY401" s="24"/>
      <c r="EZ401" s="24"/>
      <c r="FA401" s="24"/>
      <c r="GW401" s="24"/>
      <c r="GX401" s="24"/>
      <c r="HU401" s="24"/>
      <c r="HV401" s="24"/>
      <c r="IS401" s="24"/>
      <c r="IT401" s="24"/>
      <c r="JQ401" s="24"/>
      <c r="JR401" s="24"/>
      <c r="KO401" s="24"/>
      <c r="KP401" s="24"/>
      <c r="LM401" s="24"/>
      <c r="LN401" s="24"/>
      <c r="MK401" s="24"/>
      <c r="ML401" s="24"/>
      <c r="NI401" s="24"/>
      <c r="NJ401" s="24"/>
      <c r="OG401" s="24"/>
      <c r="OH401" s="24"/>
      <c r="PE401" s="24"/>
      <c r="PF401" s="24"/>
      <c r="QC401" s="24"/>
      <c r="QD401" s="24"/>
      <c r="RA401" s="24"/>
      <c r="RB401" s="24"/>
      <c r="RY401" s="24"/>
      <c r="RZ401" s="24"/>
      <c r="SW401" s="24"/>
      <c r="SX401" s="24"/>
      <c r="TU401" s="24"/>
      <c r="TV401" s="24"/>
      <c r="US401" s="24"/>
      <c r="UT401" s="24"/>
      <c r="VQ401" s="24"/>
      <c r="VR401" s="24"/>
      <c r="WO401" s="24"/>
      <c r="WP401" s="24"/>
      <c r="XM401" s="24"/>
      <c r="XN401" s="24"/>
    </row>
    <row r="402" spans="1:638" ht="13">
      <c r="A402" s="45"/>
      <c r="B402" s="1"/>
      <c r="P402" s="1"/>
      <c r="Q402" s="1"/>
      <c r="R402" s="1"/>
      <c r="U402" s="1"/>
      <c r="AC402" s="1"/>
      <c r="AO402" s="1"/>
      <c r="AP402" s="1"/>
      <c r="AT402" s="1"/>
      <c r="AV402" s="1"/>
      <c r="CS402" s="24"/>
      <c r="CT402" s="24"/>
      <c r="CU402" s="24"/>
      <c r="CV402" s="24"/>
      <c r="CW402" s="24"/>
      <c r="CX402" s="24"/>
      <c r="CY402" s="24"/>
      <c r="CZ402" s="24"/>
      <c r="DA402" s="24"/>
      <c r="DB402" s="24"/>
      <c r="DC402" s="24"/>
      <c r="DD402" s="24"/>
      <c r="DE402" s="24"/>
      <c r="DF402" s="24"/>
      <c r="DG402" s="24"/>
      <c r="DH402" s="24"/>
      <c r="DI402" s="24"/>
      <c r="DJ402" s="24"/>
      <c r="DK402" s="24"/>
      <c r="DL402" s="24"/>
      <c r="DM402" s="24"/>
      <c r="DN402" s="24"/>
      <c r="DO402" s="24"/>
      <c r="DP402" s="24"/>
      <c r="DQ402" s="24"/>
      <c r="DR402" s="24"/>
      <c r="DS402" s="24"/>
      <c r="DT402" s="24"/>
      <c r="DU402" s="24"/>
      <c r="DV402" s="24"/>
      <c r="DW402" s="24"/>
      <c r="DX402" s="24"/>
      <c r="DY402" s="24"/>
      <c r="DZ402" s="24"/>
      <c r="EA402" s="24"/>
      <c r="EB402" s="24"/>
      <c r="EC402" s="24"/>
      <c r="ED402" s="24"/>
      <c r="EE402" s="24"/>
      <c r="EF402" s="24"/>
      <c r="EG402" s="24"/>
      <c r="EH402" s="24"/>
      <c r="EI402" s="24"/>
      <c r="EJ402" s="24"/>
      <c r="EK402" s="24"/>
      <c r="EL402" s="24"/>
      <c r="EM402" s="24"/>
      <c r="EN402" s="24"/>
      <c r="EO402" s="24"/>
      <c r="EP402" s="24"/>
      <c r="EQ402" s="24"/>
      <c r="ER402" s="24"/>
      <c r="ES402" s="24"/>
      <c r="ET402" s="24"/>
      <c r="EU402" s="24"/>
      <c r="EV402" s="24"/>
      <c r="EW402" s="24"/>
      <c r="EX402" s="24"/>
      <c r="EY402" s="24"/>
      <c r="EZ402" s="24"/>
      <c r="FA402" s="24"/>
      <c r="GW402" s="24"/>
      <c r="GX402" s="24"/>
      <c r="HU402" s="24"/>
      <c r="HV402" s="24"/>
      <c r="IS402" s="24"/>
      <c r="IT402" s="24"/>
      <c r="JQ402" s="24"/>
      <c r="JR402" s="24"/>
      <c r="KO402" s="24"/>
      <c r="KP402" s="24"/>
      <c r="LM402" s="24"/>
      <c r="LN402" s="24"/>
      <c r="MK402" s="24"/>
      <c r="ML402" s="24"/>
      <c r="NI402" s="24"/>
      <c r="NJ402" s="24"/>
      <c r="OG402" s="24"/>
      <c r="OH402" s="24"/>
      <c r="PE402" s="24"/>
      <c r="PF402" s="24"/>
      <c r="QC402" s="24"/>
      <c r="QD402" s="24"/>
      <c r="RA402" s="24"/>
      <c r="RB402" s="24"/>
      <c r="RY402" s="24"/>
      <c r="RZ402" s="24"/>
      <c r="SW402" s="24"/>
      <c r="SX402" s="24"/>
      <c r="TU402" s="24"/>
      <c r="TV402" s="24"/>
      <c r="US402" s="24"/>
      <c r="UT402" s="24"/>
      <c r="VQ402" s="24"/>
      <c r="VR402" s="24"/>
      <c r="WO402" s="24"/>
      <c r="WP402" s="24"/>
      <c r="XM402" s="24"/>
      <c r="XN402" s="24"/>
    </row>
    <row r="403" spans="1:638" ht="13">
      <c r="A403" s="45"/>
      <c r="B403" s="1"/>
      <c r="P403" s="1"/>
      <c r="Q403" s="1"/>
      <c r="R403" s="1"/>
      <c r="U403" s="1"/>
      <c r="AC403" s="1"/>
      <c r="AO403" s="1"/>
      <c r="AP403" s="1"/>
      <c r="AT403" s="1"/>
      <c r="AV403" s="1"/>
      <c r="CS403" s="24"/>
      <c r="CT403" s="24"/>
      <c r="CU403" s="24"/>
      <c r="CV403" s="24"/>
      <c r="CW403" s="24"/>
      <c r="CX403" s="24"/>
      <c r="CY403" s="24"/>
      <c r="CZ403" s="24"/>
      <c r="DA403" s="24"/>
      <c r="DB403" s="24"/>
      <c r="DC403" s="24"/>
      <c r="DD403" s="24"/>
      <c r="DE403" s="24"/>
      <c r="DF403" s="24"/>
      <c r="DG403" s="24"/>
      <c r="DH403" s="24"/>
      <c r="DI403" s="24"/>
      <c r="DJ403" s="24"/>
      <c r="DK403" s="24"/>
      <c r="DL403" s="24"/>
      <c r="DM403" s="24"/>
      <c r="DN403" s="24"/>
      <c r="DO403" s="24"/>
      <c r="DP403" s="24"/>
      <c r="DQ403" s="24"/>
      <c r="DR403" s="24"/>
      <c r="DS403" s="24"/>
      <c r="DT403" s="24"/>
      <c r="DU403" s="24"/>
      <c r="DV403" s="24"/>
      <c r="DW403" s="24"/>
      <c r="DX403" s="24"/>
      <c r="DY403" s="24"/>
      <c r="DZ403" s="24"/>
      <c r="EA403" s="24"/>
      <c r="EB403" s="24"/>
      <c r="EC403" s="24"/>
      <c r="ED403" s="24"/>
      <c r="EE403" s="24"/>
      <c r="EF403" s="24"/>
      <c r="EG403" s="24"/>
      <c r="EH403" s="24"/>
      <c r="EI403" s="24"/>
      <c r="EJ403" s="24"/>
      <c r="EK403" s="24"/>
      <c r="EL403" s="24"/>
      <c r="EM403" s="24"/>
      <c r="EN403" s="24"/>
      <c r="EO403" s="24"/>
      <c r="EP403" s="24"/>
      <c r="EQ403" s="24"/>
      <c r="ER403" s="24"/>
      <c r="ES403" s="24"/>
      <c r="ET403" s="24"/>
      <c r="EU403" s="24"/>
      <c r="EV403" s="24"/>
      <c r="EW403" s="24"/>
      <c r="EX403" s="24"/>
      <c r="EY403" s="24"/>
      <c r="EZ403" s="24"/>
      <c r="FA403" s="24"/>
      <c r="GW403" s="24"/>
      <c r="GX403" s="24"/>
      <c r="HU403" s="24"/>
      <c r="HV403" s="24"/>
      <c r="IS403" s="24"/>
      <c r="IT403" s="24"/>
      <c r="JQ403" s="24"/>
      <c r="JR403" s="24"/>
      <c r="KO403" s="24"/>
      <c r="KP403" s="24"/>
      <c r="LM403" s="24"/>
      <c r="LN403" s="24"/>
      <c r="MK403" s="24"/>
      <c r="ML403" s="24"/>
      <c r="NI403" s="24"/>
      <c r="NJ403" s="24"/>
      <c r="OG403" s="24"/>
      <c r="OH403" s="24"/>
      <c r="PE403" s="24"/>
      <c r="PF403" s="24"/>
      <c r="QC403" s="24"/>
      <c r="QD403" s="24"/>
      <c r="RA403" s="24"/>
      <c r="RB403" s="24"/>
      <c r="RY403" s="24"/>
      <c r="RZ403" s="24"/>
      <c r="SW403" s="24"/>
      <c r="SX403" s="24"/>
      <c r="TU403" s="24"/>
      <c r="TV403" s="24"/>
      <c r="US403" s="24"/>
      <c r="UT403" s="24"/>
      <c r="VQ403" s="24"/>
      <c r="VR403" s="24"/>
      <c r="WO403" s="24"/>
      <c r="WP403" s="24"/>
      <c r="XM403" s="24"/>
      <c r="XN403" s="24"/>
    </row>
    <row r="404" spans="1:638" ht="13">
      <c r="A404" s="45"/>
      <c r="B404" s="1"/>
      <c r="P404" s="1"/>
      <c r="Q404" s="1"/>
      <c r="R404" s="1"/>
      <c r="U404" s="1"/>
      <c r="AC404" s="1"/>
      <c r="AO404" s="1"/>
      <c r="AP404" s="1"/>
      <c r="AT404" s="1"/>
      <c r="AV404" s="1"/>
      <c r="CS404" s="24"/>
      <c r="CT404" s="24"/>
      <c r="CU404" s="24"/>
      <c r="CV404" s="24"/>
      <c r="CW404" s="24"/>
      <c r="CX404" s="24"/>
      <c r="CY404" s="24"/>
      <c r="CZ404" s="24"/>
      <c r="DA404" s="24"/>
      <c r="DB404" s="24"/>
      <c r="DC404" s="24"/>
      <c r="DD404" s="24"/>
      <c r="DE404" s="24"/>
      <c r="DF404" s="24"/>
      <c r="DG404" s="24"/>
      <c r="DH404" s="24"/>
      <c r="DI404" s="24"/>
      <c r="DJ404" s="24"/>
      <c r="DK404" s="24"/>
      <c r="DL404" s="24"/>
      <c r="DM404" s="24"/>
      <c r="DN404" s="24"/>
      <c r="DO404" s="24"/>
      <c r="DP404" s="24"/>
      <c r="DQ404" s="24"/>
      <c r="DR404" s="24"/>
      <c r="DS404" s="24"/>
      <c r="DT404" s="24"/>
      <c r="DU404" s="24"/>
      <c r="DV404" s="24"/>
      <c r="DW404" s="24"/>
      <c r="DX404" s="24"/>
      <c r="DY404" s="24"/>
      <c r="DZ404" s="24"/>
      <c r="EA404" s="24"/>
      <c r="EB404" s="24"/>
      <c r="EC404" s="24"/>
      <c r="ED404" s="24"/>
      <c r="EE404" s="24"/>
      <c r="EF404" s="24"/>
      <c r="EG404" s="24"/>
      <c r="EH404" s="24"/>
      <c r="EI404" s="24"/>
      <c r="EJ404" s="24"/>
      <c r="EK404" s="24"/>
      <c r="EL404" s="24"/>
      <c r="EM404" s="24"/>
      <c r="EN404" s="24"/>
      <c r="EO404" s="24"/>
      <c r="EP404" s="24"/>
      <c r="EQ404" s="24"/>
      <c r="ER404" s="24"/>
      <c r="ES404" s="24"/>
      <c r="ET404" s="24"/>
      <c r="EU404" s="24"/>
      <c r="EV404" s="24"/>
      <c r="EW404" s="24"/>
      <c r="EX404" s="24"/>
      <c r="EY404" s="24"/>
      <c r="EZ404" s="24"/>
      <c r="FA404" s="24"/>
      <c r="GW404" s="24"/>
      <c r="GX404" s="24"/>
      <c r="HU404" s="24"/>
      <c r="HV404" s="24"/>
      <c r="IS404" s="24"/>
      <c r="IT404" s="24"/>
      <c r="JQ404" s="24"/>
      <c r="JR404" s="24"/>
      <c r="KO404" s="24"/>
      <c r="KP404" s="24"/>
      <c r="LM404" s="24"/>
      <c r="LN404" s="24"/>
      <c r="MK404" s="24"/>
      <c r="ML404" s="24"/>
      <c r="NI404" s="24"/>
      <c r="NJ404" s="24"/>
      <c r="OG404" s="24"/>
      <c r="OH404" s="24"/>
      <c r="PE404" s="24"/>
      <c r="PF404" s="24"/>
      <c r="QC404" s="24"/>
      <c r="QD404" s="24"/>
      <c r="RA404" s="24"/>
      <c r="RB404" s="24"/>
      <c r="RY404" s="24"/>
      <c r="RZ404" s="24"/>
      <c r="SW404" s="24"/>
      <c r="SX404" s="24"/>
      <c r="TU404" s="24"/>
      <c r="TV404" s="24"/>
      <c r="US404" s="24"/>
      <c r="UT404" s="24"/>
      <c r="VQ404" s="24"/>
      <c r="VR404" s="24"/>
      <c r="WO404" s="24"/>
      <c r="WP404" s="24"/>
      <c r="XM404" s="24"/>
      <c r="XN404" s="24"/>
    </row>
    <row r="405" spans="1:638" ht="13">
      <c r="A405" s="45"/>
      <c r="B405" s="1"/>
      <c r="P405" s="1"/>
      <c r="Q405" s="1"/>
      <c r="R405" s="1"/>
      <c r="U405" s="1"/>
      <c r="AC405" s="1"/>
      <c r="AO405" s="1"/>
      <c r="AP405" s="1"/>
      <c r="AT405" s="1"/>
      <c r="AV405" s="1"/>
      <c r="CS405" s="24"/>
      <c r="CT405" s="24"/>
      <c r="CU405" s="24"/>
      <c r="CV405" s="24"/>
      <c r="CW405" s="24"/>
      <c r="CX405" s="24"/>
      <c r="CY405" s="24"/>
      <c r="CZ405" s="24"/>
      <c r="DA405" s="24"/>
      <c r="DB405" s="24"/>
      <c r="DC405" s="24"/>
      <c r="DD405" s="24"/>
      <c r="DE405" s="24"/>
      <c r="DF405" s="24"/>
      <c r="DG405" s="24"/>
      <c r="DH405" s="24"/>
      <c r="DI405" s="24"/>
      <c r="DJ405" s="24"/>
      <c r="DK405" s="24"/>
      <c r="DL405" s="24"/>
      <c r="DM405" s="24"/>
      <c r="DN405" s="24"/>
      <c r="DO405" s="24"/>
      <c r="DP405" s="24"/>
      <c r="DQ405" s="24"/>
      <c r="DR405" s="24"/>
      <c r="DS405" s="24"/>
      <c r="DT405" s="24"/>
      <c r="DU405" s="24"/>
      <c r="DV405" s="24"/>
      <c r="DW405" s="24"/>
      <c r="DX405" s="24"/>
      <c r="DY405" s="24"/>
      <c r="DZ405" s="24"/>
      <c r="EA405" s="24"/>
      <c r="EB405" s="24"/>
      <c r="EC405" s="24"/>
      <c r="ED405" s="24"/>
      <c r="EE405" s="24"/>
      <c r="EF405" s="24"/>
      <c r="EG405" s="24"/>
      <c r="EH405" s="24"/>
      <c r="EI405" s="24"/>
      <c r="EJ405" s="24"/>
      <c r="EK405" s="24"/>
      <c r="EL405" s="24"/>
      <c r="EM405" s="24"/>
      <c r="EN405" s="24"/>
      <c r="EO405" s="24"/>
      <c r="EP405" s="24"/>
      <c r="EQ405" s="24"/>
      <c r="ER405" s="24"/>
      <c r="ES405" s="24"/>
      <c r="ET405" s="24"/>
      <c r="EU405" s="24"/>
      <c r="EV405" s="24"/>
      <c r="EW405" s="24"/>
      <c r="EX405" s="24"/>
      <c r="EY405" s="24"/>
      <c r="EZ405" s="24"/>
      <c r="FA405" s="24"/>
      <c r="GW405" s="24"/>
      <c r="GX405" s="24"/>
      <c r="HU405" s="24"/>
      <c r="HV405" s="24"/>
      <c r="IS405" s="24"/>
      <c r="IT405" s="24"/>
      <c r="JQ405" s="24"/>
      <c r="JR405" s="24"/>
      <c r="KO405" s="24"/>
      <c r="KP405" s="24"/>
      <c r="LM405" s="24"/>
      <c r="LN405" s="24"/>
      <c r="MK405" s="24"/>
      <c r="ML405" s="24"/>
      <c r="NI405" s="24"/>
      <c r="NJ405" s="24"/>
      <c r="OG405" s="24"/>
      <c r="OH405" s="24"/>
      <c r="PE405" s="24"/>
      <c r="PF405" s="24"/>
      <c r="QC405" s="24"/>
      <c r="QD405" s="24"/>
      <c r="RA405" s="24"/>
      <c r="RB405" s="24"/>
      <c r="RY405" s="24"/>
      <c r="RZ405" s="24"/>
      <c r="SW405" s="24"/>
      <c r="SX405" s="24"/>
      <c r="TU405" s="24"/>
      <c r="TV405" s="24"/>
      <c r="US405" s="24"/>
      <c r="UT405" s="24"/>
      <c r="VQ405" s="24"/>
      <c r="VR405" s="24"/>
      <c r="WO405" s="24"/>
      <c r="WP405" s="24"/>
      <c r="XM405" s="24"/>
      <c r="XN405" s="24"/>
    </row>
    <row r="406" spans="1:638" ht="13">
      <c r="A406" s="45"/>
      <c r="B406" s="1"/>
      <c r="P406" s="1"/>
      <c r="Q406" s="1"/>
      <c r="R406" s="1"/>
      <c r="U406" s="1"/>
      <c r="AC406" s="1"/>
      <c r="AO406" s="1"/>
      <c r="AP406" s="1"/>
      <c r="AT406" s="1"/>
      <c r="AV406" s="1"/>
      <c r="CS406" s="24"/>
      <c r="CT406" s="24"/>
      <c r="CU406" s="24"/>
      <c r="CV406" s="24"/>
      <c r="CW406" s="24"/>
      <c r="CX406" s="24"/>
      <c r="CY406" s="24"/>
      <c r="CZ406" s="24"/>
      <c r="DA406" s="24"/>
      <c r="DB406" s="24"/>
      <c r="DC406" s="24"/>
      <c r="DD406" s="24"/>
      <c r="DE406" s="24"/>
      <c r="DF406" s="24"/>
      <c r="DG406" s="24"/>
      <c r="DH406" s="24"/>
      <c r="DI406" s="24"/>
      <c r="DJ406" s="24"/>
      <c r="DK406" s="24"/>
      <c r="DL406" s="24"/>
      <c r="DM406" s="24"/>
      <c r="DN406" s="24"/>
      <c r="DO406" s="24"/>
      <c r="DP406" s="24"/>
      <c r="DQ406" s="24"/>
      <c r="DR406" s="24"/>
      <c r="DS406" s="24"/>
      <c r="DT406" s="24"/>
      <c r="DU406" s="24"/>
      <c r="DV406" s="24"/>
      <c r="DW406" s="24"/>
      <c r="DX406" s="24"/>
      <c r="DY406" s="24"/>
      <c r="DZ406" s="24"/>
      <c r="EA406" s="24"/>
      <c r="EB406" s="24"/>
      <c r="EC406" s="24"/>
      <c r="ED406" s="24"/>
      <c r="EE406" s="24"/>
      <c r="EF406" s="24"/>
      <c r="EG406" s="24"/>
      <c r="EH406" s="24"/>
      <c r="EI406" s="24"/>
      <c r="EJ406" s="24"/>
      <c r="EK406" s="24"/>
      <c r="EL406" s="24"/>
      <c r="EM406" s="24"/>
      <c r="EN406" s="24"/>
      <c r="EO406" s="24"/>
      <c r="EP406" s="24"/>
      <c r="EQ406" s="24"/>
      <c r="ER406" s="24"/>
      <c r="ES406" s="24"/>
      <c r="ET406" s="24"/>
      <c r="EU406" s="24"/>
      <c r="EV406" s="24"/>
      <c r="EW406" s="24"/>
      <c r="EX406" s="24"/>
      <c r="EY406" s="24"/>
      <c r="EZ406" s="24"/>
      <c r="FA406" s="24"/>
      <c r="GW406" s="24"/>
      <c r="GX406" s="24"/>
      <c r="HU406" s="24"/>
      <c r="HV406" s="24"/>
      <c r="IS406" s="24"/>
      <c r="IT406" s="24"/>
      <c r="JQ406" s="24"/>
      <c r="JR406" s="24"/>
      <c r="KO406" s="24"/>
      <c r="KP406" s="24"/>
      <c r="LM406" s="24"/>
      <c r="LN406" s="24"/>
      <c r="MK406" s="24"/>
      <c r="ML406" s="24"/>
      <c r="NI406" s="24"/>
      <c r="NJ406" s="24"/>
      <c r="OG406" s="24"/>
      <c r="OH406" s="24"/>
      <c r="PE406" s="24"/>
      <c r="PF406" s="24"/>
      <c r="QC406" s="24"/>
      <c r="QD406" s="24"/>
      <c r="RA406" s="24"/>
      <c r="RB406" s="24"/>
      <c r="RY406" s="24"/>
      <c r="RZ406" s="24"/>
      <c r="SW406" s="24"/>
      <c r="SX406" s="24"/>
      <c r="TU406" s="24"/>
      <c r="TV406" s="24"/>
      <c r="US406" s="24"/>
      <c r="UT406" s="24"/>
      <c r="VQ406" s="24"/>
      <c r="VR406" s="24"/>
      <c r="WO406" s="24"/>
      <c r="WP406" s="24"/>
      <c r="XM406" s="24"/>
      <c r="XN406" s="24"/>
    </row>
    <row r="407" spans="1:638" ht="13">
      <c r="A407" s="45"/>
      <c r="B407" s="1"/>
      <c r="P407" s="1"/>
      <c r="Q407" s="1"/>
      <c r="R407" s="1"/>
      <c r="U407" s="1"/>
      <c r="AC407" s="1"/>
      <c r="AO407" s="1"/>
      <c r="AP407" s="1"/>
      <c r="AT407" s="1"/>
      <c r="AV407" s="1"/>
      <c r="CS407" s="24"/>
      <c r="CT407" s="24"/>
      <c r="CU407" s="24"/>
      <c r="CV407" s="24"/>
      <c r="CW407" s="24"/>
      <c r="CX407" s="24"/>
      <c r="CY407" s="24"/>
      <c r="CZ407" s="24"/>
      <c r="DA407" s="24"/>
      <c r="DB407" s="24"/>
      <c r="DC407" s="24"/>
      <c r="DD407" s="24"/>
      <c r="DE407" s="24"/>
      <c r="DF407" s="24"/>
      <c r="DG407" s="24"/>
      <c r="DH407" s="24"/>
      <c r="DI407" s="24"/>
      <c r="DJ407" s="24"/>
      <c r="DK407" s="24"/>
      <c r="DL407" s="24"/>
      <c r="DM407" s="24"/>
      <c r="DN407" s="24"/>
      <c r="DO407" s="24"/>
      <c r="DP407" s="24"/>
      <c r="DQ407" s="24"/>
      <c r="DR407" s="24"/>
      <c r="DS407" s="24"/>
      <c r="DT407" s="24"/>
      <c r="DU407" s="24"/>
      <c r="DV407" s="24"/>
      <c r="DW407" s="24"/>
      <c r="DX407" s="24"/>
      <c r="DY407" s="24"/>
      <c r="DZ407" s="24"/>
      <c r="EA407" s="24"/>
      <c r="EB407" s="24"/>
      <c r="EC407" s="24"/>
      <c r="ED407" s="24"/>
      <c r="EE407" s="24"/>
      <c r="EF407" s="24"/>
      <c r="EG407" s="24"/>
      <c r="EH407" s="24"/>
      <c r="EI407" s="24"/>
      <c r="EJ407" s="24"/>
      <c r="EK407" s="24"/>
      <c r="EL407" s="24"/>
      <c r="EM407" s="24"/>
      <c r="EN407" s="24"/>
      <c r="EO407" s="24"/>
      <c r="EP407" s="24"/>
      <c r="EQ407" s="24"/>
      <c r="ER407" s="24"/>
      <c r="ES407" s="24"/>
      <c r="ET407" s="24"/>
      <c r="EU407" s="24"/>
      <c r="EV407" s="24"/>
      <c r="EW407" s="24"/>
      <c r="EX407" s="24"/>
      <c r="EY407" s="24"/>
      <c r="EZ407" s="24"/>
      <c r="FA407" s="24"/>
      <c r="GW407" s="24"/>
      <c r="GX407" s="24"/>
      <c r="HU407" s="24"/>
      <c r="HV407" s="24"/>
      <c r="IS407" s="24"/>
      <c r="IT407" s="24"/>
      <c r="JQ407" s="24"/>
      <c r="JR407" s="24"/>
      <c r="KO407" s="24"/>
      <c r="KP407" s="24"/>
      <c r="LM407" s="24"/>
      <c r="LN407" s="24"/>
      <c r="MK407" s="24"/>
      <c r="ML407" s="24"/>
      <c r="NI407" s="24"/>
      <c r="NJ407" s="24"/>
      <c r="OG407" s="24"/>
      <c r="OH407" s="24"/>
      <c r="PE407" s="24"/>
      <c r="PF407" s="24"/>
      <c r="QC407" s="24"/>
      <c r="QD407" s="24"/>
      <c r="RA407" s="24"/>
      <c r="RB407" s="24"/>
      <c r="RY407" s="24"/>
      <c r="RZ407" s="24"/>
      <c r="SW407" s="24"/>
      <c r="SX407" s="24"/>
      <c r="TU407" s="24"/>
      <c r="TV407" s="24"/>
      <c r="US407" s="24"/>
      <c r="UT407" s="24"/>
      <c r="VQ407" s="24"/>
      <c r="VR407" s="24"/>
      <c r="WO407" s="24"/>
      <c r="WP407" s="24"/>
      <c r="XM407" s="24"/>
      <c r="XN407" s="24"/>
    </row>
    <row r="408" spans="1:638" ht="13">
      <c r="A408" s="45"/>
      <c r="B408" s="1"/>
      <c r="P408" s="1"/>
      <c r="Q408" s="1"/>
      <c r="R408" s="1"/>
      <c r="U408" s="1"/>
      <c r="AC408" s="1"/>
      <c r="AO408" s="1"/>
      <c r="AP408" s="1"/>
      <c r="AT408" s="1"/>
      <c r="AV408" s="1"/>
      <c r="CS408" s="24"/>
      <c r="CT408" s="24"/>
      <c r="CU408" s="24"/>
      <c r="CV408" s="24"/>
      <c r="CW408" s="24"/>
      <c r="CX408" s="24"/>
      <c r="CY408" s="24"/>
      <c r="CZ408" s="24"/>
      <c r="DA408" s="24"/>
      <c r="DB408" s="24"/>
      <c r="DC408" s="24"/>
      <c r="DD408" s="24"/>
      <c r="DE408" s="24"/>
      <c r="DF408" s="24"/>
      <c r="DG408" s="24"/>
      <c r="DH408" s="24"/>
      <c r="DI408" s="24"/>
      <c r="DJ408" s="24"/>
      <c r="DK408" s="24"/>
      <c r="DL408" s="24"/>
      <c r="DM408" s="24"/>
      <c r="DN408" s="24"/>
      <c r="DO408" s="24"/>
      <c r="DP408" s="24"/>
      <c r="DQ408" s="24"/>
      <c r="DR408" s="24"/>
      <c r="DS408" s="24"/>
      <c r="DT408" s="24"/>
      <c r="DU408" s="24"/>
      <c r="DV408" s="24"/>
      <c r="DW408" s="24"/>
      <c r="DX408" s="24"/>
      <c r="DY408" s="24"/>
      <c r="DZ408" s="24"/>
      <c r="EA408" s="24"/>
      <c r="EB408" s="24"/>
      <c r="EC408" s="24"/>
      <c r="ED408" s="24"/>
      <c r="EE408" s="24"/>
      <c r="EF408" s="24"/>
      <c r="EG408" s="24"/>
      <c r="EH408" s="24"/>
      <c r="EI408" s="24"/>
      <c r="EJ408" s="24"/>
      <c r="EK408" s="24"/>
      <c r="EL408" s="24"/>
      <c r="EM408" s="24"/>
      <c r="EN408" s="24"/>
      <c r="EO408" s="24"/>
      <c r="EP408" s="24"/>
      <c r="EQ408" s="24"/>
      <c r="ER408" s="24"/>
      <c r="ES408" s="24"/>
      <c r="ET408" s="24"/>
      <c r="EU408" s="24"/>
      <c r="EV408" s="24"/>
      <c r="EW408" s="24"/>
      <c r="EX408" s="24"/>
      <c r="EY408" s="24"/>
      <c r="EZ408" s="24"/>
      <c r="FA408" s="24"/>
      <c r="GW408" s="24"/>
      <c r="GX408" s="24"/>
      <c r="HU408" s="24"/>
      <c r="HV408" s="24"/>
      <c r="IS408" s="24"/>
      <c r="IT408" s="24"/>
      <c r="JQ408" s="24"/>
      <c r="JR408" s="24"/>
      <c r="KO408" s="24"/>
      <c r="KP408" s="24"/>
      <c r="LM408" s="24"/>
      <c r="LN408" s="24"/>
      <c r="MK408" s="24"/>
      <c r="ML408" s="24"/>
      <c r="NI408" s="24"/>
      <c r="NJ408" s="24"/>
      <c r="OG408" s="24"/>
      <c r="OH408" s="24"/>
      <c r="PE408" s="24"/>
      <c r="PF408" s="24"/>
      <c r="QC408" s="24"/>
      <c r="QD408" s="24"/>
      <c r="RA408" s="24"/>
      <c r="RB408" s="24"/>
      <c r="RY408" s="24"/>
      <c r="RZ408" s="24"/>
      <c r="SW408" s="24"/>
      <c r="SX408" s="24"/>
      <c r="TU408" s="24"/>
      <c r="TV408" s="24"/>
      <c r="US408" s="24"/>
      <c r="UT408" s="24"/>
      <c r="VQ408" s="24"/>
      <c r="VR408" s="24"/>
      <c r="WO408" s="24"/>
      <c r="WP408" s="24"/>
      <c r="XM408" s="24"/>
      <c r="XN408" s="24"/>
    </row>
    <row r="409" spans="1:638" ht="13">
      <c r="A409" s="45"/>
      <c r="B409" s="1"/>
      <c r="P409" s="1"/>
      <c r="Q409" s="1"/>
      <c r="R409" s="1"/>
      <c r="U409" s="1"/>
      <c r="AC409" s="1"/>
      <c r="AO409" s="1"/>
      <c r="AP409" s="1"/>
      <c r="AT409" s="1"/>
      <c r="AV409" s="1"/>
      <c r="CS409" s="24"/>
      <c r="CT409" s="24"/>
      <c r="CU409" s="24"/>
      <c r="CV409" s="24"/>
      <c r="CW409" s="24"/>
      <c r="CX409" s="24"/>
      <c r="CY409" s="24"/>
      <c r="CZ409" s="24"/>
      <c r="DA409" s="24"/>
      <c r="DB409" s="24"/>
      <c r="DC409" s="24"/>
      <c r="DD409" s="24"/>
      <c r="DE409" s="24"/>
      <c r="DF409" s="24"/>
      <c r="DG409" s="24"/>
      <c r="DH409" s="24"/>
      <c r="DI409" s="24"/>
      <c r="DJ409" s="24"/>
      <c r="DK409" s="24"/>
      <c r="DL409" s="24"/>
      <c r="DM409" s="24"/>
      <c r="DN409" s="24"/>
      <c r="DO409" s="24"/>
      <c r="DP409" s="24"/>
      <c r="DQ409" s="24"/>
      <c r="DR409" s="24"/>
      <c r="DS409" s="24"/>
      <c r="DT409" s="24"/>
      <c r="DU409" s="24"/>
      <c r="DV409" s="24"/>
      <c r="DW409" s="24"/>
      <c r="DX409" s="24"/>
      <c r="DY409" s="24"/>
      <c r="DZ409" s="24"/>
      <c r="EA409" s="24"/>
      <c r="EB409" s="24"/>
      <c r="EC409" s="24"/>
      <c r="ED409" s="24"/>
      <c r="EE409" s="24"/>
      <c r="EF409" s="24"/>
      <c r="EG409" s="24"/>
      <c r="EH409" s="24"/>
      <c r="EI409" s="24"/>
      <c r="EJ409" s="24"/>
      <c r="EK409" s="24"/>
      <c r="EL409" s="24"/>
      <c r="EM409" s="24"/>
      <c r="EN409" s="24"/>
      <c r="EO409" s="24"/>
      <c r="EP409" s="24"/>
      <c r="EQ409" s="24"/>
      <c r="ER409" s="24"/>
      <c r="ES409" s="24"/>
      <c r="ET409" s="24"/>
      <c r="EU409" s="24"/>
      <c r="EV409" s="24"/>
      <c r="EW409" s="24"/>
      <c r="EX409" s="24"/>
      <c r="EY409" s="24"/>
      <c r="EZ409" s="24"/>
      <c r="FA409" s="24"/>
      <c r="GW409" s="24"/>
      <c r="GX409" s="24"/>
      <c r="HU409" s="24"/>
      <c r="HV409" s="24"/>
      <c r="IS409" s="24"/>
      <c r="IT409" s="24"/>
      <c r="JQ409" s="24"/>
      <c r="JR409" s="24"/>
      <c r="KO409" s="24"/>
      <c r="KP409" s="24"/>
      <c r="LM409" s="24"/>
      <c r="LN409" s="24"/>
      <c r="MK409" s="24"/>
      <c r="ML409" s="24"/>
      <c r="NI409" s="24"/>
      <c r="NJ409" s="24"/>
      <c r="OG409" s="24"/>
      <c r="OH409" s="24"/>
      <c r="PE409" s="24"/>
      <c r="PF409" s="24"/>
      <c r="QC409" s="24"/>
      <c r="QD409" s="24"/>
      <c r="RA409" s="24"/>
      <c r="RB409" s="24"/>
      <c r="RY409" s="24"/>
      <c r="RZ409" s="24"/>
      <c r="SW409" s="24"/>
      <c r="SX409" s="24"/>
      <c r="TU409" s="24"/>
      <c r="TV409" s="24"/>
      <c r="US409" s="24"/>
      <c r="UT409" s="24"/>
      <c r="VQ409" s="24"/>
      <c r="VR409" s="24"/>
      <c r="WO409" s="24"/>
      <c r="WP409" s="24"/>
      <c r="XM409" s="24"/>
      <c r="XN409" s="24"/>
    </row>
    <row r="410" spans="1:638" ht="13">
      <c r="A410" s="45"/>
      <c r="B410" s="1"/>
      <c r="P410" s="1"/>
      <c r="Q410" s="1"/>
      <c r="R410" s="1"/>
      <c r="U410" s="1"/>
      <c r="AC410" s="1"/>
      <c r="AO410" s="1"/>
      <c r="AP410" s="1"/>
      <c r="AT410" s="1"/>
      <c r="AV410" s="1"/>
      <c r="CS410" s="24"/>
      <c r="CT410" s="24"/>
      <c r="CU410" s="24"/>
      <c r="CV410" s="24"/>
      <c r="CW410" s="24"/>
      <c r="CX410" s="24"/>
      <c r="CY410" s="24"/>
      <c r="CZ410" s="24"/>
      <c r="DA410" s="24"/>
      <c r="DB410" s="24"/>
      <c r="DC410" s="24"/>
      <c r="DD410" s="24"/>
      <c r="DE410" s="24"/>
      <c r="DF410" s="24"/>
      <c r="DG410" s="24"/>
      <c r="DH410" s="24"/>
      <c r="DI410" s="24"/>
      <c r="DJ410" s="24"/>
      <c r="DK410" s="24"/>
      <c r="DL410" s="24"/>
      <c r="DM410" s="24"/>
      <c r="DN410" s="24"/>
      <c r="DO410" s="24"/>
      <c r="DP410" s="24"/>
      <c r="DQ410" s="24"/>
      <c r="DR410" s="24"/>
      <c r="DS410" s="24"/>
      <c r="DT410" s="24"/>
      <c r="DU410" s="24"/>
      <c r="DV410" s="24"/>
      <c r="DW410" s="24"/>
      <c r="DX410" s="24"/>
      <c r="DY410" s="24"/>
      <c r="DZ410" s="24"/>
      <c r="EA410" s="24"/>
      <c r="EB410" s="24"/>
      <c r="EC410" s="24"/>
      <c r="ED410" s="24"/>
      <c r="EE410" s="24"/>
      <c r="EF410" s="24"/>
      <c r="EG410" s="24"/>
      <c r="EH410" s="24"/>
      <c r="EI410" s="24"/>
      <c r="EJ410" s="24"/>
      <c r="EK410" s="24"/>
      <c r="EL410" s="24"/>
      <c r="EM410" s="24"/>
      <c r="EN410" s="24"/>
      <c r="EO410" s="24"/>
      <c r="EP410" s="24"/>
      <c r="EQ410" s="24"/>
      <c r="ER410" s="24"/>
      <c r="ES410" s="24"/>
      <c r="ET410" s="24"/>
      <c r="EU410" s="24"/>
      <c r="EV410" s="24"/>
      <c r="EW410" s="24"/>
      <c r="EX410" s="24"/>
      <c r="EY410" s="24"/>
      <c r="EZ410" s="24"/>
      <c r="FA410" s="24"/>
      <c r="GW410" s="24"/>
      <c r="GX410" s="24"/>
      <c r="HU410" s="24"/>
      <c r="HV410" s="24"/>
      <c r="IS410" s="24"/>
      <c r="IT410" s="24"/>
      <c r="JQ410" s="24"/>
      <c r="JR410" s="24"/>
      <c r="KO410" s="24"/>
      <c r="KP410" s="24"/>
      <c r="LM410" s="24"/>
      <c r="LN410" s="24"/>
      <c r="MK410" s="24"/>
      <c r="ML410" s="24"/>
      <c r="NI410" s="24"/>
      <c r="NJ410" s="24"/>
      <c r="OG410" s="24"/>
      <c r="OH410" s="24"/>
      <c r="PE410" s="24"/>
      <c r="PF410" s="24"/>
      <c r="QC410" s="24"/>
      <c r="QD410" s="24"/>
      <c r="RA410" s="24"/>
      <c r="RB410" s="24"/>
      <c r="RY410" s="24"/>
      <c r="RZ410" s="24"/>
      <c r="SW410" s="24"/>
      <c r="SX410" s="24"/>
      <c r="TU410" s="24"/>
      <c r="TV410" s="24"/>
      <c r="US410" s="24"/>
      <c r="UT410" s="24"/>
      <c r="VQ410" s="24"/>
      <c r="VR410" s="24"/>
      <c r="WO410" s="24"/>
      <c r="WP410" s="24"/>
      <c r="XM410" s="24"/>
      <c r="XN410" s="24"/>
    </row>
    <row r="411" spans="1:638" ht="13">
      <c r="A411" s="45"/>
      <c r="B411" s="1"/>
      <c r="P411" s="1"/>
      <c r="Q411" s="1"/>
      <c r="R411" s="1"/>
      <c r="U411" s="1"/>
      <c r="AC411" s="1"/>
      <c r="AO411" s="1"/>
      <c r="AP411" s="1"/>
      <c r="AT411" s="1"/>
      <c r="AV411" s="1"/>
      <c r="CS411" s="24"/>
      <c r="CT411" s="24"/>
      <c r="CU411" s="24"/>
      <c r="CV411" s="24"/>
      <c r="CW411" s="24"/>
      <c r="CX411" s="24"/>
      <c r="CY411" s="24"/>
      <c r="CZ411" s="24"/>
      <c r="DA411" s="24"/>
      <c r="DB411" s="24"/>
      <c r="DC411" s="24"/>
      <c r="DD411" s="24"/>
      <c r="DE411" s="24"/>
      <c r="DF411" s="24"/>
      <c r="DG411" s="24"/>
      <c r="DH411" s="24"/>
      <c r="DI411" s="24"/>
      <c r="DJ411" s="24"/>
      <c r="DK411" s="24"/>
      <c r="DL411" s="24"/>
      <c r="DM411" s="24"/>
      <c r="DN411" s="24"/>
      <c r="DO411" s="24"/>
      <c r="DP411" s="24"/>
      <c r="DQ411" s="24"/>
      <c r="DR411" s="24"/>
      <c r="DS411" s="24"/>
      <c r="DT411" s="24"/>
      <c r="DU411" s="24"/>
      <c r="DV411" s="24"/>
      <c r="DW411" s="24"/>
      <c r="DX411" s="24"/>
      <c r="DY411" s="24"/>
      <c r="DZ411" s="24"/>
      <c r="EA411" s="24"/>
      <c r="EB411" s="24"/>
      <c r="EC411" s="24"/>
      <c r="ED411" s="24"/>
      <c r="EE411" s="24"/>
      <c r="EF411" s="24"/>
      <c r="EG411" s="24"/>
      <c r="EH411" s="24"/>
      <c r="EI411" s="24"/>
      <c r="EJ411" s="24"/>
      <c r="EK411" s="24"/>
      <c r="EL411" s="24"/>
      <c r="EM411" s="24"/>
      <c r="EN411" s="24"/>
      <c r="EO411" s="24"/>
      <c r="EP411" s="24"/>
      <c r="EQ411" s="24"/>
      <c r="ER411" s="24"/>
      <c r="ES411" s="24"/>
      <c r="ET411" s="24"/>
      <c r="EU411" s="24"/>
      <c r="EV411" s="24"/>
      <c r="EW411" s="24"/>
      <c r="EX411" s="24"/>
      <c r="EY411" s="24"/>
      <c r="EZ411" s="24"/>
      <c r="FA411" s="24"/>
      <c r="GW411" s="24"/>
      <c r="GX411" s="24"/>
      <c r="HU411" s="24"/>
      <c r="HV411" s="24"/>
      <c r="IS411" s="24"/>
      <c r="IT411" s="24"/>
      <c r="JQ411" s="24"/>
      <c r="JR411" s="24"/>
      <c r="KO411" s="24"/>
      <c r="KP411" s="24"/>
      <c r="LM411" s="24"/>
      <c r="LN411" s="24"/>
      <c r="MK411" s="24"/>
      <c r="ML411" s="24"/>
      <c r="NI411" s="24"/>
      <c r="NJ411" s="24"/>
      <c r="OG411" s="24"/>
      <c r="OH411" s="24"/>
      <c r="PE411" s="24"/>
      <c r="PF411" s="24"/>
      <c r="QC411" s="24"/>
      <c r="QD411" s="24"/>
      <c r="RA411" s="24"/>
      <c r="RB411" s="24"/>
      <c r="RY411" s="24"/>
      <c r="RZ411" s="24"/>
      <c r="SW411" s="24"/>
      <c r="SX411" s="24"/>
      <c r="TU411" s="24"/>
      <c r="TV411" s="24"/>
      <c r="US411" s="24"/>
      <c r="UT411" s="24"/>
      <c r="VQ411" s="24"/>
      <c r="VR411" s="24"/>
      <c r="WO411" s="24"/>
      <c r="WP411" s="24"/>
      <c r="XM411" s="24"/>
      <c r="XN411" s="24"/>
    </row>
    <row r="412" spans="1:638" ht="13">
      <c r="A412" s="45"/>
      <c r="B412" s="1"/>
      <c r="P412" s="1"/>
      <c r="Q412" s="1"/>
      <c r="R412" s="1"/>
      <c r="U412" s="1"/>
      <c r="AC412" s="1"/>
      <c r="AO412" s="1"/>
      <c r="AP412" s="1"/>
      <c r="AT412" s="1"/>
      <c r="AV412" s="1"/>
      <c r="CS412" s="24"/>
      <c r="CT412" s="24"/>
      <c r="CU412" s="24"/>
      <c r="CV412" s="24"/>
      <c r="CW412" s="24"/>
      <c r="CX412" s="24"/>
      <c r="CY412" s="24"/>
      <c r="CZ412" s="24"/>
      <c r="DA412" s="24"/>
      <c r="DB412" s="24"/>
      <c r="DC412" s="24"/>
      <c r="DD412" s="24"/>
      <c r="DE412" s="24"/>
      <c r="DF412" s="24"/>
      <c r="DG412" s="24"/>
      <c r="DH412" s="24"/>
      <c r="DI412" s="24"/>
      <c r="DJ412" s="24"/>
      <c r="DK412" s="24"/>
      <c r="DL412" s="24"/>
      <c r="DM412" s="24"/>
      <c r="DN412" s="24"/>
      <c r="DO412" s="24"/>
      <c r="DP412" s="24"/>
      <c r="DQ412" s="24"/>
      <c r="DR412" s="24"/>
      <c r="DS412" s="24"/>
      <c r="DT412" s="24"/>
      <c r="DU412" s="24"/>
      <c r="DV412" s="24"/>
      <c r="DW412" s="24"/>
      <c r="DX412" s="24"/>
      <c r="DY412" s="24"/>
      <c r="DZ412" s="24"/>
      <c r="EA412" s="24"/>
      <c r="EB412" s="24"/>
      <c r="EC412" s="24"/>
      <c r="ED412" s="24"/>
      <c r="EE412" s="24"/>
      <c r="EF412" s="24"/>
      <c r="EG412" s="24"/>
      <c r="EH412" s="24"/>
      <c r="EI412" s="24"/>
      <c r="EJ412" s="24"/>
      <c r="EK412" s="24"/>
      <c r="EL412" s="24"/>
      <c r="EM412" s="24"/>
      <c r="EN412" s="24"/>
      <c r="EO412" s="24"/>
      <c r="EP412" s="24"/>
      <c r="EQ412" s="24"/>
      <c r="ER412" s="24"/>
      <c r="ES412" s="24"/>
      <c r="ET412" s="24"/>
      <c r="EU412" s="24"/>
      <c r="EV412" s="24"/>
      <c r="EW412" s="24"/>
      <c r="EX412" s="24"/>
      <c r="EY412" s="24"/>
      <c r="EZ412" s="24"/>
      <c r="FA412" s="24"/>
      <c r="GW412" s="24"/>
      <c r="GX412" s="24"/>
      <c r="HU412" s="24"/>
      <c r="HV412" s="24"/>
      <c r="IS412" s="24"/>
      <c r="IT412" s="24"/>
      <c r="JQ412" s="24"/>
      <c r="JR412" s="24"/>
      <c r="KO412" s="24"/>
      <c r="KP412" s="24"/>
      <c r="LM412" s="24"/>
      <c r="LN412" s="24"/>
      <c r="MK412" s="24"/>
      <c r="ML412" s="24"/>
      <c r="NI412" s="24"/>
      <c r="NJ412" s="24"/>
      <c r="OG412" s="24"/>
      <c r="OH412" s="24"/>
      <c r="PE412" s="24"/>
      <c r="PF412" s="24"/>
      <c r="QC412" s="24"/>
      <c r="QD412" s="24"/>
      <c r="RA412" s="24"/>
      <c r="RB412" s="24"/>
      <c r="RY412" s="24"/>
      <c r="RZ412" s="24"/>
      <c r="SW412" s="24"/>
      <c r="SX412" s="24"/>
      <c r="TU412" s="24"/>
      <c r="TV412" s="24"/>
      <c r="US412" s="24"/>
      <c r="UT412" s="24"/>
      <c r="VQ412" s="24"/>
      <c r="VR412" s="24"/>
      <c r="WO412" s="24"/>
      <c r="WP412" s="24"/>
      <c r="XM412" s="24"/>
      <c r="XN412" s="24"/>
    </row>
    <row r="413" spans="1:638" ht="13">
      <c r="A413" s="45"/>
      <c r="B413" s="1"/>
      <c r="P413" s="1"/>
      <c r="Q413" s="1"/>
      <c r="R413" s="1"/>
      <c r="U413" s="1"/>
      <c r="AC413" s="1"/>
      <c r="AO413" s="1"/>
      <c r="AP413" s="1"/>
      <c r="AT413" s="1"/>
      <c r="AV413" s="1"/>
      <c r="CS413" s="24"/>
      <c r="CT413" s="24"/>
      <c r="CU413" s="24"/>
      <c r="CV413" s="24"/>
      <c r="CW413" s="24"/>
      <c r="CX413" s="24"/>
      <c r="CY413" s="24"/>
      <c r="CZ413" s="24"/>
      <c r="DA413" s="24"/>
      <c r="DB413" s="24"/>
      <c r="DC413" s="24"/>
      <c r="DD413" s="24"/>
      <c r="DE413" s="24"/>
      <c r="DF413" s="24"/>
      <c r="DG413" s="24"/>
      <c r="DH413" s="24"/>
      <c r="DI413" s="24"/>
      <c r="DJ413" s="24"/>
      <c r="DK413" s="24"/>
      <c r="DL413" s="24"/>
      <c r="DM413" s="24"/>
      <c r="DN413" s="24"/>
      <c r="DO413" s="24"/>
      <c r="DP413" s="24"/>
      <c r="DQ413" s="24"/>
      <c r="DR413" s="24"/>
      <c r="DS413" s="24"/>
      <c r="DT413" s="24"/>
      <c r="DU413" s="24"/>
      <c r="DV413" s="24"/>
      <c r="DW413" s="24"/>
      <c r="DX413" s="24"/>
      <c r="DY413" s="24"/>
      <c r="DZ413" s="24"/>
      <c r="EA413" s="24"/>
      <c r="EB413" s="24"/>
      <c r="EC413" s="24"/>
      <c r="ED413" s="24"/>
      <c r="EE413" s="24"/>
      <c r="EF413" s="24"/>
      <c r="EG413" s="24"/>
      <c r="EH413" s="24"/>
      <c r="EI413" s="24"/>
      <c r="EJ413" s="24"/>
      <c r="EK413" s="24"/>
      <c r="EL413" s="24"/>
      <c r="EM413" s="24"/>
      <c r="EN413" s="24"/>
      <c r="EO413" s="24"/>
      <c r="EP413" s="24"/>
      <c r="EQ413" s="24"/>
      <c r="ER413" s="24"/>
      <c r="ES413" s="24"/>
      <c r="ET413" s="24"/>
      <c r="EU413" s="24"/>
      <c r="EV413" s="24"/>
      <c r="EW413" s="24"/>
      <c r="EX413" s="24"/>
      <c r="EY413" s="24"/>
      <c r="EZ413" s="24"/>
      <c r="FA413" s="24"/>
      <c r="GW413" s="24"/>
      <c r="GX413" s="24"/>
      <c r="HU413" s="24"/>
      <c r="HV413" s="24"/>
      <c r="IS413" s="24"/>
      <c r="IT413" s="24"/>
      <c r="JQ413" s="24"/>
      <c r="JR413" s="24"/>
      <c r="KO413" s="24"/>
      <c r="KP413" s="24"/>
      <c r="LM413" s="24"/>
      <c r="LN413" s="24"/>
      <c r="MK413" s="24"/>
      <c r="ML413" s="24"/>
      <c r="NI413" s="24"/>
      <c r="NJ413" s="24"/>
      <c r="OG413" s="24"/>
      <c r="OH413" s="24"/>
      <c r="PE413" s="24"/>
      <c r="PF413" s="24"/>
      <c r="QC413" s="24"/>
      <c r="QD413" s="24"/>
      <c r="RA413" s="24"/>
      <c r="RB413" s="24"/>
      <c r="RY413" s="24"/>
      <c r="RZ413" s="24"/>
      <c r="SW413" s="24"/>
      <c r="SX413" s="24"/>
      <c r="TU413" s="24"/>
      <c r="TV413" s="24"/>
      <c r="US413" s="24"/>
      <c r="UT413" s="24"/>
      <c r="VQ413" s="24"/>
      <c r="VR413" s="24"/>
      <c r="WO413" s="24"/>
      <c r="WP413" s="24"/>
      <c r="XM413" s="24"/>
      <c r="XN413" s="24"/>
    </row>
    <row r="414" spans="1:638" ht="13">
      <c r="A414" s="45"/>
      <c r="B414" s="1"/>
      <c r="P414" s="1"/>
      <c r="Q414" s="1"/>
      <c r="R414" s="1"/>
      <c r="U414" s="1"/>
      <c r="AC414" s="1"/>
      <c r="AO414" s="1"/>
      <c r="AP414" s="1"/>
      <c r="AT414" s="1"/>
      <c r="AV414" s="1"/>
      <c r="CS414" s="24"/>
      <c r="CT414" s="24"/>
      <c r="CU414" s="24"/>
      <c r="CV414" s="24"/>
      <c r="CW414" s="24"/>
      <c r="CX414" s="24"/>
      <c r="CY414" s="24"/>
      <c r="CZ414" s="24"/>
      <c r="DA414" s="24"/>
      <c r="DB414" s="24"/>
      <c r="DC414" s="24"/>
      <c r="DD414" s="24"/>
      <c r="DE414" s="24"/>
      <c r="DF414" s="24"/>
      <c r="DG414" s="24"/>
      <c r="DH414" s="24"/>
      <c r="DI414" s="24"/>
      <c r="DJ414" s="24"/>
      <c r="DK414" s="24"/>
      <c r="DL414" s="24"/>
      <c r="DM414" s="24"/>
      <c r="DN414" s="24"/>
      <c r="DO414" s="24"/>
      <c r="DP414" s="24"/>
      <c r="DQ414" s="24"/>
      <c r="DR414" s="24"/>
      <c r="DS414" s="24"/>
      <c r="DT414" s="24"/>
      <c r="DU414" s="24"/>
      <c r="DV414" s="24"/>
      <c r="DW414" s="24"/>
      <c r="DX414" s="24"/>
      <c r="DY414" s="24"/>
      <c r="DZ414" s="24"/>
      <c r="EA414" s="24"/>
      <c r="EB414" s="24"/>
      <c r="EC414" s="24"/>
      <c r="ED414" s="24"/>
      <c r="EE414" s="24"/>
      <c r="EF414" s="24"/>
      <c r="EG414" s="24"/>
      <c r="EH414" s="24"/>
      <c r="EI414" s="24"/>
      <c r="EJ414" s="24"/>
      <c r="EK414" s="24"/>
      <c r="EL414" s="24"/>
      <c r="EM414" s="24"/>
      <c r="EN414" s="24"/>
      <c r="EO414" s="24"/>
      <c r="EP414" s="24"/>
      <c r="EQ414" s="24"/>
      <c r="ER414" s="24"/>
      <c r="ES414" s="24"/>
      <c r="ET414" s="24"/>
      <c r="EU414" s="24"/>
      <c r="EV414" s="24"/>
      <c r="EW414" s="24"/>
      <c r="EX414" s="24"/>
      <c r="EY414" s="24"/>
      <c r="EZ414" s="24"/>
      <c r="FA414" s="24"/>
      <c r="GW414" s="24"/>
      <c r="GX414" s="24"/>
      <c r="HU414" s="24"/>
      <c r="HV414" s="24"/>
      <c r="IS414" s="24"/>
      <c r="IT414" s="24"/>
      <c r="JQ414" s="24"/>
      <c r="JR414" s="24"/>
      <c r="KO414" s="24"/>
      <c r="KP414" s="24"/>
      <c r="LM414" s="24"/>
      <c r="LN414" s="24"/>
      <c r="MK414" s="24"/>
      <c r="ML414" s="24"/>
      <c r="NI414" s="24"/>
      <c r="NJ414" s="24"/>
      <c r="OG414" s="24"/>
      <c r="OH414" s="24"/>
      <c r="PE414" s="24"/>
      <c r="PF414" s="24"/>
      <c r="QC414" s="24"/>
      <c r="QD414" s="24"/>
      <c r="RA414" s="24"/>
      <c r="RB414" s="24"/>
      <c r="RY414" s="24"/>
      <c r="RZ414" s="24"/>
      <c r="SW414" s="24"/>
      <c r="SX414" s="24"/>
      <c r="TU414" s="24"/>
      <c r="TV414" s="24"/>
      <c r="US414" s="24"/>
      <c r="UT414" s="24"/>
      <c r="VQ414" s="24"/>
      <c r="VR414" s="24"/>
      <c r="WO414" s="24"/>
      <c r="WP414" s="24"/>
      <c r="XM414" s="24"/>
      <c r="XN414" s="24"/>
    </row>
    <row r="415" spans="1:638" ht="13">
      <c r="A415" s="45"/>
      <c r="B415" s="1"/>
      <c r="P415" s="1"/>
      <c r="Q415" s="1"/>
      <c r="R415" s="1"/>
      <c r="U415" s="1"/>
      <c r="AC415" s="1"/>
      <c r="AO415" s="1"/>
      <c r="AP415" s="1"/>
      <c r="AT415" s="1"/>
      <c r="AV415" s="1"/>
      <c r="CS415" s="24"/>
      <c r="CT415" s="24"/>
      <c r="CU415" s="24"/>
      <c r="CV415" s="24"/>
      <c r="CW415" s="24"/>
      <c r="CX415" s="24"/>
      <c r="CY415" s="24"/>
      <c r="CZ415" s="24"/>
      <c r="DA415" s="24"/>
      <c r="DB415" s="24"/>
      <c r="DC415" s="24"/>
      <c r="DD415" s="24"/>
      <c r="DE415" s="24"/>
      <c r="DF415" s="24"/>
      <c r="DG415" s="24"/>
      <c r="DH415" s="24"/>
      <c r="DI415" s="24"/>
      <c r="DJ415" s="24"/>
      <c r="DK415" s="24"/>
      <c r="DL415" s="24"/>
      <c r="DM415" s="24"/>
      <c r="DN415" s="24"/>
      <c r="DO415" s="24"/>
      <c r="DP415" s="24"/>
      <c r="DQ415" s="24"/>
      <c r="DR415" s="24"/>
      <c r="DS415" s="24"/>
      <c r="DT415" s="24"/>
      <c r="DU415" s="24"/>
      <c r="DV415" s="24"/>
      <c r="DW415" s="24"/>
      <c r="DX415" s="24"/>
      <c r="DY415" s="24"/>
      <c r="DZ415" s="24"/>
      <c r="EA415" s="24"/>
      <c r="EB415" s="24"/>
      <c r="EC415" s="24"/>
      <c r="ED415" s="24"/>
      <c r="EE415" s="24"/>
      <c r="EF415" s="24"/>
      <c r="EG415" s="24"/>
      <c r="EH415" s="24"/>
      <c r="EI415" s="24"/>
      <c r="EJ415" s="24"/>
      <c r="EK415" s="24"/>
      <c r="EL415" s="24"/>
      <c r="EM415" s="24"/>
      <c r="EN415" s="24"/>
      <c r="EO415" s="24"/>
      <c r="EP415" s="24"/>
      <c r="EQ415" s="24"/>
      <c r="ER415" s="24"/>
      <c r="ES415" s="24"/>
      <c r="ET415" s="24"/>
      <c r="EU415" s="24"/>
      <c r="EV415" s="24"/>
      <c r="EW415" s="24"/>
      <c r="EX415" s="24"/>
      <c r="EY415" s="24"/>
      <c r="EZ415" s="24"/>
      <c r="FA415" s="24"/>
      <c r="GW415" s="24"/>
      <c r="GX415" s="24"/>
      <c r="HU415" s="24"/>
      <c r="HV415" s="24"/>
      <c r="IS415" s="24"/>
      <c r="IT415" s="24"/>
      <c r="JQ415" s="24"/>
      <c r="JR415" s="24"/>
      <c r="KO415" s="24"/>
      <c r="KP415" s="24"/>
      <c r="LM415" s="24"/>
      <c r="LN415" s="24"/>
      <c r="MK415" s="24"/>
      <c r="ML415" s="24"/>
      <c r="NI415" s="24"/>
      <c r="NJ415" s="24"/>
      <c r="OG415" s="24"/>
      <c r="OH415" s="24"/>
      <c r="PE415" s="24"/>
      <c r="PF415" s="24"/>
      <c r="QC415" s="24"/>
      <c r="QD415" s="24"/>
      <c r="RA415" s="24"/>
      <c r="RB415" s="24"/>
      <c r="RY415" s="24"/>
      <c r="RZ415" s="24"/>
      <c r="SW415" s="24"/>
      <c r="SX415" s="24"/>
      <c r="TU415" s="24"/>
      <c r="TV415" s="24"/>
      <c r="US415" s="24"/>
      <c r="UT415" s="24"/>
      <c r="VQ415" s="24"/>
      <c r="VR415" s="24"/>
      <c r="WO415" s="24"/>
      <c r="WP415" s="24"/>
      <c r="XM415" s="24"/>
      <c r="XN415" s="24"/>
    </row>
    <row r="416" spans="1:638" ht="13">
      <c r="A416" s="45"/>
      <c r="B416" s="1"/>
      <c r="P416" s="1"/>
      <c r="Q416" s="1"/>
      <c r="R416" s="1"/>
      <c r="U416" s="1"/>
      <c r="AC416" s="1"/>
      <c r="AO416" s="1"/>
      <c r="AP416" s="1"/>
      <c r="AT416" s="1"/>
      <c r="AV416" s="1"/>
      <c r="CS416" s="24"/>
      <c r="CT416" s="24"/>
      <c r="CU416" s="24"/>
      <c r="CV416" s="24"/>
      <c r="CW416" s="24"/>
      <c r="CX416" s="24"/>
      <c r="CY416" s="24"/>
      <c r="CZ416" s="24"/>
      <c r="DA416" s="24"/>
      <c r="DB416" s="24"/>
      <c r="DC416" s="24"/>
      <c r="DD416" s="24"/>
      <c r="DE416" s="24"/>
      <c r="DF416" s="24"/>
      <c r="DG416" s="24"/>
      <c r="DH416" s="24"/>
      <c r="DI416" s="24"/>
      <c r="DJ416" s="24"/>
      <c r="DK416" s="24"/>
      <c r="DL416" s="24"/>
      <c r="DM416" s="24"/>
      <c r="DN416" s="24"/>
      <c r="DO416" s="24"/>
      <c r="DP416" s="24"/>
      <c r="DQ416" s="24"/>
      <c r="DR416" s="24"/>
      <c r="DS416" s="24"/>
      <c r="DT416" s="24"/>
      <c r="DU416" s="24"/>
      <c r="DV416" s="24"/>
      <c r="DW416" s="24"/>
      <c r="DX416" s="24"/>
      <c r="DY416" s="24"/>
      <c r="DZ416" s="24"/>
      <c r="EA416" s="24"/>
      <c r="EB416" s="24"/>
      <c r="EC416" s="24"/>
      <c r="ED416" s="24"/>
      <c r="EE416" s="24"/>
      <c r="EF416" s="24"/>
      <c r="EG416" s="24"/>
      <c r="EH416" s="24"/>
      <c r="EI416" s="24"/>
      <c r="EJ416" s="24"/>
      <c r="EK416" s="24"/>
      <c r="EL416" s="24"/>
      <c r="EM416" s="24"/>
      <c r="EN416" s="24"/>
      <c r="EO416" s="24"/>
      <c r="EP416" s="24"/>
      <c r="EQ416" s="24"/>
      <c r="ER416" s="24"/>
      <c r="ES416" s="24"/>
      <c r="ET416" s="24"/>
      <c r="EU416" s="24"/>
      <c r="EV416" s="24"/>
      <c r="EW416" s="24"/>
      <c r="EX416" s="24"/>
      <c r="EY416" s="24"/>
      <c r="EZ416" s="24"/>
      <c r="FA416" s="24"/>
      <c r="GW416" s="24"/>
      <c r="GX416" s="24"/>
      <c r="HU416" s="24"/>
      <c r="HV416" s="24"/>
      <c r="IS416" s="24"/>
      <c r="IT416" s="24"/>
      <c r="JQ416" s="24"/>
      <c r="JR416" s="24"/>
      <c r="KO416" s="24"/>
      <c r="KP416" s="24"/>
      <c r="LM416" s="24"/>
      <c r="LN416" s="24"/>
      <c r="MK416" s="24"/>
      <c r="ML416" s="24"/>
      <c r="NI416" s="24"/>
      <c r="NJ416" s="24"/>
      <c r="OG416" s="24"/>
      <c r="OH416" s="24"/>
      <c r="PE416" s="24"/>
      <c r="PF416" s="24"/>
      <c r="QC416" s="24"/>
      <c r="QD416" s="24"/>
      <c r="RA416" s="24"/>
      <c r="RB416" s="24"/>
      <c r="RY416" s="24"/>
      <c r="RZ416" s="24"/>
      <c r="SW416" s="24"/>
      <c r="SX416" s="24"/>
      <c r="TU416" s="24"/>
      <c r="TV416" s="24"/>
      <c r="US416" s="24"/>
      <c r="UT416" s="24"/>
      <c r="VQ416" s="24"/>
      <c r="VR416" s="24"/>
      <c r="WO416" s="24"/>
      <c r="WP416" s="24"/>
      <c r="XM416" s="24"/>
      <c r="XN416" s="24"/>
    </row>
    <row r="417" spans="1:638" ht="13">
      <c r="A417" s="45"/>
      <c r="B417" s="1"/>
      <c r="P417" s="1"/>
      <c r="Q417" s="1"/>
      <c r="R417" s="1"/>
      <c r="U417" s="1"/>
      <c r="AC417" s="1"/>
      <c r="AO417" s="1"/>
      <c r="AP417" s="1"/>
      <c r="AT417" s="1"/>
      <c r="AV417" s="1"/>
      <c r="CS417" s="24"/>
      <c r="CT417" s="24"/>
      <c r="CU417" s="24"/>
      <c r="CV417" s="24"/>
      <c r="CW417" s="24"/>
      <c r="CX417" s="24"/>
      <c r="CY417" s="24"/>
      <c r="CZ417" s="24"/>
      <c r="DA417" s="24"/>
      <c r="DB417" s="24"/>
      <c r="DC417" s="24"/>
      <c r="DD417" s="24"/>
      <c r="DE417" s="24"/>
      <c r="DF417" s="24"/>
      <c r="DG417" s="24"/>
      <c r="DH417" s="24"/>
      <c r="DI417" s="24"/>
      <c r="DJ417" s="24"/>
      <c r="DK417" s="24"/>
      <c r="DL417" s="24"/>
      <c r="DM417" s="24"/>
      <c r="DN417" s="24"/>
      <c r="DO417" s="24"/>
      <c r="DP417" s="24"/>
      <c r="DQ417" s="24"/>
      <c r="DR417" s="24"/>
      <c r="DS417" s="24"/>
      <c r="DT417" s="24"/>
      <c r="DU417" s="24"/>
      <c r="DV417" s="24"/>
      <c r="DW417" s="24"/>
      <c r="DX417" s="24"/>
      <c r="DY417" s="24"/>
      <c r="DZ417" s="24"/>
      <c r="EA417" s="24"/>
      <c r="EB417" s="24"/>
      <c r="EC417" s="24"/>
      <c r="ED417" s="24"/>
      <c r="EE417" s="24"/>
      <c r="EF417" s="24"/>
      <c r="EG417" s="24"/>
      <c r="EH417" s="24"/>
      <c r="EI417" s="24"/>
      <c r="EJ417" s="24"/>
      <c r="EK417" s="24"/>
      <c r="EL417" s="24"/>
      <c r="EM417" s="24"/>
      <c r="EN417" s="24"/>
      <c r="EO417" s="24"/>
      <c r="EP417" s="24"/>
      <c r="EQ417" s="24"/>
      <c r="ER417" s="24"/>
      <c r="ES417" s="24"/>
      <c r="ET417" s="24"/>
      <c r="EU417" s="24"/>
      <c r="EV417" s="24"/>
      <c r="EW417" s="24"/>
      <c r="EX417" s="24"/>
      <c r="EY417" s="24"/>
      <c r="EZ417" s="24"/>
      <c r="FA417" s="24"/>
      <c r="GW417" s="24"/>
      <c r="GX417" s="24"/>
      <c r="HU417" s="24"/>
      <c r="HV417" s="24"/>
      <c r="IS417" s="24"/>
      <c r="IT417" s="24"/>
      <c r="JQ417" s="24"/>
      <c r="JR417" s="24"/>
      <c r="KO417" s="24"/>
      <c r="KP417" s="24"/>
      <c r="LM417" s="24"/>
      <c r="LN417" s="24"/>
      <c r="MK417" s="24"/>
      <c r="ML417" s="24"/>
      <c r="NI417" s="24"/>
      <c r="NJ417" s="24"/>
      <c r="OG417" s="24"/>
      <c r="OH417" s="24"/>
      <c r="PE417" s="24"/>
      <c r="PF417" s="24"/>
      <c r="QC417" s="24"/>
      <c r="QD417" s="24"/>
      <c r="RA417" s="24"/>
      <c r="RB417" s="24"/>
      <c r="RY417" s="24"/>
      <c r="RZ417" s="24"/>
      <c r="SW417" s="24"/>
      <c r="SX417" s="24"/>
      <c r="TU417" s="24"/>
      <c r="TV417" s="24"/>
      <c r="US417" s="24"/>
      <c r="UT417" s="24"/>
      <c r="VQ417" s="24"/>
      <c r="VR417" s="24"/>
      <c r="WO417" s="24"/>
      <c r="WP417" s="24"/>
      <c r="XM417" s="24"/>
      <c r="XN417" s="24"/>
    </row>
    <row r="418" spans="1:638" ht="13">
      <c r="A418" s="45"/>
      <c r="B418" s="1"/>
      <c r="P418" s="1"/>
      <c r="Q418" s="1"/>
      <c r="R418" s="1"/>
      <c r="U418" s="1"/>
      <c r="AC418" s="1"/>
      <c r="AO418" s="1"/>
      <c r="AP418" s="1"/>
      <c r="AT418" s="1"/>
      <c r="AV418" s="1"/>
      <c r="CS418" s="24"/>
      <c r="CT418" s="24"/>
      <c r="CU418" s="24"/>
      <c r="CV418" s="24"/>
      <c r="CW418" s="24"/>
      <c r="CX418" s="24"/>
      <c r="CY418" s="24"/>
      <c r="CZ418" s="24"/>
      <c r="DA418" s="24"/>
      <c r="DB418" s="24"/>
      <c r="DC418" s="24"/>
      <c r="DD418" s="24"/>
      <c r="DE418" s="24"/>
      <c r="DF418" s="24"/>
      <c r="DG418" s="24"/>
      <c r="DH418" s="24"/>
      <c r="DI418" s="24"/>
      <c r="DJ418" s="24"/>
      <c r="DK418" s="24"/>
      <c r="DL418" s="24"/>
      <c r="DM418" s="24"/>
      <c r="DN418" s="24"/>
      <c r="DO418" s="24"/>
      <c r="DP418" s="24"/>
      <c r="DQ418" s="24"/>
      <c r="DR418" s="24"/>
      <c r="DS418" s="24"/>
      <c r="DT418" s="24"/>
      <c r="DU418" s="24"/>
      <c r="DV418" s="24"/>
      <c r="DW418" s="24"/>
      <c r="DX418" s="24"/>
      <c r="DY418" s="24"/>
      <c r="DZ418" s="24"/>
      <c r="EA418" s="24"/>
      <c r="EB418" s="24"/>
      <c r="EC418" s="24"/>
      <c r="ED418" s="24"/>
      <c r="EE418" s="24"/>
      <c r="EF418" s="24"/>
      <c r="EG418" s="24"/>
      <c r="EH418" s="24"/>
      <c r="EI418" s="24"/>
      <c r="EJ418" s="24"/>
      <c r="EK418" s="24"/>
      <c r="EL418" s="24"/>
      <c r="EM418" s="24"/>
      <c r="EN418" s="24"/>
      <c r="EO418" s="24"/>
      <c r="EP418" s="24"/>
      <c r="EQ418" s="24"/>
      <c r="ER418" s="24"/>
      <c r="ES418" s="24"/>
      <c r="ET418" s="24"/>
      <c r="EU418" s="24"/>
      <c r="EV418" s="24"/>
      <c r="EW418" s="24"/>
      <c r="EX418" s="24"/>
      <c r="EY418" s="24"/>
      <c r="EZ418" s="24"/>
      <c r="FA418" s="24"/>
      <c r="GW418" s="24"/>
      <c r="GX418" s="24"/>
      <c r="HU418" s="24"/>
      <c r="HV418" s="24"/>
      <c r="IS418" s="24"/>
      <c r="IT418" s="24"/>
      <c r="JQ418" s="24"/>
      <c r="JR418" s="24"/>
      <c r="KO418" s="24"/>
      <c r="KP418" s="24"/>
      <c r="LM418" s="24"/>
      <c r="LN418" s="24"/>
      <c r="MK418" s="24"/>
      <c r="ML418" s="24"/>
      <c r="NI418" s="24"/>
      <c r="NJ418" s="24"/>
      <c r="OG418" s="24"/>
      <c r="OH418" s="24"/>
      <c r="PE418" s="24"/>
      <c r="PF418" s="24"/>
      <c r="QC418" s="24"/>
      <c r="QD418" s="24"/>
      <c r="RA418" s="24"/>
      <c r="RB418" s="24"/>
      <c r="RY418" s="24"/>
      <c r="RZ418" s="24"/>
      <c r="SW418" s="24"/>
      <c r="SX418" s="24"/>
      <c r="TU418" s="24"/>
      <c r="TV418" s="24"/>
      <c r="US418" s="24"/>
      <c r="UT418" s="24"/>
      <c r="VQ418" s="24"/>
      <c r="VR418" s="24"/>
      <c r="WO418" s="24"/>
      <c r="WP418" s="24"/>
      <c r="XM418" s="24"/>
      <c r="XN418" s="24"/>
    </row>
    <row r="419" spans="1:638" ht="13">
      <c r="A419" s="45"/>
      <c r="B419" s="1"/>
      <c r="P419" s="1"/>
      <c r="Q419" s="1"/>
      <c r="R419" s="1"/>
      <c r="U419" s="1"/>
      <c r="AC419" s="1"/>
      <c r="AO419" s="1"/>
      <c r="AP419" s="1"/>
      <c r="AT419" s="1"/>
      <c r="AV419" s="1"/>
      <c r="CS419" s="24"/>
      <c r="CT419" s="24"/>
      <c r="CU419" s="24"/>
      <c r="CV419" s="24"/>
      <c r="CW419" s="24"/>
      <c r="CX419" s="24"/>
      <c r="CY419" s="24"/>
      <c r="CZ419" s="24"/>
      <c r="DA419" s="24"/>
      <c r="DB419" s="24"/>
      <c r="DC419" s="24"/>
      <c r="DD419" s="24"/>
      <c r="DE419" s="24"/>
      <c r="DF419" s="24"/>
      <c r="DG419" s="24"/>
      <c r="DH419" s="24"/>
      <c r="DI419" s="24"/>
      <c r="DJ419" s="24"/>
      <c r="DK419" s="24"/>
      <c r="DL419" s="24"/>
      <c r="DM419" s="24"/>
      <c r="DN419" s="24"/>
      <c r="DO419" s="24"/>
      <c r="DP419" s="24"/>
      <c r="DQ419" s="24"/>
      <c r="DR419" s="24"/>
      <c r="DS419" s="24"/>
      <c r="DT419" s="24"/>
      <c r="DU419" s="24"/>
      <c r="DV419" s="24"/>
      <c r="DW419" s="24"/>
      <c r="DX419" s="24"/>
      <c r="DY419" s="24"/>
      <c r="DZ419" s="24"/>
      <c r="EA419" s="24"/>
      <c r="EB419" s="24"/>
      <c r="EC419" s="24"/>
      <c r="ED419" s="24"/>
      <c r="EE419" s="24"/>
      <c r="EF419" s="24"/>
      <c r="EG419" s="24"/>
      <c r="EH419" s="24"/>
      <c r="EI419" s="24"/>
      <c r="EJ419" s="24"/>
      <c r="EK419" s="24"/>
      <c r="EL419" s="24"/>
      <c r="EM419" s="24"/>
      <c r="EN419" s="24"/>
      <c r="EO419" s="24"/>
      <c r="EP419" s="24"/>
      <c r="EQ419" s="24"/>
      <c r="ER419" s="24"/>
      <c r="ES419" s="24"/>
      <c r="ET419" s="24"/>
      <c r="EU419" s="24"/>
      <c r="EV419" s="24"/>
      <c r="EW419" s="24"/>
      <c r="EX419" s="24"/>
      <c r="EY419" s="24"/>
      <c r="EZ419" s="24"/>
      <c r="FA419" s="24"/>
      <c r="GW419" s="24"/>
      <c r="GX419" s="24"/>
      <c r="HU419" s="24"/>
      <c r="HV419" s="24"/>
      <c r="IS419" s="24"/>
      <c r="IT419" s="24"/>
      <c r="JQ419" s="24"/>
      <c r="JR419" s="24"/>
      <c r="KO419" s="24"/>
      <c r="KP419" s="24"/>
      <c r="LM419" s="24"/>
      <c r="LN419" s="24"/>
      <c r="MK419" s="24"/>
      <c r="ML419" s="24"/>
      <c r="NI419" s="24"/>
      <c r="NJ419" s="24"/>
      <c r="OG419" s="24"/>
      <c r="OH419" s="24"/>
      <c r="PE419" s="24"/>
      <c r="PF419" s="24"/>
      <c r="QC419" s="24"/>
      <c r="QD419" s="24"/>
      <c r="RA419" s="24"/>
      <c r="RB419" s="24"/>
      <c r="RY419" s="24"/>
      <c r="RZ419" s="24"/>
      <c r="SW419" s="24"/>
      <c r="SX419" s="24"/>
      <c r="TU419" s="24"/>
      <c r="TV419" s="24"/>
      <c r="US419" s="24"/>
      <c r="UT419" s="24"/>
      <c r="VQ419" s="24"/>
      <c r="VR419" s="24"/>
      <c r="WO419" s="24"/>
      <c r="WP419" s="24"/>
      <c r="XM419" s="24"/>
      <c r="XN419" s="24"/>
    </row>
    <row r="420" spans="1:638" ht="13">
      <c r="A420" s="45"/>
      <c r="B420" s="1"/>
      <c r="P420" s="1"/>
      <c r="Q420" s="1"/>
      <c r="R420" s="1"/>
      <c r="U420" s="1"/>
      <c r="AC420" s="1"/>
      <c r="AO420" s="1"/>
      <c r="AP420" s="1"/>
      <c r="AT420" s="1"/>
      <c r="AV420" s="1"/>
      <c r="CS420" s="24"/>
      <c r="CT420" s="24"/>
      <c r="CU420" s="24"/>
      <c r="CV420" s="24"/>
      <c r="CW420" s="24"/>
      <c r="CX420" s="24"/>
      <c r="CY420" s="24"/>
      <c r="CZ420" s="24"/>
      <c r="DA420" s="24"/>
      <c r="DB420" s="24"/>
      <c r="DC420" s="24"/>
      <c r="DD420" s="24"/>
      <c r="DE420" s="24"/>
      <c r="DF420" s="24"/>
      <c r="DG420" s="24"/>
      <c r="DH420" s="24"/>
      <c r="DI420" s="24"/>
      <c r="DJ420" s="24"/>
      <c r="DK420" s="24"/>
      <c r="DL420" s="24"/>
      <c r="DM420" s="24"/>
      <c r="DN420" s="24"/>
      <c r="DO420" s="24"/>
      <c r="DP420" s="24"/>
      <c r="DQ420" s="24"/>
      <c r="DR420" s="24"/>
      <c r="DS420" s="24"/>
      <c r="DT420" s="24"/>
      <c r="DU420" s="24"/>
      <c r="DV420" s="24"/>
      <c r="DW420" s="24"/>
      <c r="DX420" s="24"/>
      <c r="DY420" s="24"/>
      <c r="DZ420" s="24"/>
      <c r="EA420" s="24"/>
      <c r="EB420" s="24"/>
      <c r="EC420" s="24"/>
      <c r="ED420" s="24"/>
      <c r="EE420" s="24"/>
      <c r="EF420" s="24"/>
      <c r="EG420" s="24"/>
      <c r="EH420" s="24"/>
      <c r="EI420" s="24"/>
      <c r="EJ420" s="24"/>
      <c r="EK420" s="24"/>
      <c r="EL420" s="24"/>
      <c r="EM420" s="24"/>
      <c r="EN420" s="24"/>
      <c r="EO420" s="24"/>
      <c r="EP420" s="24"/>
      <c r="EQ420" s="24"/>
      <c r="ER420" s="24"/>
      <c r="ES420" s="24"/>
      <c r="ET420" s="24"/>
      <c r="EU420" s="24"/>
      <c r="EV420" s="24"/>
      <c r="EW420" s="24"/>
      <c r="EX420" s="24"/>
      <c r="EY420" s="24"/>
      <c r="EZ420" s="24"/>
      <c r="FA420" s="24"/>
      <c r="GW420" s="24"/>
      <c r="GX420" s="24"/>
      <c r="HU420" s="24"/>
      <c r="HV420" s="24"/>
      <c r="IS420" s="24"/>
      <c r="IT420" s="24"/>
      <c r="JQ420" s="24"/>
      <c r="JR420" s="24"/>
      <c r="KO420" s="24"/>
      <c r="KP420" s="24"/>
      <c r="LM420" s="24"/>
      <c r="LN420" s="24"/>
      <c r="MK420" s="24"/>
      <c r="ML420" s="24"/>
      <c r="NI420" s="24"/>
      <c r="NJ420" s="24"/>
      <c r="OG420" s="24"/>
      <c r="OH420" s="24"/>
      <c r="PE420" s="24"/>
      <c r="PF420" s="24"/>
      <c r="QC420" s="24"/>
      <c r="QD420" s="24"/>
      <c r="RA420" s="24"/>
      <c r="RB420" s="24"/>
      <c r="RY420" s="24"/>
      <c r="RZ420" s="24"/>
      <c r="SW420" s="24"/>
      <c r="SX420" s="24"/>
      <c r="TU420" s="24"/>
      <c r="TV420" s="24"/>
      <c r="US420" s="24"/>
      <c r="UT420" s="24"/>
      <c r="VQ420" s="24"/>
      <c r="VR420" s="24"/>
      <c r="WO420" s="24"/>
      <c r="WP420" s="24"/>
      <c r="XM420" s="24"/>
      <c r="XN420" s="24"/>
    </row>
    <row r="421" spans="1:638" ht="13">
      <c r="A421" s="45"/>
      <c r="B421" s="1"/>
      <c r="P421" s="1"/>
      <c r="Q421" s="1"/>
      <c r="R421" s="1"/>
      <c r="U421" s="1"/>
      <c r="AC421" s="1"/>
      <c r="AO421" s="1"/>
      <c r="AP421" s="1"/>
      <c r="AT421" s="1"/>
      <c r="AV421" s="1"/>
      <c r="CS421" s="24"/>
      <c r="CT421" s="24"/>
      <c r="CU421" s="24"/>
      <c r="CV421" s="24"/>
      <c r="CW421" s="24"/>
      <c r="CX421" s="24"/>
      <c r="CY421" s="24"/>
      <c r="CZ421" s="24"/>
      <c r="DA421" s="24"/>
      <c r="DB421" s="24"/>
      <c r="DC421" s="24"/>
      <c r="DD421" s="24"/>
      <c r="DE421" s="24"/>
      <c r="DF421" s="24"/>
      <c r="DG421" s="24"/>
      <c r="DH421" s="24"/>
      <c r="DI421" s="24"/>
      <c r="DJ421" s="24"/>
      <c r="DK421" s="24"/>
      <c r="DL421" s="24"/>
      <c r="DM421" s="24"/>
      <c r="DN421" s="24"/>
      <c r="DO421" s="24"/>
      <c r="DP421" s="24"/>
      <c r="DQ421" s="24"/>
      <c r="DR421" s="24"/>
      <c r="DS421" s="24"/>
      <c r="DT421" s="24"/>
      <c r="DU421" s="24"/>
      <c r="DV421" s="24"/>
      <c r="DW421" s="24"/>
      <c r="DX421" s="24"/>
      <c r="DY421" s="24"/>
      <c r="DZ421" s="24"/>
      <c r="EA421" s="24"/>
      <c r="EB421" s="24"/>
      <c r="EC421" s="24"/>
      <c r="ED421" s="24"/>
      <c r="EE421" s="24"/>
      <c r="EF421" s="24"/>
      <c r="EG421" s="24"/>
      <c r="EH421" s="24"/>
      <c r="EI421" s="24"/>
      <c r="EJ421" s="24"/>
      <c r="EK421" s="24"/>
      <c r="EL421" s="24"/>
      <c r="EM421" s="24"/>
      <c r="EN421" s="24"/>
      <c r="EO421" s="24"/>
      <c r="EP421" s="24"/>
      <c r="EQ421" s="24"/>
      <c r="ER421" s="24"/>
      <c r="ES421" s="24"/>
      <c r="ET421" s="24"/>
      <c r="EU421" s="24"/>
      <c r="EV421" s="24"/>
      <c r="EW421" s="24"/>
      <c r="EX421" s="24"/>
      <c r="EY421" s="24"/>
      <c r="EZ421" s="24"/>
      <c r="FA421" s="24"/>
      <c r="GW421" s="24"/>
      <c r="GX421" s="24"/>
      <c r="HU421" s="24"/>
      <c r="HV421" s="24"/>
      <c r="IS421" s="24"/>
      <c r="IT421" s="24"/>
      <c r="JQ421" s="24"/>
      <c r="JR421" s="24"/>
      <c r="KO421" s="24"/>
      <c r="KP421" s="24"/>
      <c r="LM421" s="24"/>
      <c r="LN421" s="24"/>
      <c r="MK421" s="24"/>
      <c r="ML421" s="24"/>
      <c r="NI421" s="24"/>
      <c r="NJ421" s="24"/>
      <c r="OG421" s="24"/>
      <c r="OH421" s="24"/>
      <c r="PE421" s="24"/>
      <c r="PF421" s="24"/>
      <c r="QC421" s="24"/>
      <c r="QD421" s="24"/>
      <c r="RA421" s="24"/>
      <c r="RB421" s="24"/>
      <c r="RY421" s="24"/>
      <c r="RZ421" s="24"/>
      <c r="SW421" s="24"/>
      <c r="SX421" s="24"/>
      <c r="TU421" s="24"/>
      <c r="TV421" s="24"/>
      <c r="US421" s="24"/>
      <c r="UT421" s="24"/>
      <c r="VQ421" s="24"/>
      <c r="VR421" s="24"/>
      <c r="WO421" s="24"/>
      <c r="WP421" s="24"/>
      <c r="XM421" s="24"/>
      <c r="XN421" s="24"/>
    </row>
    <row r="422" spans="1:638" ht="13">
      <c r="A422" s="45"/>
      <c r="B422" s="1"/>
      <c r="P422" s="1"/>
      <c r="Q422" s="1"/>
      <c r="R422" s="1"/>
      <c r="U422" s="1"/>
      <c r="AC422" s="1"/>
      <c r="AO422" s="1"/>
      <c r="AP422" s="1"/>
      <c r="AT422" s="1"/>
      <c r="AV422" s="1"/>
      <c r="CS422" s="24"/>
      <c r="CT422" s="24"/>
      <c r="CU422" s="24"/>
      <c r="CV422" s="24"/>
      <c r="CW422" s="24"/>
      <c r="CX422" s="24"/>
      <c r="CY422" s="24"/>
      <c r="CZ422" s="24"/>
      <c r="DA422" s="24"/>
      <c r="DB422" s="24"/>
      <c r="DC422" s="24"/>
      <c r="DD422" s="24"/>
      <c r="DE422" s="24"/>
      <c r="DF422" s="24"/>
      <c r="DG422" s="24"/>
      <c r="DH422" s="24"/>
      <c r="DI422" s="24"/>
      <c r="DJ422" s="24"/>
      <c r="DK422" s="24"/>
      <c r="DL422" s="24"/>
      <c r="DM422" s="24"/>
      <c r="DN422" s="24"/>
      <c r="DO422" s="24"/>
      <c r="DP422" s="24"/>
      <c r="DQ422" s="24"/>
      <c r="DR422" s="24"/>
      <c r="DS422" s="24"/>
      <c r="DT422" s="24"/>
      <c r="DU422" s="24"/>
      <c r="DV422" s="24"/>
      <c r="DW422" s="24"/>
      <c r="DX422" s="24"/>
      <c r="DY422" s="24"/>
      <c r="DZ422" s="24"/>
      <c r="EA422" s="24"/>
      <c r="EB422" s="24"/>
      <c r="EC422" s="24"/>
      <c r="ED422" s="24"/>
      <c r="EE422" s="24"/>
      <c r="EF422" s="24"/>
      <c r="EG422" s="24"/>
      <c r="EH422" s="24"/>
      <c r="EI422" s="24"/>
      <c r="EJ422" s="24"/>
      <c r="EK422" s="24"/>
      <c r="EL422" s="24"/>
      <c r="EM422" s="24"/>
      <c r="EN422" s="24"/>
      <c r="EO422" s="24"/>
      <c r="EP422" s="24"/>
      <c r="EQ422" s="24"/>
      <c r="ER422" s="24"/>
      <c r="ES422" s="24"/>
      <c r="ET422" s="24"/>
      <c r="EU422" s="24"/>
      <c r="EV422" s="24"/>
      <c r="EW422" s="24"/>
      <c r="EX422" s="24"/>
      <c r="EY422" s="24"/>
      <c r="EZ422" s="24"/>
      <c r="FA422" s="24"/>
      <c r="GW422" s="24"/>
      <c r="GX422" s="24"/>
      <c r="HU422" s="24"/>
      <c r="HV422" s="24"/>
      <c r="IS422" s="24"/>
      <c r="IT422" s="24"/>
      <c r="JQ422" s="24"/>
      <c r="JR422" s="24"/>
      <c r="KO422" s="24"/>
      <c r="KP422" s="24"/>
      <c r="LM422" s="24"/>
      <c r="LN422" s="24"/>
      <c r="MK422" s="24"/>
      <c r="ML422" s="24"/>
      <c r="NI422" s="24"/>
      <c r="NJ422" s="24"/>
      <c r="OG422" s="24"/>
      <c r="OH422" s="24"/>
      <c r="PE422" s="24"/>
      <c r="PF422" s="24"/>
      <c r="QC422" s="24"/>
      <c r="QD422" s="24"/>
      <c r="RA422" s="24"/>
      <c r="RB422" s="24"/>
      <c r="RY422" s="24"/>
      <c r="RZ422" s="24"/>
      <c r="SW422" s="24"/>
      <c r="SX422" s="24"/>
      <c r="TU422" s="24"/>
      <c r="TV422" s="24"/>
      <c r="US422" s="24"/>
      <c r="UT422" s="24"/>
      <c r="VQ422" s="24"/>
      <c r="VR422" s="24"/>
      <c r="WO422" s="24"/>
      <c r="WP422" s="24"/>
      <c r="XM422" s="24"/>
      <c r="XN422" s="24"/>
    </row>
    <row r="423" spans="1:638" ht="13">
      <c r="A423" s="45"/>
      <c r="B423" s="1"/>
      <c r="P423" s="1"/>
      <c r="Q423" s="1"/>
      <c r="R423" s="1"/>
      <c r="U423" s="1"/>
      <c r="AC423" s="1"/>
      <c r="AO423" s="1"/>
      <c r="AP423" s="1"/>
      <c r="AT423" s="1"/>
      <c r="AV423" s="1"/>
      <c r="CS423" s="24"/>
      <c r="CT423" s="24"/>
      <c r="CU423" s="24"/>
      <c r="CV423" s="24"/>
      <c r="CW423" s="24"/>
      <c r="CX423" s="24"/>
      <c r="CY423" s="24"/>
      <c r="CZ423" s="24"/>
      <c r="DA423" s="24"/>
      <c r="DB423" s="24"/>
      <c r="DC423" s="24"/>
      <c r="DD423" s="24"/>
      <c r="DE423" s="24"/>
      <c r="DF423" s="24"/>
      <c r="DG423" s="24"/>
      <c r="DH423" s="24"/>
      <c r="DI423" s="24"/>
      <c r="DJ423" s="24"/>
      <c r="DK423" s="24"/>
      <c r="DL423" s="24"/>
      <c r="DM423" s="24"/>
      <c r="DN423" s="24"/>
      <c r="DO423" s="24"/>
      <c r="DP423" s="24"/>
      <c r="DQ423" s="24"/>
      <c r="DR423" s="24"/>
      <c r="DS423" s="24"/>
      <c r="DT423" s="24"/>
      <c r="DU423" s="24"/>
      <c r="DV423" s="24"/>
      <c r="DW423" s="24"/>
      <c r="DX423" s="24"/>
      <c r="DY423" s="24"/>
      <c r="DZ423" s="24"/>
      <c r="EA423" s="24"/>
      <c r="EB423" s="24"/>
      <c r="EC423" s="24"/>
      <c r="ED423" s="24"/>
      <c r="EE423" s="24"/>
      <c r="EF423" s="24"/>
      <c r="EG423" s="24"/>
      <c r="EH423" s="24"/>
      <c r="EI423" s="24"/>
      <c r="EJ423" s="24"/>
      <c r="EK423" s="24"/>
      <c r="EL423" s="24"/>
      <c r="EM423" s="24"/>
      <c r="EN423" s="24"/>
      <c r="EO423" s="24"/>
      <c r="EP423" s="24"/>
      <c r="EQ423" s="24"/>
      <c r="ER423" s="24"/>
      <c r="ES423" s="24"/>
      <c r="ET423" s="24"/>
      <c r="EU423" s="24"/>
      <c r="EV423" s="24"/>
      <c r="EW423" s="24"/>
      <c r="EX423" s="24"/>
      <c r="EY423" s="24"/>
      <c r="EZ423" s="24"/>
      <c r="FA423" s="24"/>
      <c r="GW423" s="24"/>
      <c r="GX423" s="24"/>
      <c r="HU423" s="24"/>
      <c r="HV423" s="24"/>
      <c r="IS423" s="24"/>
      <c r="IT423" s="24"/>
      <c r="JQ423" s="24"/>
      <c r="JR423" s="24"/>
      <c r="KO423" s="24"/>
      <c r="KP423" s="24"/>
      <c r="LM423" s="24"/>
      <c r="LN423" s="24"/>
      <c r="MK423" s="24"/>
      <c r="ML423" s="24"/>
      <c r="NI423" s="24"/>
      <c r="NJ423" s="24"/>
      <c r="OG423" s="24"/>
      <c r="OH423" s="24"/>
      <c r="PE423" s="24"/>
      <c r="PF423" s="24"/>
      <c r="QC423" s="24"/>
      <c r="QD423" s="24"/>
      <c r="RA423" s="24"/>
      <c r="RB423" s="24"/>
      <c r="RY423" s="24"/>
      <c r="RZ423" s="24"/>
      <c r="SW423" s="24"/>
      <c r="SX423" s="24"/>
      <c r="TU423" s="24"/>
      <c r="TV423" s="24"/>
      <c r="US423" s="24"/>
      <c r="UT423" s="24"/>
      <c r="VQ423" s="24"/>
      <c r="VR423" s="24"/>
      <c r="WO423" s="24"/>
      <c r="WP423" s="24"/>
      <c r="XM423" s="24"/>
      <c r="XN423" s="24"/>
    </row>
    <row r="424" spans="1:638" ht="13">
      <c r="A424" s="45"/>
      <c r="B424" s="1"/>
      <c r="P424" s="1"/>
      <c r="Q424" s="1"/>
      <c r="R424" s="1"/>
      <c r="U424" s="1"/>
      <c r="AC424" s="1"/>
      <c r="AO424" s="1"/>
      <c r="AP424" s="1"/>
      <c r="AT424" s="1"/>
      <c r="AV424" s="1"/>
      <c r="CS424" s="24"/>
      <c r="CT424" s="24"/>
      <c r="CU424" s="24"/>
      <c r="CV424" s="24"/>
      <c r="CW424" s="24"/>
      <c r="CX424" s="24"/>
      <c r="CY424" s="24"/>
      <c r="CZ424" s="24"/>
      <c r="DA424" s="24"/>
      <c r="DB424" s="24"/>
      <c r="DC424" s="24"/>
      <c r="DD424" s="24"/>
      <c r="DE424" s="24"/>
      <c r="DF424" s="24"/>
      <c r="DG424" s="24"/>
      <c r="DH424" s="24"/>
      <c r="DI424" s="24"/>
      <c r="DJ424" s="24"/>
      <c r="DK424" s="24"/>
      <c r="DL424" s="24"/>
      <c r="DM424" s="24"/>
      <c r="DN424" s="24"/>
      <c r="DO424" s="24"/>
      <c r="DP424" s="24"/>
      <c r="DQ424" s="24"/>
      <c r="DR424" s="24"/>
      <c r="DS424" s="24"/>
      <c r="DT424" s="24"/>
      <c r="DU424" s="24"/>
      <c r="DV424" s="24"/>
      <c r="DW424" s="24"/>
      <c r="DX424" s="24"/>
      <c r="DY424" s="24"/>
      <c r="DZ424" s="24"/>
      <c r="EA424" s="24"/>
      <c r="EB424" s="24"/>
      <c r="EC424" s="24"/>
      <c r="ED424" s="24"/>
      <c r="EE424" s="24"/>
      <c r="EF424" s="24"/>
      <c r="EG424" s="24"/>
      <c r="EH424" s="24"/>
      <c r="EI424" s="24"/>
      <c r="EJ424" s="24"/>
      <c r="EK424" s="24"/>
      <c r="EL424" s="24"/>
      <c r="EM424" s="24"/>
      <c r="EN424" s="24"/>
      <c r="EO424" s="24"/>
      <c r="EP424" s="24"/>
      <c r="EQ424" s="24"/>
      <c r="ER424" s="24"/>
      <c r="ES424" s="24"/>
      <c r="ET424" s="24"/>
      <c r="EU424" s="24"/>
      <c r="EV424" s="24"/>
      <c r="EW424" s="24"/>
      <c r="EX424" s="24"/>
      <c r="EY424" s="24"/>
      <c r="EZ424" s="24"/>
      <c r="FA424" s="24"/>
      <c r="GW424" s="24"/>
      <c r="GX424" s="24"/>
      <c r="HU424" s="24"/>
      <c r="HV424" s="24"/>
      <c r="IS424" s="24"/>
      <c r="IT424" s="24"/>
      <c r="JQ424" s="24"/>
      <c r="JR424" s="24"/>
      <c r="KO424" s="24"/>
      <c r="KP424" s="24"/>
      <c r="LM424" s="24"/>
      <c r="LN424" s="24"/>
      <c r="MK424" s="24"/>
      <c r="ML424" s="24"/>
      <c r="NI424" s="24"/>
      <c r="NJ424" s="24"/>
      <c r="OG424" s="24"/>
      <c r="OH424" s="24"/>
      <c r="PE424" s="24"/>
      <c r="PF424" s="24"/>
      <c r="QC424" s="24"/>
      <c r="QD424" s="24"/>
      <c r="RA424" s="24"/>
      <c r="RB424" s="24"/>
      <c r="RY424" s="24"/>
      <c r="RZ424" s="24"/>
      <c r="SW424" s="24"/>
      <c r="SX424" s="24"/>
      <c r="TU424" s="24"/>
      <c r="TV424" s="24"/>
      <c r="US424" s="24"/>
      <c r="UT424" s="24"/>
      <c r="VQ424" s="24"/>
      <c r="VR424" s="24"/>
      <c r="WO424" s="24"/>
      <c r="WP424" s="24"/>
      <c r="XM424" s="24"/>
      <c r="XN424" s="24"/>
    </row>
    <row r="425" spans="1:638" ht="13">
      <c r="A425" s="45"/>
      <c r="B425" s="1"/>
      <c r="P425" s="1"/>
      <c r="Q425" s="1"/>
      <c r="R425" s="1"/>
      <c r="U425" s="1"/>
      <c r="AC425" s="1"/>
      <c r="AO425" s="1"/>
      <c r="AP425" s="1"/>
      <c r="AT425" s="1"/>
      <c r="AV425" s="1"/>
      <c r="CS425" s="24"/>
      <c r="CT425" s="24"/>
      <c r="CU425" s="24"/>
      <c r="CV425" s="24"/>
      <c r="CW425" s="24"/>
      <c r="CX425" s="24"/>
      <c r="CY425" s="24"/>
      <c r="CZ425" s="24"/>
      <c r="DA425" s="24"/>
      <c r="DB425" s="24"/>
      <c r="DC425" s="24"/>
      <c r="DD425" s="24"/>
      <c r="DE425" s="24"/>
      <c r="DF425" s="24"/>
      <c r="DG425" s="24"/>
      <c r="DH425" s="24"/>
      <c r="DI425" s="24"/>
      <c r="DJ425" s="24"/>
      <c r="DK425" s="24"/>
      <c r="DL425" s="24"/>
      <c r="DM425" s="24"/>
      <c r="DN425" s="24"/>
      <c r="DO425" s="24"/>
      <c r="DP425" s="24"/>
      <c r="DQ425" s="24"/>
      <c r="DR425" s="24"/>
      <c r="DS425" s="24"/>
      <c r="DT425" s="24"/>
      <c r="DU425" s="24"/>
      <c r="DV425" s="24"/>
      <c r="DW425" s="24"/>
      <c r="DX425" s="24"/>
      <c r="DY425" s="24"/>
      <c r="DZ425" s="24"/>
      <c r="EA425" s="24"/>
      <c r="EB425" s="24"/>
      <c r="EC425" s="24"/>
      <c r="ED425" s="24"/>
      <c r="EE425" s="24"/>
      <c r="EF425" s="24"/>
      <c r="EG425" s="24"/>
      <c r="EH425" s="24"/>
      <c r="EI425" s="24"/>
      <c r="EJ425" s="24"/>
      <c r="EK425" s="24"/>
      <c r="EL425" s="24"/>
      <c r="EM425" s="24"/>
      <c r="EN425" s="24"/>
      <c r="EO425" s="24"/>
      <c r="EP425" s="24"/>
      <c r="EQ425" s="24"/>
      <c r="ER425" s="24"/>
      <c r="ES425" s="24"/>
      <c r="ET425" s="24"/>
      <c r="EU425" s="24"/>
      <c r="EV425" s="24"/>
      <c r="EW425" s="24"/>
      <c r="EX425" s="24"/>
      <c r="EY425" s="24"/>
      <c r="EZ425" s="24"/>
      <c r="FA425" s="24"/>
      <c r="GW425" s="24"/>
      <c r="GX425" s="24"/>
      <c r="HU425" s="24"/>
      <c r="HV425" s="24"/>
      <c r="IS425" s="24"/>
      <c r="IT425" s="24"/>
      <c r="JQ425" s="24"/>
      <c r="JR425" s="24"/>
      <c r="KO425" s="24"/>
      <c r="KP425" s="24"/>
      <c r="LM425" s="24"/>
      <c r="LN425" s="24"/>
      <c r="MK425" s="24"/>
      <c r="ML425" s="24"/>
      <c r="NI425" s="24"/>
      <c r="NJ425" s="24"/>
      <c r="OG425" s="24"/>
      <c r="OH425" s="24"/>
      <c r="PE425" s="24"/>
      <c r="PF425" s="24"/>
      <c r="QC425" s="24"/>
      <c r="QD425" s="24"/>
      <c r="RA425" s="24"/>
      <c r="RB425" s="24"/>
      <c r="RY425" s="24"/>
      <c r="RZ425" s="24"/>
      <c r="SW425" s="24"/>
      <c r="SX425" s="24"/>
      <c r="TU425" s="24"/>
      <c r="TV425" s="24"/>
      <c r="US425" s="24"/>
      <c r="UT425" s="24"/>
      <c r="VQ425" s="24"/>
      <c r="VR425" s="24"/>
      <c r="WO425" s="24"/>
      <c r="WP425" s="24"/>
      <c r="XM425" s="24"/>
      <c r="XN425" s="24"/>
    </row>
    <row r="426" spans="1:638" ht="13">
      <c r="A426" s="45"/>
      <c r="B426" s="1"/>
      <c r="P426" s="1"/>
      <c r="Q426" s="1"/>
      <c r="R426" s="1"/>
      <c r="U426" s="1"/>
      <c r="AC426" s="1"/>
      <c r="AO426" s="1"/>
      <c r="AP426" s="1"/>
      <c r="AT426" s="1"/>
      <c r="AV426" s="1"/>
      <c r="CS426" s="24"/>
      <c r="CT426" s="24"/>
      <c r="CU426" s="24"/>
      <c r="CV426" s="24"/>
      <c r="CW426" s="24"/>
      <c r="CX426" s="24"/>
      <c r="CY426" s="24"/>
      <c r="CZ426" s="24"/>
      <c r="DA426" s="24"/>
      <c r="DB426" s="24"/>
      <c r="DC426" s="24"/>
      <c r="DD426" s="24"/>
      <c r="DE426" s="24"/>
      <c r="DF426" s="24"/>
      <c r="DG426" s="24"/>
      <c r="DH426" s="24"/>
      <c r="DI426" s="24"/>
      <c r="DJ426" s="24"/>
      <c r="DK426" s="24"/>
      <c r="DL426" s="24"/>
      <c r="DM426" s="24"/>
      <c r="DN426" s="24"/>
      <c r="DO426" s="24"/>
      <c r="DP426" s="24"/>
      <c r="DQ426" s="24"/>
      <c r="DR426" s="24"/>
      <c r="DS426" s="24"/>
      <c r="DT426" s="24"/>
      <c r="DU426" s="24"/>
      <c r="DV426" s="24"/>
      <c r="DW426" s="24"/>
      <c r="DX426" s="24"/>
      <c r="DY426" s="24"/>
      <c r="DZ426" s="24"/>
      <c r="EA426" s="24"/>
      <c r="EB426" s="24"/>
      <c r="EC426" s="24"/>
      <c r="ED426" s="24"/>
      <c r="EE426" s="24"/>
      <c r="EF426" s="24"/>
      <c r="EG426" s="24"/>
      <c r="EH426" s="24"/>
      <c r="EI426" s="24"/>
      <c r="EJ426" s="24"/>
      <c r="EK426" s="24"/>
      <c r="EL426" s="24"/>
      <c r="EM426" s="24"/>
      <c r="EN426" s="24"/>
      <c r="EO426" s="24"/>
      <c r="EP426" s="24"/>
      <c r="EQ426" s="24"/>
      <c r="ER426" s="24"/>
      <c r="ES426" s="24"/>
      <c r="ET426" s="24"/>
      <c r="EU426" s="24"/>
      <c r="EV426" s="24"/>
      <c r="EW426" s="24"/>
      <c r="EX426" s="24"/>
      <c r="EY426" s="24"/>
      <c r="EZ426" s="24"/>
      <c r="FA426" s="24"/>
      <c r="GW426" s="24"/>
      <c r="GX426" s="24"/>
      <c r="HU426" s="24"/>
      <c r="HV426" s="24"/>
      <c r="IS426" s="24"/>
      <c r="IT426" s="24"/>
      <c r="JQ426" s="24"/>
      <c r="JR426" s="24"/>
      <c r="KO426" s="24"/>
      <c r="KP426" s="24"/>
      <c r="LM426" s="24"/>
      <c r="LN426" s="24"/>
      <c r="MK426" s="24"/>
      <c r="ML426" s="24"/>
      <c r="NI426" s="24"/>
      <c r="NJ426" s="24"/>
      <c r="OG426" s="24"/>
      <c r="OH426" s="24"/>
      <c r="PE426" s="24"/>
      <c r="PF426" s="24"/>
      <c r="QC426" s="24"/>
      <c r="QD426" s="24"/>
      <c r="RA426" s="24"/>
      <c r="RB426" s="24"/>
      <c r="RY426" s="24"/>
      <c r="RZ426" s="24"/>
      <c r="SW426" s="24"/>
      <c r="SX426" s="24"/>
      <c r="TU426" s="24"/>
      <c r="TV426" s="24"/>
      <c r="US426" s="24"/>
      <c r="UT426" s="24"/>
      <c r="VQ426" s="24"/>
      <c r="VR426" s="24"/>
      <c r="WO426" s="24"/>
      <c r="WP426" s="24"/>
      <c r="XM426" s="24"/>
      <c r="XN426" s="24"/>
    </row>
    <row r="427" spans="1:638" ht="13">
      <c r="A427" s="45"/>
      <c r="B427" s="1"/>
      <c r="P427" s="1"/>
      <c r="Q427" s="1"/>
      <c r="R427" s="1"/>
      <c r="U427" s="1"/>
      <c r="AC427" s="1"/>
      <c r="AO427" s="1"/>
      <c r="AP427" s="1"/>
      <c r="AT427" s="1"/>
      <c r="AV427" s="1"/>
      <c r="CS427" s="24"/>
      <c r="CT427" s="24"/>
      <c r="CU427" s="24"/>
      <c r="CV427" s="24"/>
      <c r="CW427" s="24"/>
      <c r="CX427" s="24"/>
      <c r="CY427" s="24"/>
      <c r="CZ427" s="24"/>
      <c r="DA427" s="24"/>
      <c r="DB427" s="24"/>
      <c r="DC427" s="24"/>
      <c r="DD427" s="24"/>
      <c r="DE427" s="24"/>
      <c r="DF427" s="24"/>
      <c r="DG427" s="24"/>
      <c r="DH427" s="24"/>
      <c r="DI427" s="24"/>
      <c r="DJ427" s="24"/>
      <c r="DK427" s="24"/>
      <c r="DL427" s="24"/>
      <c r="DM427" s="24"/>
      <c r="DN427" s="24"/>
      <c r="DO427" s="24"/>
      <c r="DP427" s="24"/>
      <c r="DQ427" s="24"/>
      <c r="DR427" s="24"/>
      <c r="DS427" s="24"/>
      <c r="DT427" s="24"/>
      <c r="DU427" s="24"/>
      <c r="DV427" s="24"/>
      <c r="DW427" s="24"/>
      <c r="DX427" s="24"/>
      <c r="DY427" s="24"/>
      <c r="DZ427" s="24"/>
      <c r="EA427" s="24"/>
      <c r="EB427" s="24"/>
      <c r="EC427" s="24"/>
      <c r="ED427" s="24"/>
      <c r="EE427" s="24"/>
      <c r="EF427" s="24"/>
      <c r="EG427" s="24"/>
      <c r="EH427" s="24"/>
      <c r="EI427" s="24"/>
      <c r="EJ427" s="24"/>
      <c r="EK427" s="24"/>
      <c r="EL427" s="24"/>
      <c r="EM427" s="24"/>
      <c r="EN427" s="24"/>
      <c r="EO427" s="24"/>
      <c r="EP427" s="24"/>
      <c r="EQ427" s="24"/>
      <c r="ER427" s="24"/>
      <c r="ES427" s="24"/>
      <c r="ET427" s="24"/>
      <c r="EU427" s="24"/>
      <c r="EV427" s="24"/>
      <c r="EW427" s="24"/>
      <c r="EX427" s="24"/>
      <c r="EY427" s="24"/>
      <c r="EZ427" s="24"/>
      <c r="FA427" s="24"/>
      <c r="GW427" s="24"/>
      <c r="GX427" s="24"/>
      <c r="HU427" s="24"/>
      <c r="HV427" s="24"/>
      <c r="IS427" s="24"/>
      <c r="IT427" s="24"/>
      <c r="JQ427" s="24"/>
      <c r="JR427" s="24"/>
      <c r="KO427" s="24"/>
      <c r="KP427" s="24"/>
      <c r="LM427" s="24"/>
      <c r="LN427" s="24"/>
      <c r="MK427" s="24"/>
      <c r="ML427" s="24"/>
      <c r="NI427" s="24"/>
      <c r="NJ427" s="24"/>
      <c r="OG427" s="24"/>
      <c r="OH427" s="24"/>
      <c r="PE427" s="24"/>
      <c r="PF427" s="24"/>
      <c r="QC427" s="24"/>
      <c r="QD427" s="24"/>
      <c r="RA427" s="24"/>
      <c r="RB427" s="24"/>
      <c r="RY427" s="24"/>
      <c r="RZ427" s="24"/>
      <c r="SW427" s="24"/>
      <c r="SX427" s="24"/>
      <c r="TU427" s="24"/>
      <c r="TV427" s="24"/>
      <c r="US427" s="24"/>
      <c r="UT427" s="24"/>
      <c r="VQ427" s="24"/>
      <c r="VR427" s="24"/>
      <c r="WO427" s="24"/>
      <c r="WP427" s="24"/>
      <c r="XM427" s="24"/>
      <c r="XN427" s="24"/>
    </row>
    <row r="428" spans="1:638" ht="13">
      <c r="A428" s="45"/>
      <c r="B428" s="1"/>
      <c r="P428" s="1"/>
      <c r="Q428" s="1"/>
      <c r="R428" s="1"/>
      <c r="U428" s="1"/>
      <c r="AC428" s="1"/>
      <c r="AO428" s="1"/>
      <c r="AP428" s="1"/>
      <c r="AT428" s="1"/>
      <c r="AV428" s="1"/>
      <c r="CS428" s="24"/>
      <c r="CT428" s="24"/>
      <c r="CU428" s="24"/>
      <c r="CV428" s="24"/>
      <c r="CW428" s="24"/>
      <c r="CX428" s="24"/>
      <c r="CY428" s="24"/>
      <c r="CZ428" s="24"/>
      <c r="DA428" s="24"/>
      <c r="DB428" s="24"/>
      <c r="DC428" s="24"/>
      <c r="DD428" s="24"/>
      <c r="DE428" s="24"/>
      <c r="DF428" s="24"/>
      <c r="DG428" s="24"/>
      <c r="DH428" s="24"/>
      <c r="DI428" s="24"/>
      <c r="DJ428" s="24"/>
      <c r="DK428" s="24"/>
      <c r="DL428" s="24"/>
      <c r="DM428" s="24"/>
      <c r="DN428" s="24"/>
      <c r="DO428" s="24"/>
      <c r="DP428" s="24"/>
      <c r="DQ428" s="24"/>
      <c r="DR428" s="24"/>
      <c r="DS428" s="24"/>
      <c r="DT428" s="24"/>
      <c r="DU428" s="24"/>
      <c r="DV428" s="24"/>
      <c r="DW428" s="24"/>
      <c r="DX428" s="24"/>
      <c r="DY428" s="24"/>
      <c r="DZ428" s="24"/>
      <c r="EA428" s="24"/>
      <c r="EB428" s="24"/>
      <c r="EC428" s="24"/>
      <c r="ED428" s="24"/>
      <c r="EE428" s="24"/>
      <c r="EF428" s="24"/>
      <c r="EG428" s="24"/>
      <c r="EH428" s="24"/>
      <c r="EI428" s="24"/>
      <c r="EJ428" s="24"/>
      <c r="EK428" s="24"/>
      <c r="EL428" s="24"/>
      <c r="EM428" s="24"/>
      <c r="EN428" s="24"/>
      <c r="EO428" s="24"/>
      <c r="EP428" s="24"/>
      <c r="EQ428" s="24"/>
      <c r="ER428" s="24"/>
      <c r="ES428" s="24"/>
      <c r="ET428" s="24"/>
      <c r="EU428" s="24"/>
      <c r="EV428" s="24"/>
      <c r="EW428" s="24"/>
      <c r="EX428" s="24"/>
      <c r="EY428" s="24"/>
      <c r="EZ428" s="24"/>
      <c r="FA428" s="24"/>
      <c r="GW428" s="24"/>
      <c r="GX428" s="24"/>
      <c r="HU428" s="24"/>
      <c r="HV428" s="24"/>
      <c r="IS428" s="24"/>
      <c r="IT428" s="24"/>
      <c r="JQ428" s="24"/>
      <c r="JR428" s="24"/>
      <c r="KO428" s="24"/>
      <c r="KP428" s="24"/>
      <c r="LM428" s="24"/>
      <c r="LN428" s="24"/>
      <c r="MK428" s="24"/>
      <c r="ML428" s="24"/>
      <c r="NI428" s="24"/>
      <c r="NJ428" s="24"/>
      <c r="OG428" s="24"/>
      <c r="OH428" s="24"/>
      <c r="PE428" s="24"/>
      <c r="PF428" s="24"/>
      <c r="QC428" s="24"/>
      <c r="QD428" s="24"/>
      <c r="RA428" s="24"/>
      <c r="RB428" s="24"/>
      <c r="RY428" s="24"/>
      <c r="RZ428" s="24"/>
      <c r="SW428" s="24"/>
      <c r="SX428" s="24"/>
      <c r="TU428" s="24"/>
      <c r="TV428" s="24"/>
      <c r="US428" s="24"/>
      <c r="UT428" s="24"/>
      <c r="VQ428" s="24"/>
      <c r="VR428" s="24"/>
      <c r="WO428" s="24"/>
      <c r="WP428" s="24"/>
      <c r="XM428" s="24"/>
      <c r="XN428" s="24"/>
    </row>
    <row r="429" spans="1:638" ht="13">
      <c r="A429" s="45"/>
      <c r="B429" s="1"/>
      <c r="P429" s="1"/>
      <c r="Q429" s="1"/>
      <c r="R429" s="1"/>
      <c r="U429" s="1"/>
      <c r="AC429" s="1"/>
      <c r="AO429" s="1"/>
      <c r="AP429" s="1"/>
      <c r="AT429" s="1"/>
      <c r="AV429" s="1"/>
      <c r="CS429" s="24"/>
      <c r="CT429" s="24"/>
      <c r="CU429" s="24"/>
      <c r="CV429" s="24"/>
      <c r="CW429" s="24"/>
      <c r="CX429" s="24"/>
      <c r="CY429" s="24"/>
      <c r="CZ429" s="24"/>
      <c r="DA429" s="24"/>
      <c r="DB429" s="24"/>
      <c r="DC429" s="24"/>
      <c r="DD429" s="24"/>
      <c r="DE429" s="24"/>
      <c r="DF429" s="24"/>
      <c r="DG429" s="24"/>
      <c r="DH429" s="24"/>
      <c r="DI429" s="24"/>
      <c r="DJ429" s="24"/>
      <c r="DK429" s="24"/>
      <c r="DL429" s="24"/>
      <c r="DM429" s="24"/>
      <c r="DN429" s="24"/>
      <c r="DO429" s="24"/>
      <c r="DP429" s="24"/>
      <c r="DQ429" s="24"/>
      <c r="DR429" s="24"/>
      <c r="DS429" s="24"/>
      <c r="DT429" s="24"/>
      <c r="DU429" s="24"/>
      <c r="DV429" s="24"/>
      <c r="DW429" s="24"/>
      <c r="DX429" s="24"/>
      <c r="DY429" s="24"/>
      <c r="DZ429" s="24"/>
      <c r="EA429" s="24"/>
      <c r="EB429" s="24"/>
      <c r="EC429" s="24"/>
      <c r="ED429" s="24"/>
      <c r="EE429" s="24"/>
      <c r="EF429" s="24"/>
      <c r="EG429" s="24"/>
      <c r="EH429" s="24"/>
      <c r="EI429" s="24"/>
      <c r="EJ429" s="24"/>
      <c r="EK429" s="24"/>
      <c r="EL429" s="24"/>
      <c r="EM429" s="24"/>
      <c r="EN429" s="24"/>
      <c r="EO429" s="24"/>
      <c r="EP429" s="24"/>
      <c r="EQ429" s="24"/>
      <c r="ER429" s="24"/>
      <c r="ES429" s="24"/>
      <c r="ET429" s="24"/>
      <c r="EU429" s="24"/>
      <c r="EV429" s="24"/>
      <c r="EW429" s="24"/>
      <c r="EX429" s="24"/>
      <c r="EY429" s="24"/>
      <c r="EZ429" s="24"/>
      <c r="FA429" s="24"/>
      <c r="GW429" s="24"/>
      <c r="GX429" s="24"/>
      <c r="HU429" s="24"/>
      <c r="HV429" s="24"/>
      <c r="IS429" s="24"/>
      <c r="IT429" s="24"/>
      <c r="JQ429" s="24"/>
      <c r="JR429" s="24"/>
      <c r="KO429" s="24"/>
      <c r="KP429" s="24"/>
      <c r="LM429" s="24"/>
      <c r="LN429" s="24"/>
      <c r="MK429" s="24"/>
      <c r="ML429" s="24"/>
      <c r="NI429" s="24"/>
      <c r="NJ429" s="24"/>
      <c r="OG429" s="24"/>
      <c r="OH429" s="24"/>
      <c r="PE429" s="24"/>
      <c r="PF429" s="24"/>
      <c r="QC429" s="24"/>
      <c r="QD429" s="24"/>
      <c r="RA429" s="24"/>
      <c r="RB429" s="24"/>
      <c r="RY429" s="24"/>
      <c r="RZ429" s="24"/>
      <c r="SW429" s="24"/>
      <c r="SX429" s="24"/>
      <c r="TU429" s="24"/>
      <c r="TV429" s="24"/>
      <c r="US429" s="24"/>
      <c r="UT429" s="24"/>
      <c r="VQ429" s="24"/>
      <c r="VR429" s="24"/>
      <c r="WO429" s="24"/>
      <c r="WP429" s="24"/>
      <c r="XM429" s="24"/>
      <c r="XN429" s="24"/>
    </row>
    <row r="430" spans="1:638" ht="13">
      <c r="A430" s="45"/>
      <c r="B430" s="1"/>
      <c r="P430" s="1"/>
      <c r="Q430" s="1"/>
      <c r="R430" s="1"/>
      <c r="U430" s="1"/>
      <c r="AC430" s="1"/>
      <c r="AO430" s="1"/>
      <c r="AP430" s="1"/>
      <c r="AT430" s="1"/>
      <c r="AV430" s="1"/>
      <c r="CS430" s="24"/>
      <c r="CT430" s="24"/>
      <c r="CU430" s="24"/>
      <c r="CV430" s="24"/>
      <c r="CW430" s="24"/>
      <c r="CX430" s="24"/>
      <c r="CY430" s="24"/>
      <c r="CZ430" s="24"/>
      <c r="DA430" s="24"/>
      <c r="DB430" s="24"/>
      <c r="DC430" s="24"/>
      <c r="DD430" s="24"/>
      <c r="DE430" s="24"/>
      <c r="DF430" s="24"/>
      <c r="DG430" s="24"/>
      <c r="DH430" s="24"/>
      <c r="DI430" s="24"/>
      <c r="DJ430" s="24"/>
      <c r="DK430" s="24"/>
      <c r="DL430" s="24"/>
      <c r="DM430" s="24"/>
      <c r="DN430" s="24"/>
      <c r="DO430" s="24"/>
      <c r="DP430" s="24"/>
      <c r="DQ430" s="24"/>
      <c r="DR430" s="24"/>
      <c r="DS430" s="24"/>
      <c r="DT430" s="24"/>
      <c r="DU430" s="24"/>
      <c r="DV430" s="24"/>
      <c r="DW430" s="24"/>
      <c r="DX430" s="24"/>
      <c r="DY430" s="24"/>
      <c r="DZ430" s="24"/>
      <c r="EA430" s="24"/>
      <c r="EB430" s="24"/>
      <c r="EC430" s="24"/>
      <c r="ED430" s="24"/>
      <c r="EE430" s="24"/>
      <c r="EF430" s="24"/>
      <c r="EG430" s="24"/>
      <c r="EH430" s="24"/>
      <c r="EI430" s="24"/>
      <c r="EJ430" s="24"/>
      <c r="EK430" s="24"/>
      <c r="EL430" s="24"/>
      <c r="EM430" s="24"/>
      <c r="EN430" s="24"/>
      <c r="EO430" s="24"/>
      <c r="EP430" s="24"/>
      <c r="EQ430" s="24"/>
      <c r="ER430" s="24"/>
      <c r="ES430" s="24"/>
      <c r="ET430" s="24"/>
      <c r="EU430" s="24"/>
      <c r="EV430" s="24"/>
      <c r="EW430" s="24"/>
      <c r="EX430" s="24"/>
      <c r="EY430" s="24"/>
      <c r="EZ430" s="24"/>
      <c r="FA430" s="24"/>
      <c r="GW430" s="24"/>
      <c r="GX430" s="24"/>
      <c r="HU430" s="24"/>
      <c r="HV430" s="24"/>
      <c r="IS430" s="24"/>
      <c r="IT430" s="24"/>
      <c r="JQ430" s="24"/>
      <c r="JR430" s="24"/>
      <c r="KO430" s="24"/>
      <c r="KP430" s="24"/>
      <c r="LM430" s="24"/>
      <c r="LN430" s="24"/>
      <c r="MK430" s="24"/>
      <c r="ML430" s="24"/>
      <c r="NI430" s="24"/>
      <c r="NJ430" s="24"/>
      <c r="OG430" s="24"/>
      <c r="OH430" s="24"/>
      <c r="PE430" s="24"/>
      <c r="PF430" s="24"/>
      <c r="QC430" s="24"/>
      <c r="QD430" s="24"/>
      <c r="RA430" s="24"/>
      <c r="RB430" s="24"/>
      <c r="RY430" s="24"/>
      <c r="RZ430" s="24"/>
      <c r="SW430" s="24"/>
      <c r="SX430" s="24"/>
      <c r="TU430" s="24"/>
      <c r="TV430" s="24"/>
      <c r="US430" s="24"/>
      <c r="UT430" s="24"/>
      <c r="VQ430" s="24"/>
      <c r="VR430" s="24"/>
      <c r="WO430" s="24"/>
      <c r="WP430" s="24"/>
      <c r="XM430" s="24"/>
      <c r="XN430" s="24"/>
    </row>
    <row r="431" spans="1:638" ht="13">
      <c r="A431" s="45"/>
      <c r="B431" s="1"/>
      <c r="P431" s="1"/>
      <c r="Q431" s="1"/>
      <c r="R431" s="1"/>
      <c r="U431" s="1"/>
      <c r="AC431" s="1"/>
      <c r="AO431" s="1"/>
      <c r="AP431" s="1"/>
      <c r="AT431" s="1"/>
      <c r="AV431" s="1"/>
      <c r="CS431" s="24"/>
      <c r="CT431" s="24"/>
      <c r="CU431" s="24"/>
      <c r="CV431" s="24"/>
      <c r="CW431" s="24"/>
      <c r="CX431" s="24"/>
      <c r="CY431" s="24"/>
      <c r="CZ431" s="24"/>
      <c r="DA431" s="24"/>
      <c r="DB431" s="24"/>
      <c r="DC431" s="24"/>
      <c r="DD431" s="24"/>
      <c r="DE431" s="24"/>
      <c r="DF431" s="24"/>
      <c r="DG431" s="24"/>
      <c r="DH431" s="24"/>
      <c r="DI431" s="24"/>
      <c r="DJ431" s="24"/>
      <c r="DK431" s="24"/>
      <c r="DL431" s="24"/>
      <c r="DM431" s="24"/>
      <c r="DN431" s="24"/>
      <c r="DO431" s="24"/>
      <c r="DP431" s="24"/>
      <c r="DQ431" s="24"/>
      <c r="DR431" s="24"/>
      <c r="DS431" s="24"/>
      <c r="DT431" s="24"/>
      <c r="DU431" s="24"/>
      <c r="DV431" s="24"/>
      <c r="DW431" s="24"/>
      <c r="DX431" s="24"/>
      <c r="DY431" s="24"/>
      <c r="DZ431" s="24"/>
      <c r="EA431" s="24"/>
      <c r="EB431" s="24"/>
      <c r="EC431" s="24"/>
      <c r="ED431" s="24"/>
      <c r="EE431" s="24"/>
      <c r="EF431" s="24"/>
      <c r="EG431" s="24"/>
      <c r="EH431" s="24"/>
      <c r="EI431" s="24"/>
      <c r="EJ431" s="24"/>
      <c r="EK431" s="24"/>
      <c r="EL431" s="24"/>
      <c r="EM431" s="24"/>
      <c r="EN431" s="24"/>
      <c r="EO431" s="24"/>
      <c r="EP431" s="24"/>
      <c r="EQ431" s="24"/>
      <c r="ER431" s="24"/>
      <c r="ES431" s="24"/>
      <c r="ET431" s="24"/>
      <c r="EU431" s="24"/>
      <c r="EV431" s="24"/>
      <c r="EW431" s="24"/>
      <c r="EX431" s="24"/>
      <c r="EY431" s="24"/>
      <c r="EZ431" s="24"/>
      <c r="FA431" s="24"/>
      <c r="GW431" s="24"/>
      <c r="GX431" s="24"/>
      <c r="HU431" s="24"/>
      <c r="HV431" s="24"/>
      <c r="IS431" s="24"/>
      <c r="IT431" s="24"/>
      <c r="JQ431" s="24"/>
      <c r="JR431" s="24"/>
      <c r="KO431" s="24"/>
      <c r="KP431" s="24"/>
      <c r="LM431" s="24"/>
      <c r="LN431" s="24"/>
      <c r="MK431" s="24"/>
      <c r="ML431" s="24"/>
      <c r="NI431" s="24"/>
      <c r="NJ431" s="24"/>
      <c r="OG431" s="24"/>
      <c r="OH431" s="24"/>
      <c r="PE431" s="24"/>
      <c r="PF431" s="24"/>
      <c r="QC431" s="24"/>
      <c r="QD431" s="24"/>
      <c r="RA431" s="24"/>
      <c r="RB431" s="24"/>
      <c r="RY431" s="24"/>
      <c r="RZ431" s="24"/>
      <c r="SW431" s="24"/>
      <c r="SX431" s="24"/>
      <c r="TU431" s="24"/>
      <c r="TV431" s="24"/>
      <c r="US431" s="24"/>
      <c r="UT431" s="24"/>
      <c r="VQ431" s="24"/>
      <c r="VR431" s="24"/>
      <c r="WO431" s="24"/>
      <c r="WP431" s="24"/>
      <c r="XM431" s="24"/>
      <c r="XN431" s="24"/>
    </row>
    <row r="432" spans="1:638" ht="13">
      <c r="A432" s="45"/>
      <c r="B432" s="1"/>
      <c r="P432" s="1"/>
      <c r="Q432" s="1"/>
      <c r="R432" s="1"/>
      <c r="U432" s="1"/>
      <c r="AC432" s="1"/>
      <c r="AO432" s="1"/>
      <c r="AP432" s="1"/>
      <c r="AT432" s="1"/>
      <c r="AV432" s="1"/>
      <c r="CS432" s="24"/>
      <c r="CT432" s="24"/>
      <c r="CU432" s="24"/>
      <c r="CV432" s="24"/>
      <c r="CW432" s="24"/>
      <c r="CX432" s="24"/>
      <c r="CY432" s="24"/>
      <c r="CZ432" s="24"/>
      <c r="DA432" s="24"/>
      <c r="DB432" s="24"/>
      <c r="DC432" s="24"/>
      <c r="DD432" s="24"/>
      <c r="DE432" s="24"/>
      <c r="DF432" s="24"/>
      <c r="DG432" s="24"/>
      <c r="DH432" s="24"/>
      <c r="DI432" s="24"/>
      <c r="DJ432" s="24"/>
      <c r="DK432" s="24"/>
      <c r="DL432" s="24"/>
      <c r="DM432" s="24"/>
      <c r="DN432" s="24"/>
      <c r="DO432" s="24"/>
      <c r="DP432" s="24"/>
      <c r="DQ432" s="24"/>
      <c r="DR432" s="24"/>
      <c r="DS432" s="24"/>
      <c r="DT432" s="24"/>
      <c r="DU432" s="24"/>
      <c r="DV432" s="24"/>
      <c r="DW432" s="24"/>
      <c r="DX432" s="24"/>
      <c r="DY432" s="24"/>
      <c r="DZ432" s="24"/>
      <c r="EA432" s="24"/>
      <c r="EB432" s="24"/>
      <c r="EC432" s="24"/>
      <c r="ED432" s="24"/>
      <c r="EE432" s="24"/>
      <c r="EF432" s="24"/>
      <c r="EG432" s="24"/>
      <c r="EH432" s="24"/>
      <c r="EI432" s="24"/>
      <c r="EJ432" s="24"/>
      <c r="EK432" s="24"/>
      <c r="EL432" s="24"/>
      <c r="EM432" s="24"/>
      <c r="EN432" s="24"/>
      <c r="EO432" s="24"/>
      <c r="EP432" s="24"/>
      <c r="EQ432" s="24"/>
      <c r="ER432" s="24"/>
      <c r="ES432" s="24"/>
      <c r="ET432" s="24"/>
      <c r="EU432" s="24"/>
      <c r="EV432" s="24"/>
      <c r="EW432" s="24"/>
      <c r="EX432" s="24"/>
      <c r="EY432" s="24"/>
      <c r="EZ432" s="24"/>
      <c r="FA432" s="24"/>
      <c r="GW432" s="24"/>
      <c r="GX432" s="24"/>
      <c r="HU432" s="24"/>
      <c r="HV432" s="24"/>
      <c r="IS432" s="24"/>
      <c r="IT432" s="24"/>
      <c r="JQ432" s="24"/>
      <c r="JR432" s="24"/>
      <c r="KO432" s="24"/>
      <c r="KP432" s="24"/>
      <c r="LM432" s="24"/>
      <c r="LN432" s="24"/>
      <c r="MK432" s="24"/>
      <c r="ML432" s="24"/>
      <c r="NI432" s="24"/>
      <c r="NJ432" s="24"/>
      <c r="OG432" s="24"/>
      <c r="OH432" s="24"/>
      <c r="PE432" s="24"/>
      <c r="PF432" s="24"/>
      <c r="QC432" s="24"/>
      <c r="QD432" s="24"/>
      <c r="RA432" s="24"/>
      <c r="RB432" s="24"/>
      <c r="RY432" s="24"/>
      <c r="RZ432" s="24"/>
      <c r="SW432" s="24"/>
      <c r="SX432" s="24"/>
      <c r="TU432" s="24"/>
      <c r="TV432" s="24"/>
      <c r="US432" s="24"/>
      <c r="UT432" s="24"/>
      <c r="VQ432" s="24"/>
      <c r="VR432" s="24"/>
      <c r="WO432" s="24"/>
      <c r="WP432" s="24"/>
      <c r="XM432" s="24"/>
      <c r="XN432" s="24"/>
    </row>
    <row r="433" spans="1:638" ht="13">
      <c r="A433" s="45"/>
      <c r="B433" s="1"/>
      <c r="P433" s="1"/>
      <c r="Q433" s="1"/>
      <c r="R433" s="1"/>
      <c r="U433" s="1"/>
      <c r="AC433" s="1"/>
      <c r="AO433" s="1"/>
      <c r="AP433" s="1"/>
      <c r="AT433" s="1"/>
      <c r="AV433" s="1"/>
      <c r="CS433" s="24"/>
      <c r="CT433" s="24"/>
      <c r="CU433" s="24"/>
      <c r="CV433" s="24"/>
      <c r="CW433" s="24"/>
      <c r="CX433" s="24"/>
      <c r="CY433" s="24"/>
      <c r="CZ433" s="24"/>
      <c r="DA433" s="24"/>
      <c r="DB433" s="24"/>
      <c r="DC433" s="24"/>
      <c r="DD433" s="24"/>
      <c r="DE433" s="24"/>
      <c r="DF433" s="24"/>
      <c r="DG433" s="24"/>
      <c r="DH433" s="24"/>
      <c r="DI433" s="24"/>
      <c r="DJ433" s="24"/>
      <c r="DK433" s="24"/>
      <c r="DL433" s="24"/>
      <c r="DM433" s="24"/>
      <c r="DN433" s="24"/>
      <c r="DO433" s="24"/>
      <c r="DP433" s="24"/>
      <c r="DQ433" s="24"/>
      <c r="DR433" s="24"/>
      <c r="DS433" s="24"/>
      <c r="DT433" s="24"/>
      <c r="DU433" s="24"/>
      <c r="DV433" s="24"/>
      <c r="DW433" s="24"/>
      <c r="DX433" s="24"/>
      <c r="DY433" s="24"/>
      <c r="DZ433" s="24"/>
      <c r="EA433" s="24"/>
      <c r="EB433" s="24"/>
      <c r="EC433" s="24"/>
      <c r="ED433" s="24"/>
      <c r="EE433" s="24"/>
      <c r="EF433" s="24"/>
      <c r="EG433" s="24"/>
      <c r="EH433" s="24"/>
      <c r="EI433" s="24"/>
      <c r="EJ433" s="24"/>
      <c r="EK433" s="24"/>
      <c r="EL433" s="24"/>
      <c r="EM433" s="24"/>
      <c r="EN433" s="24"/>
      <c r="EO433" s="24"/>
      <c r="EP433" s="24"/>
      <c r="EQ433" s="24"/>
      <c r="ER433" s="24"/>
      <c r="ES433" s="24"/>
      <c r="ET433" s="24"/>
      <c r="EU433" s="24"/>
      <c r="EV433" s="24"/>
      <c r="EW433" s="24"/>
      <c r="EX433" s="24"/>
      <c r="EY433" s="24"/>
      <c r="EZ433" s="24"/>
      <c r="FA433" s="24"/>
      <c r="GW433" s="24"/>
      <c r="GX433" s="24"/>
      <c r="HU433" s="24"/>
      <c r="HV433" s="24"/>
      <c r="IS433" s="24"/>
      <c r="IT433" s="24"/>
      <c r="JQ433" s="24"/>
      <c r="JR433" s="24"/>
      <c r="KO433" s="24"/>
      <c r="KP433" s="24"/>
      <c r="LM433" s="24"/>
      <c r="LN433" s="24"/>
      <c r="MK433" s="24"/>
      <c r="ML433" s="24"/>
      <c r="NI433" s="24"/>
      <c r="NJ433" s="24"/>
      <c r="OG433" s="24"/>
      <c r="OH433" s="24"/>
      <c r="PE433" s="24"/>
      <c r="PF433" s="24"/>
      <c r="QC433" s="24"/>
      <c r="QD433" s="24"/>
      <c r="RA433" s="24"/>
      <c r="RB433" s="24"/>
      <c r="RY433" s="24"/>
      <c r="RZ433" s="24"/>
      <c r="SW433" s="24"/>
      <c r="SX433" s="24"/>
      <c r="TU433" s="24"/>
      <c r="TV433" s="24"/>
      <c r="US433" s="24"/>
      <c r="UT433" s="24"/>
      <c r="VQ433" s="24"/>
      <c r="VR433" s="24"/>
      <c r="WO433" s="24"/>
      <c r="WP433" s="24"/>
      <c r="XM433" s="24"/>
      <c r="XN433" s="24"/>
    </row>
    <row r="434" spans="1:638" ht="13">
      <c r="A434" s="45"/>
      <c r="B434" s="1"/>
      <c r="P434" s="1"/>
      <c r="Q434" s="1"/>
      <c r="R434" s="1"/>
      <c r="U434" s="1"/>
      <c r="AC434" s="1"/>
      <c r="AO434" s="1"/>
      <c r="AP434" s="1"/>
      <c r="AT434" s="1"/>
      <c r="AV434" s="1"/>
      <c r="CS434" s="24"/>
      <c r="CT434" s="24"/>
      <c r="CU434" s="24"/>
      <c r="CV434" s="24"/>
      <c r="CW434" s="24"/>
      <c r="CX434" s="24"/>
      <c r="CY434" s="24"/>
      <c r="CZ434" s="24"/>
      <c r="DA434" s="24"/>
      <c r="DB434" s="24"/>
      <c r="DC434" s="24"/>
      <c r="DD434" s="24"/>
      <c r="DE434" s="24"/>
      <c r="DF434" s="24"/>
      <c r="DG434" s="24"/>
      <c r="DH434" s="24"/>
      <c r="DI434" s="24"/>
      <c r="DJ434" s="24"/>
      <c r="DK434" s="24"/>
      <c r="DL434" s="24"/>
      <c r="DM434" s="24"/>
      <c r="DN434" s="24"/>
      <c r="DO434" s="24"/>
      <c r="DP434" s="24"/>
      <c r="DQ434" s="24"/>
      <c r="DR434" s="24"/>
      <c r="DS434" s="24"/>
      <c r="DT434" s="24"/>
      <c r="DU434" s="24"/>
      <c r="DV434" s="24"/>
      <c r="DW434" s="24"/>
      <c r="DX434" s="24"/>
      <c r="DY434" s="24"/>
      <c r="DZ434" s="24"/>
      <c r="EA434" s="24"/>
      <c r="EB434" s="24"/>
      <c r="EC434" s="24"/>
      <c r="ED434" s="24"/>
      <c r="EE434" s="24"/>
      <c r="EF434" s="24"/>
      <c r="EG434" s="24"/>
      <c r="EH434" s="24"/>
      <c r="EI434" s="24"/>
      <c r="EJ434" s="24"/>
      <c r="EK434" s="24"/>
      <c r="EL434" s="24"/>
      <c r="EM434" s="24"/>
      <c r="EN434" s="24"/>
      <c r="EO434" s="24"/>
      <c r="EP434" s="24"/>
      <c r="EQ434" s="24"/>
      <c r="ER434" s="24"/>
      <c r="ES434" s="24"/>
      <c r="ET434" s="24"/>
      <c r="EU434" s="24"/>
      <c r="EV434" s="24"/>
      <c r="EW434" s="24"/>
      <c r="EX434" s="24"/>
      <c r="EY434" s="24"/>
      <c r="EZ434" s="24"/>
      <c r="FA434" s="24"/>
      <c r="GW434" s="24"/>
      <c r="GX434" s="24"/>
      <c r="HU434" s="24"/>
      <c r="HV434" s="24"/>
      <c r="IS434" s="24"/>
      <c r="IT434" s="24"/>
      <c r="JQ434" s="24"/>
      <c r="JR434" s="24"/>
      <c r="KO434" s="24"/>
      <c r="KP434" s="24"/>
      <c r="LM434" s="24"/>
      <c r="LN434" s="24"/>
      <c r="MK434" s="24"/>
      <c r="ML434" s="24"/>
      <c r="NI434" s="24"/>
      <c r="NJ434" s="24"/>
      <c r="OG434" s="24"/>
      <c r="OH434" s="24"/>
      <c r="PE434" s="24"/>
      <c r="PF434" s="24"/>
      <c r="QC434" s="24"/>
      <c r="QD434" s="24"/>
      <c r="RA434" s="24"/>
      <c r="RB434" s="24"/>
      <c r="RY434" s="24"/>
      <c r="RZ434" s="24"/>
      <c r="SW434" s="24"/>
      <c r="SX434" s="24"/>
      <c r="TU434" s="24"/>
      <c r="TV434" s="24"/>
      <c r="US434" s="24"/>
      <c r="UT434" s="24"/>
      <c r="VQ434" s="24"/>
      <c r="VR434" s="24"/>
      <c r="WO434" s="24"/>
      <c r="WP434" s="24"/>
      <c r="XM434" s="24"/>
      <c r="XN434" s="24"/>
    </row>
    <row r="435" spans="1:638" ht="13">
      <c r="A435" s="45"/>
      <c r="B435" s="1"/>
      <c r="P435" s="1"/>
      <c r="Q435" s="1"/>
      <c r="R435" s="1"/>
      <c r="U435" s="1"/>
      <c r="AC435" s="1"/>
      <c r="AO435" s="1"/>
      <c r="AP435" s="1"/>
      <c r="AT435" s="1"/>
      <c r="AV435" s="1"/>
      <c r="CS435" s="24"/>
      <c r="CT435" s="24"/>
      <c r="CU435" s="24"/>
      <c r="CV435" s="24"/>
      <c r="CW435" s="24"/>
      <c r="CX435" s="24"/>
      <c r="CY435" s="24"/>
      <c r="CZ435" s="24"/>
      <c r="DA435" s="24"/>
      <c r="DB435" s="24"/>
      <c r="DC435" s="24"/>
      <c r="DD435" s="24"/>
      <c r="DE435" s="24"/>
      <c r="DF435" s="24"/>
      <c r="DG435" s="24"/>
      <c r="DH435" s="24"/>
      <c r="DI435" s="24"/>
      <c r="DJ435" s="24"/>
      <c r="DK435" s="24"/>
      <c r="DL435" s="24"/>
      <c r="DM435" s="24"/>
      <c r="DN435" s="24"/>
      <c r="DO435" s="24"/>
      <c r="DP435" s="24"/>
      <c r="DQ435" s="24"/>
      <c r="DR435" s="24"/>
      <c r="DS435" s="24"/>
      <c r="DT435" s="24"/>
      <c r="DU435" s="24"/>
      <c r="DV435" s="24"/>
      <c r="DW435" s="24"/>
      <c r="DX435" s="24"/>
      <c r="DY435" s="24"/>
      <c r="DZ435" s="24"/>
      <c r="EA435" s="24"/>
      <c r="EB435" s="24"/>
      <c r="EC435" s="24"/>
      <c r="ED435" s="24"/>
      <c r="EE435" s="24"/>
      <c r="EF435" s="24"/>
      <c r="EG435" s="24"/>
      <c r="EH435" s="24"/>
      <c r="EI435" s="24"/>
      <c r="EJ435" s="24"/>
      <c r="EK435" s="24"/>
      <c r="EL435" s="24"/>
      <c r="EM435" s="24"/>
      <c r="EN435" s="24"/>
      <c r="EO435" s="24"/>
      <c r="EP435" s="24"/>
      <c r="EQ435" s="24"/>
      <c r="ER435" s="24"/>
      <c r="ES435" s="24"/>
      <c r="ET435" s="24"/>
      <c r="EU435" s="24"/>
      <c r="EV435" s="24"/>
      <c r="EW435" s="24"/>
      <c r="EX435" s="24"/>
      <c r="EY435" s="24"/>
      <c r="EZ435" s="24"/>
      <c r="FA435" s="24"/>
      <c r="GW435" s="24"/>
      <c r="GX435" s="24"/>
      <c r="HU435" s="24"/>
      <c r="HV435" s="24"/>
      <c r="IS435" s="24"/>
      <c r="IT435" s="24"/>
      <c r="JQ435" s="24"/>
      <c r="JR435" s="24"/>
      <c r="KO435" s="24"/>
      <c r="KP435" s="24"/>
      <c r="LM435" s="24"/>
      <c r="LN435" s="24"/>
      <c r="MK435" s="24"/>
      <c r="ML435" s="24"/>
      <c r="NI435" s="24"/>
      <c r="NJ435" s="24"/>
      <c r="OG435" s="24"/>
      <c r="OH435" s="24"/>
      <c r="PE435" s="24"/>
      <c r="PF435" s="24"/>
      <c r="QC435" s="24"/>
      <c r="QD435" s="24"/>
      <c r="RA435" s="24"/>
      <c r="RB435" s="24"/>
      <c r="RY435" s="24"/>
      <c r="RZ435" s="24"/>
      <c r="SW435" s="24"/>
      <c r="SX435" s="24"/>
      <c r="TU435" s="24"/>
      <c r="TV435" s="24"/>
      <c r="US435" s="24"/>
      <c r="UT435" s="24"/>
      <c r="VQ435" s="24"/>
      <c r="VR435" s="24"/>
      <c r="WO435" s="24"/>
      <c r="WP435" s="24"/>
      <c r="XM435" s="24"/>
      <c r="XN435" s="24"/>
    </row>
    <row r="436" spans="1:638" ht="13">
      <c r="A436" s="45"/>
      <c r="B436" s="1"/>
      <c r="P436" s="1"/>
      <c r="Q436" s="1"/>
      <c r="R436" s="1"/>
      <c r="U436" s="1"/>
      <c r="AC436" s="1"/>
      <c r="AO436" s="1"/>
      <c r="AP436" s="1"/>
      <c r="AT436" s="1"/>
      <c r="AV436" s="1"/>
      <c r="CS436" s="24"/>
      <c r="CT436" s="24"/>
      <c r="CU436" s="24"/>
      <c r="CV436" s="24"/>
      <c r="CW436" s="24"/>
      <c r="CX436" s="24"/>
      <c r="CY436" s="24"/>
      <c r="CZ436" s="24"/>
      <c r="DA436" s="24"/>
      <c r="DB436" s="24"/>
      <c r="DC436" s="24"/>
      <c r="DD436" s="24"/>
      <c r="DE436" s="24"/>
      <c r="DF436" s="24"/>
      <c r="DG436" s="24"/>
      <c r="DH436" s="24"/>
      <c r="DI436" s="24"/>
      <c r="DJ436" s="24"/>
      <c r="DK436" s="24"/>
      <c r="DL436" s="24"/>
      <c r="DM436" s="24"/>
      <c r="DN436" s="24"/>
      <c r="DO436" s="24"/>
      <c r="DP436" s="24"/>
      <c r="DQ436" s="24"/>
      <c r="DR436" s="24"/>
      <c r="DS436" s="24"/>
      <c r="DT436" s="24"/>
      <c r="DU436" s="24"/>
      <c r="DV436" s="24"/>
      <c r="DW436" s="24"/>
      <c r="DX436" s="24"/>
      <c r="DY436" s="24"/>
      <c r="DZ436" s="24"/>
      <c r="EA436" s="24"/>
      <c r="EB436" s="24"/>
      <c r="EC436" s="24"/>
      <c r="ED436" s="24"/>
      <c r="EE436" s="24"/>
      <c r="EF436" s="24"/>
      <c r="EG436" s="24"/>
      <c r="EH436" s="24"/>
      <c r="EI436" s="24"/>
      <c r="EJ436" s="24"/>
      <c r="EK436" s="24"/>
      <c r="EL436" s="24"/>
      <c r="EM436" s="24"/>
      <c r="EN436" s="24"/>
      <c r="EO436" s="24"/>
      <c r="EP436" s="24"/>
      <c r="EQ436" s="24"/>
      <c r="ER436" s="24"/>
      <c r="ES436" s="24"/>
      <c r="ET436" s="24"/>
      <c r="EU436" s="24"/>
      <c r="EV436" s="24"/>
      <c r="EW436" s="24"/>
      <c r="EX436" s="24"/>
      <c r="EY436" s="24"/>
      <c r="EZ436" s="24"/>
      <c r="FA436" s="24"/>
      <c r="GW436" s="24"/>
      <c r="GX436" s="24"/>
      <c r="HU436" s="24"/>
      <c r="HV436" s="24"/>
      <c r="IS436" s="24"/>
      <c r="IT436" s="24"/>
      <c r="JQ436" s="24"/>
      <c r="JR436" s="24"/>
      <c r="KO436" s="24"/>
      <c r="KP436" s="24"/>
      <c r="LM436" s="24"/>
      <c r="LN436" s="24"/>
      <c r="MK436" s="24"/>
      <c r="ML436" s="24"/>
      <c r="NI436" s="24"/>
      <c r="NJ436" s="24"/>
      <c r="OG436" s="24"/>
      <c r="OH436" s="24"/>
      <c r="PE436" s="24"/>
      <c r="PF436" s="24"/>
      <c r="QC436" s="24"/>
      <c r="QD436" s="24"/>
      <c r="RA436" s="24"/>
      <c r="RB436" s="24"/>
      <c r="RY436" s="24"/>
      <c r="RZ436" s="24"/>
      <c r="SW436" s="24"/>
      <c r="SX436" s="24"/>
      <c r="TU436" s="24"/>
      <c r="TV436" s="24"/>
      <c r="US436" s="24"/>
      <c r="UT436" s="24"/>
      <c r="VQ436" s="24"/>
      <c r="VR436" s="24"/>
      <c r="WO436" s="24"/>
      <c r="WP436" s="24"/>
      <c r="XM436" s="24"/>
      <c r="XN436" s="24"/>
    </row>
    <row r="437" spans="1:638" ht="13">
      <c r="A437" s="45"/>
      <c r="B437" s="1"/>
      <c r="P437" s="1"/>
      <c r="Q437" s="1"/>
      <c r="R437" s="1"/>
      <c r="U437" s="1"/>
      <c r="AC437" s="1"/>
      <c r="AO437" s="1"/>
      <c r="AP437" s="1"/>
      <c r="AT437" s="1"/>
      <c r="AV437" s="1"/>
      <c r="CS437" s="24"/>
      <c r="CT437" s="24"/>
      <c r="CU437" s="24"/>
      <c r="CV437" s="24"/>
      <c r="CW437" s="24"/>
      <c r="CX437" s="24"/>
      <c r="CY437" s="24"/>
      <c r="CZ437" s="24"/>
      <c r="DA437" s="24"/>
      <c r="DB437" s="24"/>
      <c r="DC437" s="24"/>
      <c r="DD437" s="24"/>
      <c r="DE437" s="24"/>
      <c r="DF437" s="24"/>
      <c r="DG437" s="24"/>
      <c r="DH437" s="24"/>
      <c r="DI437" s="24"/>
      <c r="DJ437" s="24"/>
      <c r="DK437" s="24"/>
      <c r="DL437" s="24"/>
      <c r="DM437" s="24"/>
      <c r="DN437" s="24"/>
      <c r="DO437" s="24"/>
      <c r="DP437" s="24"/>
      <c r="DQ437" s="24"/>
      <c r="DR437" s="24"/>
      <c r="DS437" s="24"/>
      <c r="DT437" s="24"/>
      <c r="DU437" s="24"/>
      <c r="DV437" s="24"/>
      <c r="DW437" s="24"/>
      <c r="DX437" s="24"/>
      <c r="DY437" s="24"/>
      <c r="DZ437" s="24"/>
      <c r="EA437" s="24"/>
      <c r="EB437" s="24"/>
      <c r="EC437" s="24"/>
      <c r="ED437" s="24"/>
      <c r="EE437" s="24"/>
      <c r="EF437" s="24"/>
      <c r="EG437" s="24"/>
      <c r="EH437" s="24"/>
      <c r="EI437" s="24"/>
      <c r="EJ437" s="24"/>
      <c r="EK437" s="24"/>
      <c r="EL437" s="24"/>
      <c r="EM437" s="24"/>
      <c r="EN437" s="24"/>
      <c r="EO437" s="24"/>
      <c r="EP437" s="24"/>
      <c r="EQ437" s="24"/>
      <c r="ER437" s="24"/>
      <c r="ES437" s="24"/>
      <c r="ET437" s="24"/>
      <c r="EU437" s="24"/>
      <c r="EV437" s="24"/>
      <c r="EW437" s="24"/>
      <c r="EX437" s="24"/>
      <c r="EY437" s="24"/>
      <c r="EZ437" s="24"/>
      <c r="FA437" s="24"/>
      <c r="GW437" s="24"/>
      <c r="GX437" s="24"/>
      <c r="HU437" s="24"/>
      <c r="HV437" s="24"/>
      <c r="IS437" s="24"/>
      <c r="IT437" s="24"/>
      <c r="JQ437" s="24"/>
      <c r="JR437" s="24"/>
      <c r="KO437" s="24"/>
      <c r="KP437" s="24"/>
      <c r="LM437" s="24"/>
      <c r="LN437" s="24"/>
      <c r="MK437" s="24"/>
      <c r="ML437" s="24"/>
      <c r="NI437" s="24"/>
      <c r="NJ437" s="24"/>
      <c r="OG437" s="24"/>
      <c r="OH437" s="24"/>
      <c r="PE437" s="24"/>
      <c r="PF437" s="24"/>
      <c r="QC437" s="24"/>
      <c r="QD437" s="24"/>
      <c r="RA437" s="24"/>
      <c r="RB437" s="24"/>
      <c r="RY437" s="24"/>
      <c r="RZ437" s="24"/>
      <c r="SW437" s="24"/>
      <c r="SX437" s="24"/>
      <c r="TU437" s="24"/>
      <c r="TV437" s="24"/>
      <c r="US437" s="24"/>
      <c r="UT437" s="24"/>
      <c r="VQ437" s="24"/>
      <c r="VR437" s="24"/>
      <c r="WO437" s="24"/>
      <c r="WP437" s="24"/>
      <c r="XM437" s="24"/>
      <c r="XN437" s="24"/>
    </row>
    <row r="438" spans="1:638" ht="13">
      <c r="A438" s="45"/>
      <c r="B438" s="1"/>
      <c r="P438" s="1"/>
      <c r="Q438" s="1"/>
      <c r="R438" s="1"/>
      <c r="U438" s="1"/>
      <c r="AC438" s="1"/>
      <c r="AO438" s="1"/>
      <c r="AP438" s="1"/>
      <c r="AT438" s="1"/>
      <c r="AV438" s="1"/>
      <c r="CS438" s="24"/>
      <c r="CT438" s="24"/>
      <c r="CU438" s="24"/>
      <c r="CV438" s="24"/>
      <c r="CW438" s="24"/>
      <c r="CX438" s="24"/>
      <c r="CY438" s="24"/>
      <c r="CZ438" s="24"/>
      <c r="DA438" s="24"/>
      <c r="DB438" s="24"/>
      <c r="DC438" s="24"/>
      <c r="DD438" s="24"/>
      <c r="DE438" s="24"/>
      <c r="DF438" s="24"/>
      <c r="DG438" s="24"/>
      <c r="DH438" s="24"/>
      <c r="DI438" s="24"/>
      <c r="DJ438" s="24"/>
      <c r="DK438" s="24"/>
      <c r="DL438" s="24"/>
      <c r="DM438" s="24"/>
      <c r="DN438" s="24"/>
      <c r="DO438" s="24"/>
      <c r="DP438" s="24"/>
      <c r="DQ438" s="24"/>
      <c r="DR438" s="24"/>
      <c r="DS438" s="24"/>
      <c r="DT438" s="24"/>
      <c r="DU438" s="24"/>
      <c r="DV438" s="24"/>
      <c r="DW438" s="24"/>
      <c r="DX438" s="24"/>
      <c r="DY438" s="24"/>
      <c r="DZ438" s="24"/>
      <c r="EA438" s="24"/>
      <c r="EB438" s="24"/>
      <c r="EC438" s="24"/>
      <c r="ED438" s="24"/>
      <c r="EE438" s="24"/>
      <c r="EF438" s="24"/>
      <c r="EG438" s="24"/>
      <c r="EH438" s="24"/>
      <c r="EI438" s="24"/>
      <c r="EJ438" s="24"/>
      <c r="EK438" s="24"/>
      <c r="EL438" s="24"/>
      <c r="EM438" s="24"/>
      <c r="EN438" s="24"/>
      <c r="EO438" s="24"/>
      <c r="EP438" s="24"/>
      <c r="EQ438" s="24"/>
      <c r="ER438" s="24"/>
      <c r="ES438" s="24"/>
      <c r="ET438" s="24"/>
      <c r="EU438" s="24"/>
      <c r="EV438" s="24"/>
      <c r="EW438" s="24"/>
      <c r="EX438" s="24"/>
      <c r="EY438" s="24"/>
      <c r="EZ438" s="24"/>
      <c r="FA438" s="24"/>
      <c r="GW438" s="24"/>
      <c r="GX438" s="24"/>
      <c r="HU438" s="24"/>
      <c r="HV438" s="24"/>
      <c r="IS438" s="24"/>
      <c r="IT438" s="24"/>
      <c r="JQ438" s="24"/>
      <c r="JR438" s="24"/>
      <c r="KO438" s="24"/>
      <c r="KP438" s="24"/>
      <c r="LM438" s="24"/>
      <c r="LN438" s="24"/>
      <c r="MK438" s="24"/>
      <c r="ML438" s="24"/>
      <c r="NI438" s="24"/>
      <c r="NJ438" s="24"/>
      <c r="OG438" s="24"/>
      <c r="OH438" s="24"/>
      <c r="PE438" s="24"/>
      <c r="PF438" s="24"/>
      <c r="QC438" s="24"/>
      <c r="QD438" s="24"/>
      <c r="RA438" s="24"/>
      <c r="RB438" s="24"/>
      <c r="RY438" s="24"/>
      <c r="RZ438" s="24"/>
      <c r="SW438" s="24"/>
      <c r="SX438" s="24"/>
      <c r="TU438" s="24"/>
      <c r="TV438" s="24"/>
      <c r="US438" s="24"/>
      <c r="UT438" s="24"/>
      <c r="VQ438" s="24"/>
      <c r="VR438" s="24"/>
      <c r="WO438" s="24"/>
      <c r="WP438" s="24"/>
      <c r="XM438" s="24"/>
      <c r="XN438" s="24"/>
    </row>
    <row r="439" spans="1:638" ht="13">
      <c r="A439" s="45"/>
      <c r="B439" s="1"/>
      <c r="P439" s="1"/>
      <c r="Q439" s="1"/>
      <c r="R439" s="1"/>
      <c r="U439" s="1"/>
      <c r="AC439" s="1"/>
      <c r="AO439" s="1"/>
      <c r="AP439" s="1"/>
      <c r="AT439" s="1"/>
      <c r="AV439" s="1"/>
      <c r="CS439" s="24"/>
      <c r="CT439" s="24"/>
      <c r="CU439" s="24"/>
      <c r="CV439" s="24"/>
      <c r="CW439" s="24"/>
      <c r="CX439" s="24"/>
      <c r="CY439" s="24"/>
      <c r="CZ439" s="24"/>
      <c r="DA439" s="24"/>
      <c r="DB439" s="24"/>
      <c r="DC439" s="24"/>
      <c r="DD439" s="24"/>
      <c r="DE439" s="24"/>
      <c r="DF439" s="24"/>
      <c r="DG439" s="24"/>
      <c r="DH439" s="24"/>
      <c r="DI439" s="24"/>
      <c r="DJ439" s="24"/>
      <c r="DK439" s="24"/>
      <c r="DL439" s="24"/>
      <c r="DM439" s="24"/>
      <c r="DN439" s="24"/>
      <c r="DO439" s="24"/>
      <c r="DP439" s="24"/>
      <c r="DQ439" s="24"/>
      <c r="DR439" s="24"/>
      <c r="DS439" s="24"/>
      <c r="DT439" s="24"/>
      <c r="DU439" s="24"/>
      <c r="DV439" s="24"/>
      <c r="DW439" s="24"/>
      <c r="DX439" s="24"/>
      <c r="DY439" s="24"/>
      <c r="DZ439" s="24"/>
      <c r="EA439" s="24"/>
      <c r="EB439" s="24"/>
      <c r="EC439" s="24"/>
      <c r="ED439" s="24"/>
      <c r="EE439" s="24"/>
      <c r="EF439" s="24"/>
      <c r="EG439" s="24"/>
      <c r="EH439" s="24"/>
      <c r="EI439" s="24"/>
      <c r="EJ439" s="24"/>
      <c r="EK439" s="24"/>
      <c r="EL439" s="24"/>
      <c r="EM439" s="24"/>
      <c r="EN439" s="24"/>
      <c r="EO439" s="24"/>
      <c r="EP439" s="24"/>
      <c r="EQ439" s="24"/>
      <c r="ER439" s="24"/>
      <c r="ES439" s="24"/>
      <c r="ET439" s="24"/>
      <c r="EU439" s="24"/>
      <c r="EV439" s="24"/>
      <c r="EW439" s="24"/>
      <c r="EX439" s="24"/>
      <c r="EY439" s="24"/>
      <c r="EZ439" s="24"/>
      <c r="FA439" s="24"/>
      <c r="GW439" s="24"/>
      <c r="GX439" s="24"/>
      <c r="HU439" s="24"/>
      <c r="HV439" s="24"/>
      <c r="IS439" s="24"/>
      <c r="IT439" s="24"/>
      <c r="JQ439" s="24"/>
      <c r="JR439" s="24"/>
      <c r="KO439" s="24"/>
      <c r="KP439" s="24"/>
      <c r="LM439" s="24"/>
      <c r="LN439" s="24"/>
      <c r="MK439" s="24"/>
      <c r="ML439" s="24"/>
      <c r="NI439" s="24"/>
      <c r="NJ439" s="24"/>
      <c r="OG439" s="24"/>
      <c r="OH439" s="24"/>
      <c r="PE439" s="24"/>
      <c r="PF439" s="24"/>
      <c r="QC439" s="24"/>
      <c r="QD439" s="24"/>
      <c r="RA439" s="24"/>
      <c r="RB439" s="24"/>
      <c r="RY439" s="24"/>
      <c r="RZ439" s="24"/>
      <c r="SW439" s="24"/>
      <c r="SX439" s="24"/>
      <c r="TU439" s="24"/>
      <c r="TV439" s="24"/>
      <c r="US439" s="24"/>
      <c r="UT439" s="24"/>
      <c r="VQ439" s="24"/>
      <c r="VR439" s="24"/>
      <c r="WO439" s="24"/>
      <c r="WP439" s="24"/>
      <c r="XM439" s="24"/>
      <c r="XN439" s="24"/>
    </row>
    <row r="440" spans="1:638" ht="13">
      <c r="A440" s="45"/>
      <c r="B440" s="1"/>
      <c r="P440" s="1"/>
      <c r="Q440" s="1"/>
      <c r="R440" s="1"/>
      <c r="U440" s="1"/>
      <c r="AC440" s="1"/>
      <c r="AO440" s="1"/>
      <c r="AP440" s="1"/>
      <c r="AT440" s="1"/>
      <c r="AV440" s="1"/>
      <c r="CS440" s="24"/>
      <c r="CT440" s="24"/>
      <c r="CU440" s="24"/>
      <c r="CV440" s="24"/>
      <c r="CW440" s="24"/>
      <c r="CX440" s="24"/>
      <c r="CY440" s="24"/>
      <c r="CZ440" s="24"/>
      <c r="DA440" s="24"/>
      <c r="DB440" s="24"/>
      <c r="DC440" s="24"/>
      <c r="DD440" s="24"/>
      <c r="DE440" s="24"/>
      <c r="DF440" s="24"/>
      <c r="DG440" s="24"/>
      <c r="DH440" s="24"/>
      <c r="DI440" s="24"/>
      <c r="DJ440" s="24"/>
      <c r="DK440" s="24"/>
      <c r="DL440" s="24"/>
      <c r="DM440" s="24"/>
      <c r="DN440" s="24"/>
      <c r="DO440" s="24"/>
      <c r="DP440" s="24"/>
      <c r="DQ440" s="24"/>
      <c r="DR440" s="24"/>
      <c r="DS440" s="24"/>
      <c r="DT440" s="24"/>
      <c r="DU440" s="24"/>
      <c r="DV440" s="24"/>
      <c r="DW440" s="24"/>
      <c r="DX440" s="24"/>
      <c r="DY440" s="24"/>
      <c r="DZ440" s="24"/>
      <c r="EA440" s="24"/>
      <c r="EB440" s="24"/>
      <c r="EC440" s="24"/>
      <c r="ED440" s="24"/>
      <c r="EE440" s="24"/>
      <c r="EF440" s="24"/>
      <c r="EG440" s="24"/>
      <c r="EH440" s="24"/>
      <c r="EI440" s="24"/>
      <c r="EJ440" s="24"/>
      <c r="EK440" s="24"/>
      <c r="EL440" s="24"/>
      <c r="EM440" s="24"/>
      <c r="EN440" s="24"/>
      <c r="EO440" s="24"/>
      <c r="EP440" s="24"/>
      <c r="EQ440" s="24"/>
      <c r="ER440" s="24"/>
      <c r="ES440" s="24"/>
      <c r="ET440" s="24"/>
      <c r="EU440" s="24"/>
      <c r="EV440" s="24"/>
      <c r="EW440" s="24"/>
      <c r="EX440" s="24"/>
      <c r="EY440" s="24"/>
      <c r="EZ440" s="24"/>
      <c r="FA440" s="24"/>
      <c r="GW440" s="24"/>
      <c r="GX440" s="24"/>
      <c r="HU440" s="24"/>
      <c r="HV440" s="24"/>
      <c r="IS440" s="24"/>
      <c r="IT440" s="24"/>
      <c r="JQ440" s="24"/>
      <c r="JR440" s="24"/>
      <c r="KO440" s="24"/>
      <c r="KP440" s="24"/>
      <c r="LM440" s="24"/>
      <c r="LN440" s="24"/>
      <c r="MK440" s="24"/>
      <c r="ML440" s="24"/>
      <c r="NI440" s="24"/>
      <c r="NJ440" s="24"/>
      <c r="OG440" s="24"/>
      <c r="OH440" s="24"/>
      <c r="PE440" s="24"/>
      <c r="PF440" s="24"/>
      <c r="QC440" s="24"/>
      <c r="QD440" s="24"/>
      <c r="RA440" s="24"/>
      <c r="RB440" s="24"/>
      <c r="RY440" s="24"/>
      <c r="RZ440" s="24"/>
      <c r="SW440" s="24"/>
      <c r="SX440" s="24"/>
      <c r="TU440" s="24"/>
      <c r="TV440" s="24"/>
      <c r="US440" s="24"/>
      <c r="UT440" s="24"/>
      <c r="VQ440" s="24"/>
      <c r="VR440" s="24"/>
      <c r="WO440" s="24"/>
      <c r="WP440" s="24"/>
      <c r="XM440" s="24"/>
      <c r="XN440" s="24"/>
    </row>
    <row r="441" spans="1:638" ht="13">
      <c r="A441" s="45"/>
      <c r="B441" s="1"/>
      <c r="P441" s="1"/>
      <c r="Q441" s="1"/>
      <c r="R441" s="1"/>
      <c r="U441" s="1"/>
      <c r="AC441" s="1"/>
      <c r="AO441" s="1"/>
      <c r="AP441" s="1"/>
      <c r="AT441" s="1"/>
      <c r="AV441" s="1"/>
      <c r="CS441" s="24"/>
      <c r="CT441" s="24"/>
      <c r="CU441" s="24"/>
      <c r="CV441" s="24"/>
      <c r="CW441" s="24"/>
      <c r="CX441" s="24"/>
      <c r="CY441" s="24"/>
      <c r="CZ441" s="24"/>
      <c r="DA441" s="24"/>
      <c r="DB441" s="24"/>
      <c r="DC441" s="24"/>
      <c r="DD441" s="24"/>
      <c r="DE441" s="24"/>
      <c r="DF441" s="24"/>
      <c r="DG441" s="24"/>
      <c r="DH441" s="24"/>
      <c r="DI441" s="24"/>
      <c r="DJ441" s="24"/>
      <c r="DK441" s="24"/>
      <c r="DL441" s="24"/>
      <c r="DM441" s="24"/>
      <c r="DN441" s="24"/>
      <c r="DO441" s="24"/>
      <c r="DP441" s="24"/>
      <c r="DQ441" s="24"/>
      <c r="DR441" s="24"/>
      <c r="DS441" s="24"/>
      <c r="DT441" s="24"/>
      <c r="DU441" s="24"/>
      <c r="DV441" s="24"/>
      <c r="DW441" s="24"/>
      <c r="DX441" s="24"/>
      <c r="DY441" s="24"/>
      <c r="DZ441" s="24"/>
      <c r="EA441" s="24"/>
      <c r="EB441" s="24"/>
      <c r="EC441" s="24"/>
      <c r="ED441" s="24"/>
      <c r="EE441" s="24"/>
      <c r="EF441" s="24"/>
      <c r="EG441" s="24"/>
      <c r="EH441" s="24"/>
      <c r="EI441" s="24"/>
      <c r="EJ441" s="24"/>
      <c r="EK441" s="24"/>
      <c r="EL441" s="24"/>
      <c r="EM441" s="24"/>
      <c r="EN441" s="24"/>
      <c r="EO441" s="24"/>
      <c r="EP441" s="24"/>
      <c r="EQ441" s="24"/>
      <c r="ER441" s="24"/>
      <c r="ES441" s="24"/>
      <c r="ET441" s="24"/>
      <c r="EU441" s="24"/>
      <c r="EV441" s="24"/>
      <c r="EW441" s="24"/>
      <c r="EX441" s="24"/>
      <c r="EY441" s="24"/>
      <c r="EZ441" s="24"/>
      <c r="FA441" s="24"/>
      <c r="GW441" s="24"/>
      <c r="GX441" s="24"/>
      <c r="HU441" s="24"/>
      <c r="HV441" s="24"/>
      <c r="IS441" s="24"/>
      <c r="IT441" s="24"/>
      <c r="JQ441" s="24"/>
      <c r="JR441" s="24"/>
      <c r="KO441" s="24"/>
      <c r="KP441" s="24"/>
      <c r="LM441" s="24"/>
      <c r="LN441" s="24"/>
      <c r="MK441" s="24"/>
      <c r="ML441" s="24"/>
      <c r="NI441" s="24"/>
      <c r="NJ441" s="24"/>
      <c r="OG441" s="24"/>
      <c r="OH441" s="24"/>
      <c r="PE441" s="24"/>
      <c r="PF441" s="24"/>
      <c r="QC441" s="24"/>
      <c r="QD441" s="24"/>
      <c r="RA441" s="24"/>
      <c r="RB441" s="24"/>
      <c r="RY441" s="24"/>
      <c r="RZ441" s="24"/>
      <c r="SW441" s="24"/>
      <c r="SX441" s="24"/>
      <c r="TU441" s="24"/>
      <c r="TV441" s="24"/>
      <c r="US441" s="24"/>
      <c r="UT441" s="24"/>
      <c r="VQ441" s="24"/>
      <c r="VR441" s="24"/>
      <c r="WO441" s="24"/>
      <c r="WP441" s="24"/>
      <c r="XM441" s="24"/>
      <c r="XN441" s="24"/>
    </row>
    <row r="442" spans="1:638" ht="13">
      <c r="A442" s="45"/>
      <c r="B442" s="1"/>
      <c r="P442" s="1"/>
      <c r="Q442" s="1"/>
      <c r="R442" s="1"/>
      <c r="U442" s="1"/>
      <c r="AC442" s="1"/>
      <c r="AO442" s="1"/>
      <c r="AP442" s="1"/>
      <c r="AT442" s="1"/>
      <c r="AV442" s="1"/>
      <c r="CS442" s="24"/>
      <c r="CT442" s="24"/>
      <c r="CU442" s="24"/>
      <c r="CV442" s="24"/>
      <c r="CW442" s="24"/>
      <c r="CX442" s="24"/>
      <c r="CY442" s="24"/>
      <c r="CZ442" s="24"/>
      <c r="DA442" s="24"/>
      <c r="DB442" s="24"/>
      <c r="DC442" s="24"/>
      <c r="DD442" s="24"/>
      <c r="DE442" s="24"/>
      <c r="DF442" s="24"/>
      <c r="DG442" s="24"/>
      <c r="DH442" s="24"/>
      <c r="DI442" s="24"/>
      <c r="DJ442" s="24"/>
      <c r="DK442" s="24"/>
      <c r="DL442" s="24"/>
      <c r="DM442" s="24"/>
      <c r="DN442" s="24"/>
      <c r="DO442" s="24"/>
      <c r="DP442" s="24"/>
      <c r="DQ442" s="24"/>
      <c r="DR442" s="24"/>
      <c r="DS442" s="24"/>
      <c r="DT442" s="24"/>
      <c r="DU442" s="24"/>
      <c r="DV442" s="24"/>
      <c r="DW442" s="24"/>
      <c r="DX442" s="24"/>
      <c r="DY442" s="24"/>
      <c r="DZ442" s="24"/>
      <c r="EA442" s="24"/>
      <c r="EB442" s="24"/>
      <c r="EC442" s="24"/>
      <c r="ED442" s="24"/>
      <c r="EE442" s="24"/>
      <c r="EF442" s="24"/>
      <c r="EG442" s="24"/>
      <c r="EH442" s="24"/>
      <c r="EI442" s="24"/>
      <c r="EJ442" s="24"/>
      <c r="EK442" s="24"/>
      <c r="EL442" s="24"/>
      <c r="EM442" s="24"/>
      <c r="EN442" s="24"/>
      <c r="EO442" s="24"/>
      <c r="EP442" s="24"/>
      <c r="EQ442" s="24"/>
      <c r="ER442" s="24"/>
      <c r="ES442" s="24"/>
      <c r="ET442" s="24"/>
      <c r="EU442" s="24"/>
      <c r="EV442" s="24"/>
      <c r="EW442" s="24"/>
      <c r="EX442" s="24"/>
      <c r="EY442" s="24"/>
      <c r="EZ442" s="24"/>
      <c r="FA442" s="24"/>
      <c r="GW442" s="24"/>
      <c r="GX442" s="24"/>
      <c r="HU442" s="24"/>
      <c r="HV442" s="24"/>
      <c r="IS442" s="24"/>
      <c r="IT442" s="24"/>
      <c r="JQ442" s="24"/>
      <c r="JR442" s="24"/>
      <c r="KO442" s="24"/>
      <c r="KP442" s="24"/>
      <c r="LM442" s="24"/>
      <c r="LN442" s="24"/>
      <c r="MK442" s="24"/>
      <c r="ML442" s="24"/>
      <c r="NI442" s="24"/>
      <c r="NJ442" s="24"/>
      <c r="OG442" s="24"/>
      <c r="OH442" s="24"/>
      <c r="PE442" s="24"/>
      <c r="PF442" s="24"/>
      <c r="QC442" s="24"/>
      <c r="QD442" s="24"/>
      <c r="RA442" s="24"/>
      <c r="RB442" s="24"/>
      <c r="RY442" s="24"/>
      <c r="RZ442" s="24"/>
      <c r="SW442" s="24"/>
      <c r="SX442" s="24"/>
      <c r="TU442" s="24"/>
      <c r="TV442" s="24"/>
      <c r="US442" s="24"/>
      <c r="UT442" s="24"/>
      <c r="VQ442" s="24"/>
      <c r="VR442" s="24"/>
      <c r="WO442" s="24"/>
      <c r="WP442" s="24"/>
      <c r="XM442" s="24"/>
      <c r="XN442" s="24"/>
    </row>
    <row r="443" spans="1:638" ht="13">
      <c r="A443" s="45"/>
      <c r="B443" s="1"/>
      <c r="P443" s="1"/>
      <c r="Q443" s="1"/>
      <c r="R443" s="1"/>
      <c r="U443" s="1"/>
      <c r="AC443" s="1"/>
      <c r="AO443" s="1"/>
      <c r="AP443" s="1"/>
      <c r="AT443" s="1"/>
      <c r="AV443" s="1"/>
      <c r="CS443" s="24"/>
      <c r="CT443" s="24"/>
      <c r="CU443" s="24"/>
      <c r="CV443" s="24"/>
      <c r="CW443" s="24"/>
      <c r="CX443" s="24"/>
      <c r="CY443" s="24"/>
      <c r="CZ443" s="24"/>
      <c r="DA443" s="24"/>
      <c r="DB443" s="24"/>
      <c r="DC443" s="24"/>
      <c r="DD443" s="24"/>
      <c r="DE443" s="24"/>
      <c r="DF443" s="24"/>
      <c r="DG443" s="24"/>
      <c r="DH443" s="24"/>
      <c r="DI443" s="24"/>
      <c r="DJ443" s="24"/>
      <c r="DK443" s="24"/>
      <c r="DL443" s="24"/>
      <c r="DM443" s="24"/>
      <c r="DN443" s="24"/>
      <c r="DO443" s="24"/>
      <c r="DP443" s="24"/>
      <c r="DQ443" s="24"/>
      <c r="DR443" s="24"/>
      <c r="DS443" s="24"/>
      <c r="DT443" s="24"/>
      <c r="DU443" s="24"/>
      <c r="DV443" s="24"/>
      <c r="DW443" s="24"/>
      <c r="DX443" s="24"/>
      <c r="DY443" s="24"/>
      <c r="DZ443" s="24"/>
      <c r="EA443" s="24"/>
      <c r="EB443" s="24"/>
      <c r="EC443" s="24"/>
      <c r="ED443" s="24"/>
      <c r="EE443" s="24"/>
      <c r="EF443" s="24"/>
      <c r="EG443" s="24"/>
      <c r="EH443" s="24"/>
      <c r="EI443" s="24"/>
      <c r="EJ443" s="24"/>
      <c r="EK443" s="24"/>
      <c r="EL443" s="24"/>
      <c r="EM443" s="24"/>
      <c r="EN443" s="24"/>
      <c r="EO443" s="24"/>
      <c r="EP443" s="24"/>
      <c r="EQ443" s="24"/>
      <c r="ER443" s="24"/>
      <c r="ES443" s="24"/>
      <c r="ET443" s="24"/>
      <c r="EU443" s="24"/>
      <c r="EV443" s="24"/>
      <c r="EW443" s="24"/>
      <c r="EX443" s="24"/>
      <c r="EY443" s="24"/>
      <c r="EZ443" s="24"/>
      <c r="FA443" s="24"/>
      <c r="GW443" s="24"/>
      <c r="GX443" s="24"/>
      <c r="HU443" s="24"/>
      <c r="HV443" s="24"/>
      <c r="IS443" s="24"/>
      <c r="IT443" s="24"/>
      <c r="JQ443" s="24"/>
      <c r="JR443" s="24"/>
      <c r="KO443" s="24"/>
      <c r="KP443" s="24"/>
      <c r="LM443" s="24"/>
      <c r="LN443" s="24"/>
      <c r="MK443" s="24"/>
      <c r="ML443" s="24"/>
      <c r="NI443" s="24"/>
      <c r="NJ443" s="24"/>
      <c r="OG443" s="24"/>
      <c r="OH443" s="24"/>
      <c r="PE443" s="24"/>
      <c r="PF443" s="24"/>
      <c r="QC443" s="24"/>
      <c r="QD443" s="24"/>
      <c r="RA443" s="24"/>
      <c r="RB443" s="24"/>
      <c r="RY443" s="24"/>
      <c r="RZ443" s="24"/>
      <c r="SW443" s="24"/>
      <c r="SX443" s="24"/>
      <c r="TU443" s="24"/>
      <c r="TV443" s="24"/>
      <c r="US443" s="24"/>
      <c r="UT443" s="24"/>
      <c r="VQ443" s="24"/>
      <c r="VR443" s="24"/>
      <c r="WO443" s="24"/>
      <c r="WP443" s="24"/>
      <c r="XM443" s="24"/>
      <c r="XN443" s="24"/>
    </row>
    <row r="444" spans="1:638" ht="13">
      <c r="A444" s="45"/>
      <c r="B444" s="1"/>
      <c r="P444" s="1"/>
      <c r="Q444" s="1"/>
      <c r="R444" s="1"/>
      <c r="U444" s="1"/>
      <c r="AC444" s="1"/>
      <c r="AO444" s="1"/>
      <c r="AP444" s="1"/>
      <c r="AT444" s="1"/>
      <c r="AV444" s="1"/>
      <c r="CS444" s="24"/>
      <c r="CT444" s="24"/>
      <c r="CU444" s="24"/>
      <c r="CV444" s="24"/>
      <c r="CW444" s="24"/>
      <c r="CX444" s="24"/>
      <c r="CY444" s="24"/>
      <c r="CZ444" s="24"/>
      <c r="DA444" s="24"/>
      <c r="DB444" s="24"/>
      <c r="DC444" s="24"/>
      <c r="DD444" s="24"/>
      <c r="DE444" s="24"/>
      <c r="DF444" s="24"/>
      <c r="DG444" s="24"/>
      <c r="DH444" s="24"/>
      <c r="DI444" s="24"/>
      <c r="DJ444" s="24"/>
      <c r="DK444" s="24"/>
      <c r="DL444" s="24"/>
      <c r="DM444" s="24"/>
      <c r="DN444" s="24"/>
      <c r="DO444" s="24"/>
      <c r="DP444" s="24"/>
      <c r="DQ444" s="24"/>
      <c r="DR444" s="24"/>
      <c r="DS444" s="24"/>
      <c r="DT444" s="24"/>
      <c r="DU444" s="24"/>
      <c r="DV444" s="24"/>
      <c r="DW444" s="24"/>
      <c r="DX444" s="24"/>
      <c r="DY444" s="24"/>
      <c r="DZ444" s="24"/>
      <c r="EA444" s="24"/>
      <c r="EB444" s="24"/>
      <c r="EC444" s="24"/>
      <c r="ED444" s="24"/>
      <c r="EE444" s="24"/>
      <c r="EF444" s="24"/>
      <c r="EG444" s="24"/>
      <c r="EH444" s="24"/>
      <c r="EI444" s="24"/>
      <c r="EJ444" s="24"/>
      <c r="EK444" s="24"/>
      <c r="EL444" s="24"/>
      <c r="EM444" s="24"/>
      <c r="EN444" s="24"/>
      <c r="EO444" s="24"/>
      <c r="EP444" s="24"/>
      <c r="EQ444" s="24"/>
      <c r="ER444" s="24"/>
      <c r="ES444" s="24"/>
      <c r="ET444" s="24"/>
      <c r="EU444" s="24"/>
      <c r="EV444" s="24"/>
      <c r="EW444" s="24"/>
      <c r="EX444" s="24"/>
      <c r="EY444" s="24"/>
      <c r="EZ444" s="24"/>
      <c r="FA444" s="24"/>
      <c r="GW444" s="24"/>
      <c r="GX444" s="24"/>
      <c r="HU444" s="24"/>
      <c r="HV444" s="24"/>
      <c r="IS444" s="24"/>
      <c r="IT444" s="24"/>
      <c r="JQ444" s="24"/>
      <c r="JR444" s="24"/>
      <c r="KO444" s="24"/>
      <c r="KP444" s="24"/>
      <c r="LM444" s="24"/>
      <c r="LN444" s="24"/>
      <c r="MK444" s="24"/>
      <c r="ML444" s="24"/>
      <c r="NI444" s="24"/>
      <c r="NJ444" s="24"/>
      <c r="OG444" s="24"/>
      <c r="OH444" s="24"/>
      <c r="PE444" s="24"/>
      <c r="PF444" s="24"/>
      <c r="QC444" s="24"/>
      <c r="QD444" s="24"/>
      <c r="RA444" s="24"/>
      <c r="RB444" s="24"/>
      <c r="RY444" s="24"/>
      <c r="RZ444" s="24"/>
      <c r="SW444" s="24"/>
      <c r="SX444" s="24"/>
      <c r="TU444" s="24"/>
      <c r="TV444" s="24"/>
      <c r="US444" s="24"/>
      <c r="UT444" s="24"/>
      <c r="VQ444" s="24"/>
      <c r="VR444" s="24"/>
      <c r="WO444" s="24"/>
      <c r="WP444" s="24"/>
      <c r="XM444" s="24"/>
      <c r="XN444" s="24"/>
    </row>
    <row r="445" spans="1:638" ht="13">
      <c r="A445" s="45"/>
      <c r="B445" s="1"/>
      <c r="P445" s="1"/>
      <c r="Q445" s="1"/>
      <c r="R445" s="1"/>
      <c r="U445" s="1"/>
      <c r="AC445" s="1"/>
      <c r="AO445" s="1"/>
      <c r="AP445" s="1"/>
      <c r="AT445" s="1"/>
      <c r="AV445" s="1"/>
      <c r="CS445" s="24"/>
      <c r="CT445" s="24"/>
      <c r="CU445" s="24"/>
      <c r="CV445" s="24"/>
      <c r="CW445" s="24"/>
      <c r="CX445" s="24"/>
      <c r="CY445" s="24"/>
      <c r="CZ445" s="24"/>
      <c r="DA445" s="24"/>
      <c r="DB445" s="24"/>
      <c r="DC445" s="24"/>
      <c r="DD445" s="24"/>
      <c r="DE445" s="24"/>
      <c r="DF445" s="24"/>
      <c r="DG445" s="24"/>
      <c r="DH445" s="24"/>
      <c r="DI445" s="24"/>
      <c r="DJ445" s="24"/>
      <c r="DK445" s="24"/>
      <c r="DL445" s="24"/>
      <c r="DM445" s="24"/>
      <c r="DN445" s="24"/>
      <c r="DO445" s="24"/>
      <c r="DP445" s="24"/>
      <c r="DQ445" s="24"/>
      <c r="DR445" s="24"/>
      <c r="DS445" s="24"/>
      <c r="DT445" s="24"/>
      <c r="DU445" s="24"/>
      <c r="DV445" s="24"/>
      <c r="DW445" s="24"/>
      <c r="DX445" s="24"/>
      <c r="DY445" s="24"/>
      <c r="DZ445" s="24"/>
      <c r="EA445" s="24"/>
      <c r="EB445" s="24"/>
      <c r="EC445" s="24"/>
      <c r="ED445" s="24"/>
      <c r="EE445" s="24"/>
      <c r="EF445" s="24"/>
      <c r="EG445" s="24"/>
      <c r="EH445" s="24"/>
      <c r="EI445" s="24"/>
      <c r="EJ445" s="24"/>
      <c r="EK445" s="24"/>
      <c r="EL445" s="24"/>
      <c r="EM445" s="24"/>
      <c r="EN445" s="24"/>
      <c r="EO445" s="24"/>
      <c r="EP445" s="24"/>
      <c r="EQ445" s="24"/>
      <c r="ER445" s="24"/>
      <c r="ES445" s="24"/>
      <c r="ET445" s="24"/>
      <c r="EU445" s="24"/>
      <c r="EV445" s="24"/>
      <c r="EW445" s="24"/>
      <c r="EX445" s="24"/>
      <c r="EY445" s="24"/>
      <c r="EZ445" s="24"/>
      <c r="FA445" s="24"/>
      <c r="GW445" s="24"/>
      <c r="GX445" s="24"/>
      <c r="HU445" s="24"/>
      <c r="HV445" s="24"/>
      <c r="IS445" s="24"/>
      <c r="IT445" s="24"/>
      <c r="JQ445" s="24"/>
      <c r="JR445" s="24"/>
      <c r="KO445" s="24"/>
      <c r="KP445" s="24"/>
      <c r="LM445" s="24"/>
      <c r="LN445" s="24"/>
      <c r="MK445" s="24"/>
      <c r="ML445" s="24"/>
      <c r="NI445" s="24"/>
      <c r="NJ445" s="24"/>
      <c r="OG445" s="24"/>
      <c r="OH445" s="24"/>
      <c r="PE445" s="24"/>
      <c r="PF445" s="24"/>
      <c r="QC445" s="24"/>
      <c r="QD445" s="24"/>
      <c r="RA445" s="24"/>
      <c r="RB445" s="24"/>
      <c r="RY445" s="24"/>
      <c r="RZ445" s="24"/>
      <c r="SW445" s="24"/>
      <c r="SX445" s="24"/>
      <c r="TU445" s="24"/>
      <c r="TV445" s="24"/>
      <c r="US445" s="24"/>
      <c r="UT445" s="24"/>
      <c r="VQ445" s="24"/>
      <c r="VR445" s="24"/>
      <c r="WO445" s="24"/>
      <c r="WP445" s="24"/>
      <c r="XM445" s="24"/>
      <c r="XN445" s="24"/>
    </row>
    <row r="446" spans="1:638" ht="13">
      <c r="A446" s="45"/>
      <c r="B446" s="1"/>
      <c r="P446" s="1"/>
      <c r="Q446" s="1"/>
      <c r="R446" s="1"/>
      <c r="U446" s="1"/>
      <c r="AC446" s="1"/>
      <c r="AO446" s="1"/>
      <c r="AP446" s="1"/>
      <c r="AT446" s="1"/>
      <c r="AV446" s="1"/>
      <c r="CS446" s="24"/>
      <c r="CT446" s="24"/>
      <c r="CU446" s="24"/>
      <c r="CV446" s="24"/>
      <c r="CW446" s="24"/>
      <c r="CX446" s="24"/>
      <c r="CY446" s="24"/>
      <c r="CZ446" s="24"/>
      <c r="DA446" s="24"/>
      <c r="DB446" s="24"/>
      <c r="DC446" s="24"/>
      <c r="DD446" s="24"/>
      <c r="DE446" s="24"/>
      <c r="DF446" s="24"/>
      <c r="DG446" s="24"/>
      <c r="DH446" s="24"/>
      <c r="DI446" s="24"/>
      <c r="DJ446" s="24"/>
      <c r="DK446" s="24"/>
      <c r="DL446" s="24"/>
      <c r="DM446" s="24"/>
      <c r="DN446" s="24"/>
      <c r="DO446" s="24"/>
      <c r="DP446" s="24"/>
      <c r="DQ446" s="24"/>
      <c r="DR446" s="24"/>
      <c r="DS446" s="24"/>
      <c r="DT446" s="24"/>
      <c r="DU446" s="24"/>
      <c r="DV446" s="24"/>
      <c r="DW446" s="24"/>
      <c r="DX446" s="24"/>
      <c r="DY446" s="24"/>
      <c r="DZ446" s="24"/>
      <c r="EA446" s="24"/>
      <c r="EB446" s="24"/>
      <c r="EC446" s="24"/>
      <c r="ED446" s="24"/>
      <c r="EE446" s="24"/>
      <c r="EF446" s="24"/>
      <c r="EG446" s="24"/>
      <c r="EH446" s="24"/>
      <c r="EI446" s="24"/>
      <c r="EJ446" s="24"/>
      <c r="EK446" s="24"/>
      <c r="EL446" s="24"/>
      <c r="EM446" s="24"/>
      <c r="EN446" s="24"/>
      <c r="EO446" s="24"/>
      <c r="EP446" s="24"/>
      <c r="EQ446" s="24"/>
      <c r="ER446" s="24"/>
      <c r="ES446" s="24"/>
      <c r="ET446" s="24"/>
      <c r="EU446" s="24"/>
      <c r="EV446" s="24"/>
      <c r="EW446" s="24"/>
      <c r="EX446" s="24"/>
      <c r="EY446" s="24"/>
      <c r="EZ446" s="24"/>
      <c r="FA446" s="24"/>
      <c r="GW446" s="24"/>
      <c r="GX446" s="24"/>
      <c r="HU446" s="24"/>
      <c r="HV446" s="24"/>
      <c r="IS446" s="24"/>
      <c r="IT446" s="24"/>
      <c r="JQ446" s="24"/>
      <c r="JR446" s="24"/>
      <c r="KO446" s="24"/>
      <c r="KP446" s="24"/>
      <c r="LM446" s="24"/>
      <c r="LN446" s="24"/>
      <c r="MK446" s="24"/>
      <c r="ML446" s="24"/>
      <c r="NI446" s="24"/>
      <c r="NJ446" s="24"/>
      <c r="OG446" s="24"/>
      <c r="OH446" s="24"/>
      <c r="PE446" s="24"/>
      <c r="PF446" s="24"/>
      <c r="QC446" s="24"/>
      <c r="QD446" s="24"/>
      <c r="RA446" s="24"/>
      <c r="RB446" s="24"/>
      <c r="RY446" s="24"/>
      <c r="RZ446" s="24"/>
      <c r="SW446" s="24"/>
      <c r="SX446" s="24"/>
      <c r="TU446" s="24"/>
      <c r="TV446" s="24"/>
      <c r="US446" s="24"/>
      <c r="UT446" s="24"/>
      <c r="VQ446" s="24"/>
      <c r="VR446" s="24"/>
      <c r="WO446" s="24"/>
      <c r="WP446" s="24"/>
      <c r="XM446" s="24"/>
      <c r="XN446" s="24"/>
    </row>
    <row r="447" spans="1:638" ht="13">
      <c r="A447" s="45"/>
      <c r="B447" s="1"/>
      <c r="P447" s="1"/>
      <c r="Q447" s="1"/>
      <c r="R447" s="1"/>
      <c r="U447" s="1"/>
      <c r="AC447" s="1"/>
      <c r="AO447" s="1"/>
      <c r="AP447" s="1"/>
      <c r="AT447" s="1"/>
      <c r="AV447" s="1"/>
      <c r="CS447" s="24"/>
      <c r="CT447" s="24"/>
      <c r="CU447" s="24"/>
      <c r="CV447" s="24"/>
      <c r="CW447" s="24"/>
      <c r="CX447" s="24"/>
      <c r="CY447" s="24"/>
      <c r="CZ447" s="24"/>
      <c r="DA447" s="24"/>
      <c r="DB447" s="24"/>
      <c r="DC447" s="24"/>
      <c r="DD447" s="24"/>
      <c r="DE447" s="24"/>
      <c r="DF447" s="24"/>
      <c r="DG447" s="24"/>
      <c r="DH447" s="24"/>
      <c r="DI447" s="24"/>
      <c r="DJ447" s="24"/>
      <c r="DK447" s="24"/>
      <c r="DL447" s="24"/>
      <c r="DM447" s="24"/>
      <c r="DN447" s="24"/>
      <c r="DO447" s="24"/>
      <c r="DP447" s="24"/>
      <c r="DQ447" s="24"/>
      <c r="DR447" s="24"/>
      <c r="DS447" s="24"/>
      <c r="DT447" s="24"/>
      <c r="DU447" s="24"/>
      <c r="DV447" s="24"/>
      <c r="DW447" s="24"/>
      <c r="DX447" s="24"/>
      <c r="DY447" s="24"/>
      <c r="DZ447" s="24"/>
      <c r="EA447" s="24"/>
      <c r="EB447" s="24"/>
      <c r="EC447" s="24"/>
      <c r="ED447" s="24"/>
      <c r="EE447" s="24"/>
      <c r="EF447" s="24"/>
      <c r="EG447" s="24"/>
      <c r="EH447" s="24"/>
      <c r="EI447" s="24"/>
      <c r="EJ447" s="24"/>
      <c r="EK447" s="24"/>
      <c r="EL447" s="24"/>
      <c r="EM447" s="24"/>
      <c r="EN447" s="24"/>
      <c r="EO447" s="24"/>
      <c r="EP447" s="24"/>
      <c r="EQ447" s="24"/>
      <c r="ER447" s="24"/>
      <c r="ES447" s="24"/>
      <c r="ET447" s="24"/>
      <c r="EU447" s="24"/>
      <c r="EV447" s="24"/>
      <c r="EW447" s="24"/>
      <c r="EX447" s="24"/>
      <c r="EY447" s="24"/>
      <c r="EZ447" s="24"/>
      <c r="FA447" s="24"/>
      <c r="GW447" s="24"/>
      <c r="GX447" s="24"/>
      <c r="HU447" s="24"/>
      <c r="HV447" s="24"/>
      <c r="IS447" s="24"/>
      <c r="IT447" s="24"/>
      <c r="JQ447" s="24"/>
      <c r="JR447" s="24"/>
      <c r="KO447" s="24"/>
      <c r="KP447" s="24"/>
      <c r="LM447" s="24"/>
      <c r="LN447" s="24"/>
      <c r="MK447" s="24"/>
      <c r="ML447" s="24"/>
      <c r="NI447" s="24"/>
      <c r="NJ447" s="24"/>
      <c r="OG447" s="24"/>
      <c r="OH447" s="24"/>
      <c r="PE447" s="24"/>
      <c r="PF447" s="24"/>
      <c r="QC447" s="24"/>
      <c r="QD447" s="24"/>
      <c r="RA447" s="24"/>
      <c r="RB447" s="24"/>
      <c r="RY447" s="24"/>
      <c r="RZ447" s="24"/>
      <c r="SW447" s="24"/>
      <c r="SX447" s="24"/>
      <c r="TU447" s="24"/>
      <c r="TV447" s="24"/>
      <c r="US447" s="24"/>
      <c r="UT447" s="24"/>
      <c r="VQ447" s="24"/>
      <c r="VR447" s="24"/>
      <c r="WO447" s="24"/>
      <c r="WP447" s="24"/>
      <c r="XM447" s="24"/>
      <c r="XN447" s="24"/>
    </row>
    <row r="448" spans="1:638" ht="13">
      <c r="A448" s="45"/>
      <c r="B448" s="1"/>
      <c r="P448" s="1"/>
      <c r="Q448" s="1"/>
      <c r="R448" s="1"/>
      <c r="U448" s="1"/>
      <c r="AC448" s="1"/>
      <c r="AO448" s="1"/>
      <c r="AP448" s="1"/>
      <c r="AT448" s="1"/>
      <c r="AV448" s="1"/>
      <c r="CS448" s="24"/>
      <c r="CT448" s="24"/>
      <c r="CU448" s="24"/>
      <c r="CV448" s="24"/>
      <c r="CW448" s="24"/>
      <c r="CX448" s="24"/>
      <c r="CY448" s="24"/>
      <c r="CZ448" s="24"/>
      <c r="DA448" s="24"/>
      <c r="DB448" s="24"/>
      <c r="DC448" s="24"/>
      <c r="DD448" s="24"/>
      <c r="DE448" s="24"/>
      <c r="DF448" s="24"/>
      <c r="DG448" s="24"/>
      <c r="DH448" s="24"/>
      <c r="DI448" s="24"/>
      <c r="DJ448" s="24"/>
      <c r="DK448" s="24"/>
      <c r="DL448" s="24"/>
      <c r="DM448" s="24"/>
      <c r="DN448" s="24"/>
      <c r="DO448" s="24"/>
      <c r="DP448" s="24"/>
      <c r="DQ448" s="24"/>
      <c r="DR448" s="24"/>
      <c r="DS448" s="24"/>
      <c r="DT448" s="24"/>
      <c r="DU448" s="24"/>
      <c r="DV448" s="24"/>
      <c r="DW448" s="24"/>
      <c r="DX448" s="24"/>
      <c r="DY448" s="24"/>
      <c r="DZ448" s="24"/>
      <c r="EA448" s="24"/>
      <c r="EB448" s="24"/>
      <c r="EC448" s="24"/>
      <c r="ED448" s="24"/>
      <c r="EE448" s="24"/>
      <c r="EF448" s="24"/>
      <c r="EG448" s="24"/>
      <c r="EH448" s="24"/>
      <c r="EI448" s="24"/>
      <c r="EJ448" s="24"/>
      <c r="EK448" s="24"/>
      <c r="EL448" s="24"/>
      <c r="EM448" s="24"/>
      <c r="EN448" s="24"/>
      <c r="EO448" s="24"/>
      <c r="EP448" s="24"/>
      <c r="EQ448" s="24"/>
      <c r="ER448" s="24"/>
      <c r="ES448" s="24"/>
      <c r="ET448" s="24"/>
      <c r="EU448" s="24"/>
      <c r="EV448" s="24"/>
      <c r="EW448" s="24"/>
      <c r="EX448" s="24"/>
      <c r="EY448" s="24"/>
      <c r="EZ448" s="24"/>
      <c r="FA448" s="24"/>
      <c r="GW448" s="24"/>
      <c r="GX448" s="24"/>
      <c r="HU448" s="24"/>
      <c r="HV448" s="24"/>
      <c r="IS448" s="24"/>
      <c r="IT448" s="24"/>
      <c r="JQ448" s="24"/>
      <c r="JR448" s="24"/>
      <c r="KO448" s="24"/>
      <c r="KP448" s="24"/>
      <c r="LM448" s="24"/>
      <c r="LN448" s="24"/>
      <c r="MK448" s="24"/>
      <c r="ML448" s="24"/>
      <c r="NI448" s="24"/>
      <c r="NJ448" s="24"/>
      <c r="OG448" s="24"/>
      <c r="OH448" s="24"/>
      <c r="PE448" s="24"/>
      <c r="PF448" s="24"/>
      <c r="QC448" s="24"/>
      <c r="QD448" s="24"/>
      <c r="RA448" s="24"/>
      <c r="RB448" s="24"/>
      <c r="RY448" s="24"/>
      <c r="RZ448" s="24"/>
      <c r="SW448" s="24"/>
      <c r="SX448" s="24"/>
      <c r="TU448" s="24"/>
      <c r="TV448" s="24"/>
      <c r="US448" s="24"/>
      <c r="UT448" s="24"/>
      <c r="VQ448" s="24"/>
      <c r="VR448" s="24"/>
      <c r="WO448" s="24"/>
      <c r="WP448" s="24"/>
      <c r="XM448" s="24"/>
      <c r="XN448" s="24"/>
    </row>
    <row r="449" spans="1:638" ht="13">
      <c r="A449" s="45"/>
      <c r="B449" s="1"/>
      <c r="P449" s="1"/>
      <c r="Q449" s="1"/>
      <c r="R449" s="1"/>
      <c r="U449" s="1"/>
      <c r="AC449" s="1"/>
      <c r="AO449" s="1"/>
      <c r="AP449" s="1"/>
      <c r="AT449" s="1"/>
      <c r="AV449" s="1"/>
      <c r="CS449" s="24"/>
      <c r="CT449" s="24"/>
      <c r="CU449" s="24"/>
      <c r="CV449" s="24"/>
      <c r="CW449" s="24"/>
      <c r="CX449" s="24"/>
      <c r="CY449" s="24"/>
      <c r="CZ449" s="24"/>
      <c r="DA449" s="24"/>
      <c r="DB449" s="24"/>
      <c r="DC449" s="24"/>
      <c r="DD449" s="24"/>
      <c r="DE449" s="24"/>
      <c r="DF449" s="24"/>
      <c r="DG449" s="24"/>
      <c r="DH449" s="24"/>
      <c r="DI449" s="24"/>
      <c r="DJ449" s="24"/>
      <c r="DK449" s="24"/>
      <c r="DL449" s="24"/>
      <c r="DM449" s="24"/>
      <c r="DN449" s="24"/>
      <c r="DO449" s="24"/>
      <c r="DP449" s="24"/>
      <c r="DQ449" s="24"/>
      <c r="DR449" s="24"/>
      <c r="DS449" s="24"/>
      <c r="DT449" s="24"/>
      <c r="DU449" s="24"/>
      <c r="DV449" s="24"/>
      <c r="DW449" s="24"/>
      <c r="DX449" s="24"/>
      <c r="DY449" s="24"/>
      <c r="DZ449" s="24"/>
      <c r="EA449" s="24"/>
      <c r="EB449" s="24"/>
      <c r="EC449" s="24"/>
      <c r="ED449" s="24"/>
      <c r="EE449" s="24"/>
      <c r="EF449" s="24"/>
      <c r="EG449" s="24"/>
      <c r="EH449" s="24"/>
      <c r="EI449" s="24"/>
      <c r="EJ449" s="24"/>
      <c r="EK449" s="24"/>
      <c r="EL449" s="24"/>
      <c r="EM449" s="24"/>
      <c r="EN449" s="24"/>
      <c r="EO449" s="24"/>
      <c r="EP449" s="24"/>
      <c r="EQ449" s="24"/>
      <c r="ER449" s="24"/>
      <c r="ES449" s="24"/>
      <c r="ET449" s="24"/>
      <c r="EU449" s="24"/>
      <c r="EV449" s="24"/>
      <c r="EW449" s="24"/>
      <c r="EX449" s="24"/>
      <c r="EY449" s="24"/>
      <c r="EZ449" s="24"/>
      <c r="FA449" s="24"/>
      <c r="GW449" s="24"/>
      <c r="GX449" s="24"/>
      <c r="HU449" s="24"/>
      <c r="HV449" s="24"/>
      <c r="IS449" s="24"/>
      <c r="IT449" s="24"/>
      <c r="JQ449" s="24"/>
      <c r="JR449" s="24"/>
      <c r="KO449" s="24"/>
      <c r="KP449" s="24"/>
      <c r="LM449" s="24"/>
      <c r="LN449" s="24"/>
      <c r="MK449" s="24"/>
      <c r="ML449" s="24"/>
      <c r="NI449" s="24"/>
      <c r="NJ449" s="24"/>
      <c r="OG449" s="24"/>
      <c r="OH449" s="24"/>
      <c r="PE449" s="24"/>
      <c r="PF449" s="24"/>
      <c r="QC449" s="24"/>
      <c r="QD449" s="24"/>
      <c r="RA449" s="24"/>
      <c r="RB449" s="24"/>
      <c r="RY449" s="24"/>
      <c r="RZ449" s="24"/>
      <c r="SW449" s="24"/>
      <c r="SX449" s="24"/>
      <c r="TU449" s="24"/>
      <c r="TV449" s="24"/>
      <c r="US449" s="24"/>
      <c r="UT449" s="24"/>
      <c r="VQ449" s="24"/>
      <c r="VR449" s="24"/>
      <c r="WO449" s="24"/>
      <c r="WP449" s="24"/>
      <c r="XM449" s="24"/>
      <c r="XN449" s="24"/>
    </row>
    <row r="450" spans="1:638" ht="13">
      <c r="A450" s="45"/>
      <c r="B450" s="1"/>
      <c r="P450" s="1"/>
      <c r="Q450" s="1"/>
      <c r="R450" s="1"/>
      <c r="U450" s="1"/>
      <c r="AC450" s="1"/>
      <c r="AO450" s="1"/>
      <c r="AP450" s="1"/>
      <c r="AT450" s="1"/>
      <c r="AV450" s="1"/>
      <c r="CS450" s="24"/>
      <c r="CT450" s="24"/>
      <c r="CU450" s="24"/>
      <c r="CV450" s="24"/>
      <c r="CW450" s="24"/>
      <c r="CX450" s="24"/>
      <c r="CY450" s="24"/>
      <c r="CZ450" s="24"/>
      <c r="DA450" s="24"/>
      <c r="DB450" s="24"/>
      <c r="DC450" s="24"/>
      <c r="DD450" s="24"/>
      <c r="DE450" s="24"/>
      <c r="DF450" s="24"/>
      <c r="DG450" s="24"/>
      <c r="DH450" s="24"/>
      <c r="DI450" s="24"/>
      <c r="DJ450" s="24"/>
      <c r="DK450" s="24"/>
      <c r="DL450" s="24"/>
      <c r="DM450" s="24"/>
      <c r="DN450" s="24"/>
      <c r="DO450" s="24"/>
      <c r="DP450" s="24"/>
      <c r="DQ450" s="24"/>
      <c r="DR450" s="24"/>
      <c r="DS450" s="24"/>
      <c r="DT450" s="24"/>
      <c r="DU450" s="24"/>
      <c r="DV450" s="24"/>
      <c r="DW450" s="24"/>
      <c r="DX450" s="24"/>
      <c r="DY450" s="24"/>
      <c r="DZ450" s="24"/>
      <c r="EA450" s="24"/>
      <c r="EB450" s="24"/>
      <c r="EC450" s="24"/>
      <c r="ED450" s="24"/>
      <c r="EE450" s="24"/>
      <c r="EF450" s="24"/>
      <c r="EG450" s="24"/>
      <c r="EH450" s="24"/>
      <c r="EI450" s="24"/>
      <c r="EJ450" s="24"/>
      <c r="EK450" s="24"/>
      <c r="EL450" s="24"/>
      <c r="EM450" s="24"/>
      <c r="EN450" s="24"/>
      <c r="EO450" s="24"/>
      <c r="EP450" s="24"/>
      <c r="EQ450" s="24"/>
      <c r="ER450" s="24"/>
      <c r="ES450" s="24"/>
      <c r="ET450" s="24"/>
      <c r="EU450" s="24"/>
      <c r="EV450" s="24"/>
      <c r="EW450" s="24"/>
      <c r="EX450" s="24"/>
      <c r="EY450" s="24"/>
      <c r="EZ450" s="24"/>
      <c r="FA450" s="24"/>
      <c r="GW450" s="24"/>
      <c r="GX450" s="24"/>
      <c r="HU450" s="24"/>
      <c r="HV450" s="24"/>
      <c r="IS450" s="24"/>
      <c r="IT450" s="24"/>
      <c r="JQ450" s="24"/>
      <c r="JR450" s="24"/>
      <c r="KO450" s="24"/>
      <c r="KP450" s="24"/>
      <c r="LM450" s="24"/>
      <c r="LN450" s="24"/>
      <c r="MK450" s="24"/>
      <c r="ML450" s="24"/>
      <c r="NI450" s="24"/>
      <c r="NJ450" s="24"/>
      <c r="OG450" s="24"/>
      <c r="OH450" s="24"/>
      <c r="PE450" s="24"/>
      <c r="PF450" s="24"/>
      <c r="QC450" s="24"/>
      <c r="QD450" s="24"/>
      <c r="RA450" s="24"/>
      <c r="RB450" s="24"/>
      <c r="RY450" s="24"/>
      <c r="RZ450" s="24"/>
      <c r="SW450" s="24"/>
      <c r="SX450" s="24"/>
      <c r="TU450" s="24"/>
      <c r="TV450" s="24"/>
      <c r="US450" s="24"/>
      <c r="UT450" s="24"/>
      <c r="VQ450" s="24"/>
      <c r="VR450" s="24"/>
      <c r="WO450" s="24"/>
      <c r="WP450" s="24"/>
      <c r="XM450" s="24"/>
      <c r="XN450" s="24"/>
    </row>
    <row r="451" spans="1:638" ht="13">
      <c r="A451" s="45"/>
      <c r="B451" s="1"/>
      <c r="P451" s="1"/>
      <c r="Q451" s="1"/>
      <c r="R451" s="1"/>
      <c r="U451" s="1"/>
      <c r="AC451" s="1"/>
      <c r="AO451" s="1"/>
      <c r="AP451" s="1"/>
      <c r="AT451" s="1"/>
      <c r="AV451" s="1"/>
      <c r="CS451" s="24"/>
      <c r="CT451" s="24"/>
      <c r="CU451" s="24"/>
      <c r="CV451" s="24"/>
      <c r="CW451" s="24"/>
      <c r="CX451" s="24"/>
      <c r="CY451" s="24"/>
      <c r="CZ451" s="24"/>
      <c r="DA451" s="24"/>
      <c r="DB451" s="24"/>
      <c r="DC451" s="24"/>
      <c r="DD451" s="24"/>
      <c r="DE451" s="24"/>
      <c r="DF451" s="24"/>
      <c r="DG451" s="24"/>
      <c r="DH451" s="24"/>
      <c r="DI451" s="24"/>
      <c r="DJ451" s="24"/>
      <c r="DK451" s="24"/>
      <c r="DL451" s="24"/>
      <c r="DM451" s="24"/>
      <c r="DN451" s="24"/>
      <c r="DO451" s="24"/>
      <c r="DP451" s="24"/>
      <c r="DQ451" s="24"/>
      <c r="DR451" s="24"/>
      <c r="DS451" s="24"/>
      <c r="DT451" s="24"/>
      <c r="DU451" s="24"/>
      <c r="DV451" s="24"/>
      <c r="DW451" s="24"/>
      <c r="DX451" s="24"/>
      <c r="DY451" s="24"/>
      <c r="DZ451" s="24"/>
      <c r="EA451" s="24"/>
      <c r="EB451" s="24"/>
      <c r="EC451" s="24"/>
      <c r="ED451" s="24"/>
      <c r="EE451" s="24"/>
      <c r="EF451" s="24"/>
      <c r="EG451" s="24"/>
      <c r="EH451" s="24"/>
      <c r="EI451" s="24"/>
      <c r="EJ451" s="24"/>
      <c r="EK451" s="24"/>
      <c r="EL451" s="24"/>
      <c r="EM451" s="24"/>
      <c r="EN451" s="24"/>
      <c r="EO451" s="24"/>
      <c r="EP451" s="24"/>
      <c r="EQ451" s="24"/>
      <c r="ER451" s="24"/>
      <c r="ES451" s="24"/>
      <c r="ET451" s="24"/>
      <c r="EU451" s="24"/>
      <c r="EV451" s="24"/>
      <c r="EW451" s="24"/>
      <c r="EX451" s="24"/>
      <c r="EY451" s="24"/>
      <c r="EZ451" s="24"/>
      <c r="FA451" s="24"/>
      <c r="GW451" s="24"/>
      <c r="GX451" s="24"/>
      <c r="HU451" s="24"/>
      <c r="HV451" s="24"/>
      <c r="IS451" s="24"/>
      <c r="IT451" s="24"/>
      <c r="JQ451" s="24"/>
      <c r="JR451" s="24"/>
      <c r="KO451" s="24"/>
      <c r="KP451" s="24"/>
      <c r="LM451" s="24"/>
      <c r="LN451" s="24"/>
      <c r="MK451" s="24"/>
      <c r="ML451" s="24"/>
      <c r="NI451" s="24"/>
      <c r="NJ451" s="24"/>
      <c r="OG451" s="24"/>
      <c r="OH451" s="24"/>
      <c r="PE451" s="24"/>
      <c r="PF451" s="24"/>
      <c r="QC451" s="24"/>
      <c r="QD451" s="24"/>
      <c r="RA451" s="24"/>
      <c r="RB451" s="24"/>
      <c r="RY451" s="24"/>
      <c r="RZ451" s="24"/>
      <c r="SW451" s="24"/>
      <c r="SX451" s="24"/>
      <c r="TU451" s="24"/>
      <c r="TV451" s="24"/>
      <c r="US451" s="24"/>
      <c r="UT451" s="24"/>
      <c r="VQ451" s="24"/>
      <c r="VR451" s="24"/>
      <c r="WO451" s="24"/>
      <c r="WP451" s="24"/>
      <c r="XM451" s="24"/>
      <c r="XN451" s="24"/>
    </row>
    <row r="452" spans="1:638" ht="13">
      <c r="A452" s="45"/>
      <c r="B452" s="1"/>
      <c r="P452" s="1"/>
      <c r="Q452" s="1"/>
      <c r="R452" s="1"/>
      <c r="U452" s="1"/>
      <c r="AC452" s="1"/>
      <c r="AO452" s="1"/>
      <c r="AP452" s="1"/>
      <c r="AT452" s="1"/>
      <c r="AV452" s="1"/>
      <c r="CS452" s="24"/>
      <c r="CT452" s="24"/>
      <c r="CU452" s="24"/>
      <c r="CV452" s="24"/>
      <c r="CW452" s="24"/>
      <c r="CX452" s="24"/>
      <c r="CY452" s="24"/>
      <c r="CZ452" s="24"/>
      <c r="DA452" s="24"/>
      <c r="DB452" s="24"/>
      <c r="DC452" s="24"/>
      <c r="DD452" s="24"/>
      <c r="DE452" s="24"/>
      <c r="DF452" s="24"/>
      <c r="DG452" s="24"/>
      <c r="DH452" s="24"/>
      <c r="DI452" s="24"/>
      <c r="DJ452" s="24"/>
      <c r="DK452" s="24"/>
      <c r="DL452" s="24"/>
      <c r="DM452" s="24"/>
      <c r="DN452" s="24"/>
      <c r="DO452" s="24"/>
      <c r="DP452" s="24"/>
      <c r="DQ452" s="24"/>
      <c r="DR452" s="24"/>
      <c r="DS452" s="24"/>
      <c r="DT452" s="24"/>
      <c r="DU452" s="24"/>
      <c r="DV452" s="24"/>
      <c r="DW452" s="24"/>
      <c r="DX452" s="24"/>
      <c r="DY452" s="24"/>
      <c r="DZ452" s="24"/>
      <c r="EA452" s="24"/>
      <c r="EB452" s="24"/>
      <c r="EC452" s="24"/>
      <c r="ED452" s="24"/>
      <c r="EE452" s="24"/>
      <c r="EF452" s="24"/>
      <c r="EG452" s="24"/>
      <c r="EH452" s="24"/>
      <c r="EI452" s="24"/>
      <c r="EJ452" s="24"/>
      <c r="EK452" s="24"/>
      <c r="EL452" s="24"/>
      <c r="EM452" s="24"/>
      <c r="EN452" s="24"/>
      <c r="EO452" s="24"/>
      <c r="EP452" s="24"/>
      <c r="EQ452" s="24"/>
      <c r="ER452" s="24"/>
      <c r="ES452" s="24"/>
      <c r="ET452" s="24"/>
      <c r="EU452" s="24"/>
      <c r="EV452" s="24"/>
      <c r="EW452" s="24"/>
      <c r="EX452" s="24"/>
      <c r="EY452" s="24"/>
      <c r="EZ452" s="24"/>
      <c r="FA452" s="24"/>
      <c r="GW452" s="24"/>
      <c r="GX452" s="24"/>
      <c r="HU452" s="24"/>
      <c r="HV452" s="24"/>
      <c r="IS452" s="24"/>
      <c r="IT452" s="24"/>
      <c r="JQ452" s="24"/>
      <c r="JR452" s="24"/>
      <c r="KO452" s="24"/>
      <c r="KP452" s="24"/>
      <c r="LM452" s="24"/>
      <c r="LN452" s="24"/>
      <c r="MK452" s="24"/>
      <c r="ML452" s="24"/>
      <c r="NI452" s="24"/>
      <c r="NJ452" s="24"/>
      <c r="OG452" s="24"/>
      <c r="OH452" s="24"/>
      <c r="PE452" s="24"/>
      <c r="PF452" s="24"/>
      <c r="QC452" s="24"/>
      <c r="QD452" s="24"/>
      <c r="RA452" s="24"/>
      <c r="RB452" s="24"/>
      <c r="RY452" s="24"/>
      <c r="RZ452" s="24"/>
      <c r="SW452" s="24"/>
      <c r="SX452" s="24"/>
      <c r="TU452" s="24"/>
      <c r="TV452" s="24"/>
      <c r="US452" s="24"/>
      <c r="UT452" s="24"/>
      <c r="VQ452" s="24"/>
      <c r="VR452" s="24"/>
      <c r="WO452" s="24"/>
      <c r="WP452" s="24"/>
      <c r="XM452" s="24"/>
      <c r="XN452" s="24"/>
    </row>
    <row r="453" spans="1:638" ht="13">
      <c r="A453" s="45"/>
      <c r="B453" s="1"/>
      <c r="P453" s="1"/>
      <c r="Q453" s="1"/>
      <c r="R453" s="1"/>
      <c r="U453" s="1"/>
      <c r="AC453" s="1"/>
      <c r="AO453" s="1"/>
      <c r="AP453" s="1"/>
      <c r="AT453" s="1"/>
      <c r="AV453" s="1"/>
      <c r="CS453" s="24"/>
      <c r="CT453" s="24"/>
      <c r="CU453" s="24"/>
      <c r="CV453" s="24"/>
      <c r="CW453" s="24"/>
      <c r="CX453" s="24"/>
      <c r="CY453" s="24"/>
      <c r="CZ453" s="24"/>
      <c r="DA453" s="24"/>
      <c r="DB453" s="24"/>
      <c r="DC453" s="24"/>
      <c r="DD453" s="24"/>
      <c r="DE453" s="24"/>
      <c r="DF453" s="24"/>
      <c r="DG453" s="24"/>
      <c r="DH453" s="24"/>
      <c r="DI453" s="24"/>
      <c r="DJ453" s="24"/>
      <c r="DK453" s="24"/>
      <c r="DL453" s="24"/>
      <c r="DM453" s="24"/>
      <c r="DN453" s="24"/>
      <c r="DO453" s="24"/>
      <c r="DP453" s="24"/>
      <c r="DQ453" s="24"/>
      <c r="DR453" s="24"/>
      <c r="DS453" s="24"/>
      <c r="DT453" s="24"/>
      <c r="DU453" s="24"/>
      <c r="DV453" s="24"/>
      <c r="DW453" s="24"/>
      <c r="DX453" s="24"/>
      <c r="DY453" s="24"/>
      <c r="DZ453" s="24"/>
      <c r="EA453" s="24"/>
      <c r="EB453" s="24"/>
      <c r="EC453" s="24"/>
      <c r="ED453" s="24"/>
      <c r="EE453" s="24"/>
      <c r="EF453" s="24"/>
      <c r="EG453" s="24"/>
      <c r="EH453" s="24"/>
      <c r="EI453" s="24"/>
      <c r="EJ453" s="24"/>
      <c r="EK453" s="24"/>
      <c r="EL453" s="24"/>
      <c r="EM453" s="24"/>
      <c r="EN453" s="24"/>
      <c r="EO453" s="24"/>
      <c r="EP453" s="24"/>
      <c r="EQ453" s="24"/>
      <c r="ER453" s="24"/>
      <c r="ES453" s="24"/>
      <c r="ET453" s="24"/>
      <c r="EU453" s="24"/>
      <c r="EV453" s="24"/>
      <c r="EW453" s="24"/>
      <c r="EX453" s="24"/>
      <c r="EY453" s="24"/>
      <c r="EZ453" s="24"/>
      <c r="FA453" s="24"/>
      <c r="GW453" s="24"/>
      <c r="GX453" s="24"/>
      <c r="HU453" s="24"/>
      <c r="HV453" s="24"/>
      <c r="IS453" s="24"/>
      <c r="IT453" s="24"/>
      <c r="JQ453" s="24"/>
      <c r="JR453" s="24"/>
      <c r="KO453" s="24"/>
      <c r="KP453" s="24"/>
      <c r="LM453" s="24"/>
      <c r="LN453" s="24"/>
      <c r="MK453" s="24"/>
      <c r="ML453" s="24"/>
      <c r="NI453" s="24"/>
      <c r="NJ453" s="24"/>
      <c r="OG453" s="24"/>
      <c r="OH453" s="24"/>
      <c r="PE453" s="24"/>
      <c r="PF453" s="24"/>
      <c r="QC453" s="24"/>
      <c r="QD453" s="24"/>
      <c r="RA453" s="24"/>
      <c r="RB453" s="24"/>
      <c r="RY453" s="24"/>
      <c r="RZ453" s="24"/>
      <c r="SW453" s="24"/>
      <c r="SX453" s="24"/>
      <c r="TU453" s="24"/>
      <c r="TV453" s="24"/>
      <c r="US453" s="24"/>
      <c r="UT453" s="24"/>
      <c r="VQ453" s="24"/>
      <c r="VR453" s="24"/>
      <c r="WO453" s="24"/>
      <c r="WP453" s="24"/>
      <c r="XM453" s="24"/>
      <c r="XN453" s="24"/>
    </row>
    <row r="454" spans="1:638" ht="13">
      <c r="A454" s="45"/>
      <c r="B454" s="1"/>
      <c r="P454" s="1"/>
      <c r="Q454" s="1"/>
      <c r="R454" s="1"/>
      <c r="U454" s="1"/>
      <c r="AC454" s="1"/>
      <c r="AO454" s="1"/>
      <c r="AP454" s="1"/>
      <c r="AT454" s="1"/>
      <c r="AV454" s="1"/>
      <c r="CS454" s="24"/>
      <c r="CT454" s="24"/>
      <c r="CU454" s="24"/>
      <c r="CV454" s="24"/>
      <c r="CW454" s="24"/>
      <c r="CX454" s="24"/>
      <c r="CY454" s="24"/>
      <c r="CZ454" s="24"/>
      <c r="DA454" s="24"/>
      <c r="DB454" s="24"/>
      <c r="DC454" s="24"/>
      <c r="DD454" s="24"/>
      <c r="DE454" s="24"/>
      <c r="DF454" s="24"/>
      <c r="DG454" s="24"/>
      <c r="DH454" s="24"/>
      <c r="DI454" s="24"/>
      <c r="DJ454" s="24"/>
      <c r="DK454" s="24"/>
      <c r="DL454" s="24"/>
      <c r="DM454" s="24"/>
      <c r="DN454" s="24"/>
      <c r="DO454" s="24"/>
      <c r="DP454" s="24"/>
      <c r="DQ454" s="24"/>
      <c r="DR454" s="24"/>
      <c r="DS454" s="24"/>
      <c r="DT454" s="24"/>
      <c r="DU454" s="24"/>
      <c r="DV454" s="24"/>
      <c r="DW454" s="24"/>
      <c r="DX454" s="24"/>
      <c r="DY454" s="24"/>
      <c r="DZ454" s="24"/>
      <c r="EA454" s="24"/>
      <c r="EB454" s="24"/>
      <c r="EC454" s="24"/>
      <c r="ED454" s="24"/>
      <c r="EE454" s="24"/>
      <c r="EF454" s="24"/>
      <c r="EG454" s="24"/>
      <c r="EH454" s="24"/>
      <c r="EI454" s="24"/>
      <c r="EJ454" s="24"/>
      <c r="EK454" s="24"/>
      <c r="EL454" s="24"/>
      <c r="EM454" s="24"/>
      <c r="EN454" s="24"/>
      <c r="EO454" s="24"/>
      <c r="EP454" s="24"/>
      <c r="EQ454" s="24"/>
      <c r="ER454" s="24"/>
      <c r="ES454" s="24"/>
      <c r="ET454" s="24"/>
      <c r="EU454" s="24"/>
      <c r="EV454" s="24"/>
      <c r="EW454" s="24"/>
      <c r="EX454" s="24"/>
      <c r="EY454" s="24"/>
      <c r="EZ454" s="24"/>
      <c r="FA454" s="24"/>
      <c r="GW454" s="24"/>
      <c r="GX454" s="24"/>
      <c r="HU454" s="24"/>
      <c r="HV454" s="24"/>
      <c r="IS454" s="24"/>
      <c r="IT454" s="24"/>
      <c r="JQ454" s="24"/>
      <c r="JR454" s="24"/>
      <c r="KO454" s="24"/>
      <c r="KP454" s="24"/>
      <c r="LM454" s="24"/>
      <c r="LN454" s="24"/>
      <c r="MK454" s="24"/>
      <c r="ML454" s="24"/>
      <c r="NI454" s="24"/>
      <c r="NJ454" s="24"/>
      <c r="OG454" s="24"/>
      <c r="OH454" s="24"/>
      <c r="PE454" s="24"/>
      <c r="PF454" s="24"/>
      <c r="QC454" s="24"/>
      <c r="QD454" s="24"/>
      <c r="RA454" s="24"/>
      <c r="RB454" s="24"/>
      <c r="RY454" s="24"/>
      <c r="RZ454" s="24"/>
      <c r="SW454" s="24"/>
      <c r="SX454" s="24"/>
      <c r="TU454" s="24"/>
      <c r="TV454" s="24"/>
      <c r="US454" s="24"/>
      <c r="UT454" s="24"/>
      <c r="VQ454" s="24"/>
      <c r="VR454" s="24"/>
      <c r="WO454" s="24"/>
      <c r="WP454" s="24"/>
      <c r="XM454" s="24"/>
      <c r="XN454" s="24"/>
    </row>
    <row r="455" spans="1:638" ht="13">
      <c r="A455" s="45"/>
      <c r="B455" s="1"/>
      <c r="P455" s="1"/>
      <c r="Q455" s="1"/>
      <c r="R455" s="1"/>
      <c r="U455" s="1"/>
      <c r="AC455" s="1"/>
      <c r="AO455" s="1"/>
      <c r="AP455" s="1"/>
      <c r="AT455" s="1"/>
      <c r="AV455" s="1"/>
      <c r="CS455" s="24"/>
      <c r="CT455" s="24"/>
      <c r="CU455" s="24"/>
      <c r="CV455" s="24"/>
      <c r="CW455" s="24"/>
      <c r="CX455" s="24"/>
      <c r="CY455" s="24"/>
      <c r="CZ455" s="24"/>
      <c r="DA455" s="24"/>
      <c r="DB455" s="24"/>
      <c r="DC455" s="24"/>
      <c r="DD455" s="24"/>
      <c r="DE455" s="24"/>
      <c r="DF455" s="24"/>
      <c r="DG455" s="24"/>
      <c r="DH455" s="24"/>
      <c r="DI455" s="24"/>
      <c r="DJ455" s="24"/>
      <c r="DK455" s="24"/>
      <c r="DL455" s="24"/>
      <c r="DM455" s="24"/>
      <c r="DN455" s="24"/>
      <c r="DO455" s="24"/>
      <c r="DP455" s="24"/>
      <c r="DQ455" s="24"/>
      <c r="DR455" s="24"/>
      <c r="DS455" s="24"/>
      <c r="DT455" s="24"/>
      <c r="DU455" s="24"/>
      <c r="DV455" s="24"/>
      <c r="DW455" s="24"/>
      <c r="DX455" s="24"/>
      <c r="DY455" s="24"/>
      <c r="DZ455" s="24"/>
      <c r="EA455" s="24"/>
      <c r="EB455" s="24"/>
      <c r="EC455" s="24"/>
      <c r="ED455" s="24"/>
      <c r="EE455" s="24"/>
      <c r="EF455" s="24"/>
      <c r="EG455" s="24"/>
      <c r="EH455" s="24"/>
      <c r="EI455" s="24"/>
      <c r="EJ455" s="24"/>
      <c r="EK455" s="24"/>
      <c r="EL455" s="24"/>
      <c r="EM455" s="24"/>
      <c r="EN455" s="24"/>
      <c r="EO455" s="24"/>
      <c r="EP455" s="24"/>
      <c r="EQ455" s="24"/>
      <c r="ER455" s="24"/>
      <c r="ES455" s="24"/>
      <c r="ET455" s="24"/>
      <c r="EU455" s="24"/>
      <c r="EV455" s="24"/>
      <c r="EW455" s="24"/>
      <c r="EX455" s="24"/>
      <c r="EY455" s="24"/>
      <c r="EZ455" s="24"/>
      <c r="FA455" s="24"/>
      <c r="GW455" s="24"/>
      <c r="GX455" s="24"/>
      <c r="HU455" s="24"/>
      <c r="HV455" s="24"/>
      <c r="IS455" s="24"/>
      <c r="IT455" s="24"/>
      <c r="JQ455" s="24"/>
      <c r="JR455" s="24"/>
      <c r="KO455" s="24"/>
      <c r="KP455" s="24"/>
      <c r="LM455" s="24"/>
      <c r="LN455" s="24"/>
      <c r="MK455" s="24"/>
      <c r="ML455" s="24"/>
      <c r="NI455" s="24"/>
      <c r="NJ455" s="24"/>
      <c r="OG455" s="24"/>
      <c r="OH455" s="24"/>
      <c r="PE455" s="24"/>
      <c r="PF455" s="24"/>
      <c r="QC455" s="24"/>
      <c r="QD455" s="24"/>
      <c r="RA455" s="24"/>
      <c r="RB455" s="24"/>
      <c r="RY455" s="24"/>
      <c r="RZ455" s="24"/>
      <c r="SW455" s="24"/>
      <c r="SX455" s="24"/>
      <c r="TU455" s="24"/>
      <c r="TV455" s="24"/>
      <c r="US455" s="24"/>
      <c r="UT455" s="24"/>
      <c r="VQ455" s="24"/>
      <c r="VR455" s="24"/>
      <c r="WO455" s="24"/>
      <c r="WP455" s="24"/>
      <c r="XM455" s="24"/>
      <c r="XN455" s="24"/>
    </row>
    <row r="456" spans="1:638" ht="13">
      <c r="A456" s="45"/>
      <c r="B456" s="1"/>
      <c r="P456" s="1"/>
      <c r="Q456" s="1"/>
      <c r="R456" s="1"/>
      <c r="U456" s="1"/>
      <c r="AC456" s="1"/>
      <c r="AO456" s="1"/>
      <c r="AP456" s="1"/>
      <c r="AT456" s="1"/>
      <c r="AV456" s="1"/>
      <c r="CS456" s="24"/>
      <c r="CT456" s="24"/>
      <c r="CU456" s="24"/>
      <c r="CV456" s="24"/>
      <c r="CW456" s="24"/>
      <c r="CX456" s="24"/>
      <c r="CY456" s="24"/>
      <c r="CZ456" s="24"/>
      <c r="DA456" s="24"/>
      <c r="DB456" s="24"/>
      <c r="DC456" s="24"/>
      <c r="DD456" s="24"/>
      <c r="DE456" s="24"/>
      <c r="DF456" s="24"/>
      <c r="DG456" s="24"/>
      <c r="DH456" s="24"/>
      <c r="DI456" s="24"/>
      <c r="DJ456" s="24"/>
      <c r="DK456" s="24"/>
      <c r="DL456" s="24"/>
      <c r="DM456" s="24"/>
      <c r="DN456" s="24"/>
      <c r="DO456" s="24"/>
      <c r="DP456" s="24"/>
      <c r="DQ456" s="24"/>
      <c r="DR456" s="24"/>
      <c r="DS456" s="24"/>
      <c r="DT456" s="24"/>
      <c r="DU456" s="24"/>
      <c r="DV456" s="24"/>
      <c r="DW456" s="24"/>
      <c r="DX456" s="24"/>
      <c r="DY456" s="24"/>
      <c r="DZ456" s="24"/>
      <c r="EA456" s="24"/>
      <c r="EB456" s="24"/>
      <c r="EC456" s="24"/>
      <c r="ED456" s="24"/>
      <c r="EE456" s="24"/>
      <c r="EF456" s="24"/>
      <c r="EG456" s="24"/>
      <c r="EH456" s="24"/>
      <c r="EI456" s="24"/>
      <c r="EJ456" s="24"/>
      <c r="EK456" s="24"/>
      <c r="EL456" s="24"/>
      <c r="EM456" s="24"/>
      <c r="EN456" s="24"/>
      <c r="EO456" s="24"/>
      <c r="EP456" s="24"/>
      <c r="EQ456" s="24"/>
      <c r="ER456" s="24"/>
      <c r="ES456" s="24"/>
      <c r="ET456" s="24"/>
      <c r="EU456" s="24"/>
      <c r="EV456" s="24"/>
      <c r="EW456" s="24"/>
      <c r="EX456" s="24"/>
      <c r="EY456" s="24"/>
      <c r="EZ456" s="24"/>
      <c r="FA456" s="24"/>
      <c r="GW456" s="24"/>
      <c r="GX456" s="24"/>
      <c r="HU456" s="24"/>
      <c r="HV456" s="24"/>
      <c r="IS456" s="24"/>
      <c r="IT456" s="24"/>
      <c r="JQ456" s="24"/>
      <c r="JR456" s="24"/>
      <c r="KO456" s="24"/>
      <c r="KP456" s="24"/>
      <c r="LM456" s="24"/>
      <c r="LN456" s="24"/>
      <c r="MK456" s="24"/>
      <c r="ML456" s="24"/>
      <c r="NI456" s="24"/>
      <c r="NJ456" s="24"/>
      <c r="OG456" s="24"/>
      <c r="OH456" s="24"/>
      <c r="PE456" s="24"/>
      <c r="PF456" s="24"/>
      <c r="QC456" s="24"/>
      <c r="QD456" s="24"/>
      <c r="RA456" s="24"/>
      <c r="RB456" s="24"/>
      <c r="RY456" s="24"/>
      <c r="RZ456" s="24"/>
      <c r="SW456" s="24"/>
      <c r="SX456" s="24"/>
      <c r="TU456" s="24"/>
      <c r="TV456" s="24"/>
      <c r="US456" s="24"/>
      <c r="UT456" s="24"/>
      <c r="VQ456" s="24"/>
      <c r="VR456" s="24"/>
      <c r="WO456" s="24"/>
      <c r="WP456" s="24"/>
      <c r="XM456" s="24"/>
      <c r="XN456" s="24"/>
    </row>
    <row r="457" spans="1:638" ht="13">
      <c r="A457" s="45"/>
      <c r="B457" s="1"/>
      <c r="P457" s="1"/>
      <c r="Q457" s="1"/>
      <c r="R457" s="1"/>
      <c r="U457" s="1"/>
      <c r="AC457" s="1"/>
      <c r="AO457" s="1"/>
      <c r="AP457" s="1"/>
      <c r="AT457" s="1"/>
      <c r="AV457" s="1"/>
      <c r="CS457" s="24"/>
      <c r="CT457" s="24"/>
      <c r="CU457" s="24"/>
      <c r="CV457" s="24"/>
      <c r="CW457" s="24"/>
      <c r="CX457" s="24"/>
      <c r="CY457" s="24"/>
      <c r="CZ457" s="24"/>
      <c r="DA457" s="24"/>
      <c r="DB457" s="24"/>
      <c r="DC457" s="24"/>
      <c r="DD457" s="24"/>
      <c r="DE457" s="24"/>
      <c r="DF457" s="24"/>
      <c r="DG457" s="24"/>
      <c r="DH457" s="24"/>
      <c r="DI457" s="24"/>
      <c r="DJ457" s="24"/>
      <c r="DK457" s="24"/>
      <c r="DL457" s="24"/>
      <c r="DM457" s="24"/>
      <c r="DN457" s="24"/>
      <c r="DO457" s="24"/>
      <c r="DP457" s="24"/>
      <c r="DQ457" s="24"/>
      <c r="DR457" s="24"/>
      <c r="DS457" s="24"/>
      <c r="DT457" s="24"/>
      <c r="DU457" s="24"/>
      <c r="DV457" s="24"/>
      <c r="DW457" s="24"/>
      <c r="DX457" s="24"/>
      <c r="DY457" s="24"/>
      <c r="DZ457" s="24"/>
      <c r="EA457" s="24"/>
      <c r="EB457" s="24"/>
      <c r="EC457" s="24"/>
      <c r="ED457" s="24"/>
      <c r="EE457" s="24"/>
      <c r="EF457" s="24"/>
      <c r="EG457" s="24"/>
      <c r="EH457" s="24"/>
      <c r="EI457" s="24"/>
      <c r="EJ457" s="24"/>
      <c r="EK457" s="24"/>
      <c r="EL457" s="24"/>
      <c r="EM457" s="24"/>
      <c r="EN457" s="24"/>
      <c r="EO457" s="24"/>
      <c r="EP457" s="24"/>
      <c r="EQ457" s="24"/>
      <c r="ER457" s="24"/>
      <c r="ES457" s="24"/>
      <c r="ET457" s="24"/>
      <c r="EU457" s="24"/>
      <c r="EV457" s="24"/>
      <c r="EW457" s="24"/>
      <c r="EX457" s="24"/>
      <c r="EY457" s="24"/>
      <c r="EZ457" s="24"/>
      <c r="FA457" s="24"/>
      <c r="GW457" s="24"/>
      <c r="GX457" s="24"/>
      <c r="HU457" s="24"/>
      <c r="HV457" s="24"/>
      <c r="IS457" s="24"/>
      <c r="IT457" s="24"/>
      <c r="JQ457" s="24"/>
      <c r="JR457" s="24"/>
      <c r="KO457" s="24"/>
      <c r="KP457" s="24"/>
      <c r="LM457" s="24"/>
      <c r="LN457" s="24"/>
      <c r="MK457" s="24"/>
      <c r="ML457" s="24"/>
      <c r="NI457" s="24"/>
      <c r="NJ457" s="24"/>
      <c r="OG457" s="24"/>
      <c r="OH457" s="24"/>
      <c r="PE457" s="24"/>
      <c r="PF457" s="24"/>
      <c r="QC457" s="24"/>
      <c r="QD457" s="24"/>
      <c r="RA457" s="24"/>
      <c r="RB457" s="24"/>
      <c r="RY457" s="24"/>
      <c r="RZ457" s="24"/>
      <c r="SW457" s="24"/>
      <c r="SX457" s="24"/>
      <c r="TU457" s="24"/>
      <c r="TV457" s="24"/>
      <c r="US457" s="24"/>
      <c r="UT457" s="24"/>
      <c r="VQ457" s="24"/>
      <c r="VR457" s="24"/>
      <c r="WO457" s="24"/>
      <c r="WP457" s="24"/>
      <c r="XM457" s="24"/>
      <c r="XN457" s="24"/>
    </row>
    <row r="458" spans="1:638" ht="13">
      <c r="A458" s="45"/>
      <c r="B458" s="1"/>
      <c r="P458" s="1"/>
      <c r="Q458" s="1"/>
      <c r="R458" s="1"/>
      <c r="U458" s="1"/>
      <c r="AC458" s="1"/>
      <c r="AO458" s="1"/>
      <c r="AP458" s="1"/>
      <c r="AT458" s="1"/>
      <c r="AV458" s="1"/>
      <c r="CS458" s="24"/>
      <c r="CT458" s="24"/>
      <c r="CU458" s="24"/>
      <c r="CV458" s="24"/>
      <c r="CW458" s="24"/>
      <c r="CX458" s="24"/>
      <c r="CY458" s="24"/>
      <c r="CZ458" s="24"/>
      <c r="DA458" s="24"/>
      <c r="DB458" s="24"/>
      <c r="DC458" s="24"/>
      <c r="DD458" s="24"/>
      <c r="DE458" s="24"/>
      <c r="DF458" s="24"/>
      <c r="DG458" s="24"/>
      <c r="DH458" s="24"/>
      <c r="DI458" s="24"/>
      <c r="DJ458" s="24"/>
      <c r="DK458" s="24"/>
      <c r="DL458" s="24"/>
      <c r="DM458" s="24"/>
      <c r="DN458" s="24"/>
      <c r="DO458" s="24"/>
      <c r="DP458" s="24"/>
      <c r="DQ458" s="24"/>
      <c r="DR458" s="24"/>
      <c r="DS458" s="24"/>
      <c r="DT458" s="24"/>
      <c r="DU458" s="24"/>
      <c r="DV458" s="24"/>
      <c r="DW458" s="24"/>
      <c r="DX458" s="24"/>
      <c r="DY458" s="24"/>
      <c r="DZ458" s="24"/>
      <c r="EA458" s="24"/>
      <c r="EB458" s="24"/>
      <c r="EC458" s="24"/>
      <c r="ED458" s="24"/>
      <c r="EE458" s="24"/>
      <c r="EF458" s="24"/>
      <c r="EG458" s="24"/>
      <c r="EH458" s="24"/>
      <c r="EI458" s="24"/>
      <c r="EJ458" s="24"/>
      <c r="EK458" s="24"/>
      <c r="EL458" s="24"/>
      <c r="EM458" s="24"/>
      <c r="EN458" s="24"/>
      <c r="EO458" s="24"/>
      <c r="EP458" s="24"/>
      <c r="EQ458" s="24"/>
      <c r="ER458" s="24"/>
      <c r="ES458" s="24"/>
      <c r="ET458" s="24"/>
      <c r="EU458" s="24"/>
      <c r="EV458" s="24"/>
      <c r="EW458" s="24"/>
      <c r="EX458" s="24"/>
      <c r="EY458" s="24"/>
      <c r="EZ458" s="24"/>
      <c r="FA458" s="24"/>
      <c r="GW458" s="24"/>
      <c r="GX458" s="24"/>
      <c r="HU458" s="24"/>
      <c r="HV458" s="24"/>
      <c r="IS458" s="24"/>
      <c r="IT458" s="24"/>
      <c r="JQ458" s="24"/>
      <c r="JR458" s="24"/>
      <c r="KO458" s="24"/>
      <c r="KP458" s="24"/>
      <c r="LM458" s="24"/>
      <c r="LN458" s="24"/>
      <c r="MK458" s="24"/>
      <c r="ML458" s="24"/>
      <c r="NI458" s="24"/>
      <c r="NJ458" s="24"/>
      <c r="OG458" s="24"/>
      <c r="OH458" s="24"/>
      <c r="PE458" s="24"/>
      <c r="PF458" s="24"/>
      <c r="QC458" s="24"/>
      <c r="QD458" s="24"/>
      <c r="RA458" s="24"/>
      <c r="RB458" s="24"/>
      <c r="RY458" s="24"/>
      <c r="RZ458" s="24"/>
      <c r="SW458" s="24"/>
      <c r="SX458" s="24"/>
      <c r="TU458" s="24"/>
      <c r="TV458" s="24"/>
      <c r="US458" s="24"/>
      <c r="UT458" s="24"/>
      <c r="VQ458" s="24"/>
      <c r="VR458" s="24"/>
      <c r="WO458" s="24"/>
      <c r="WP458" s="24"/>
      <c r="XM458" s="24"/>
      <c r="XN458" s="24"/>
    </row>
    <row r="459" spans="1:638" ht="13">
      <c r="A459" s="45"/>
      <c r="B459" s="1"/>
      <c r="P459" s="1"/>
      <c r="Q459" s="1"/>
      <c r="R459" s="1"/>
      <c r="U459" s="1"/>
      <c r="AC459" s="1"/>
      <c r="AO459" s="1"/>
      <c r="AP459" s="1"/>
      <c r="AT459" s="1"/>
      <c r="AV459" s="1"/>
      <c r="CS459" s="24"/>
      <c r="CT459" s="24"/>
      <c r="CU459" s="24"/>
      <c r="CV459" s="24"/>
      <c r="CW459" s="24"/>
      <c r="CX459" s="24"/>
      <c r="CY459" s="24"/>
      <c r="CZ459" s="24"/>
      <c r="DA459" s="24"/>
      <c r="DB459" s="24"/>
      <c r="DC459" s="24"/>
      <c r="DD459" s="24"/>
      <c r="DE459" s="24"/>
      <c r="DF459" s="24"/>
      <c r="DG459" s="24"/>
      <c r="DH459" s="24"/>
      <c r="DI459" s="24"/>
      <c r="DJ459" s="24"/>
      <c r="DK459" s="24"/>
      <c r="DL459" s="24"/>
      <c r="DM459" s="24"/>
      <c r="DN459" s="24"/>
      <c r="DO459" s="24"/>
      <c r="DP459" s="24"/>
      <c r="DQ459" s="24"/>
      <c r="DR459" s="24"/>
      <c r="DS459" s="24"/>
      <c r="DT459" s="24"/>
      <c r="DU459" s="24"/>
      <c r="DV459" s="24"/>
      <c r="DW459" s="24"/>
      <c r="DX459" s="24"/>
      <c r="DY459" s="24"/>
      <c r="DZ459" s="24"/>
      <c r="EA459" s="24"/>
      <c r="EB459" s="24"/>
      <c r="EC459" s="24"/>
      <c r="ED459" s="24"/>
      <c r="EE459" s="24"/>
      <c r="EF459" s="24"/>
      <c r="EG459" s="24"/>
      <c r="EH459" s="24"/>
      <c r="EI459" s="24"/>
      <c r="EJ459" s="24"/>
      <c r="EK459" s="24"/>
      <c r="EL459" s="24"/>
      <c r="EM459" s="24"/>
      <c r="EN459" s="24"/>
      <c r="EO459" s="24"/>
      <c r="EP459" s="24"/>
      <c r="EQ459" s="24"/>
      <c r="ER459" s="24"/>
      <c r="ES459" s="24"/>
      <c r="ET459" s="24"/>
      <c r="EU459" s="24"/>
      <c r="EV459" s="24"/>
      <c r="EW459" s="24"/>
      <c r="EX459" s="24"/>
      <c r="EY459" s="24"/>
      <c r="EZ459" s="24"/>
      <c r="FA459" s="24"/>
      <c r="GW459" s="24"/>
      <c r="GX459" s="24"/>
      <c r="HU459" s="24"/>
      <c r="HV459" s="24"/>
      <c r="IS459" s="24"/>
      <c r="IT459" s="24"/>
      <c r="JQ459" s="24"/>
      <c r="JR459" s="24"/>
      <c r="KO459" s="24"/>
      <c r="KP459" s="24"/>
      <c r="LM459" s="24"/>
      <c r="LN459" s="24"/>
      <c r="MK459" s="24"/>
      <c r="ML459" s="24"/>
      <c r="NI459" s="24"/>
      <c r="NJ459" s="24"/>
      <c r="OG459" s="24"/>
      <c r="OH459" s="24"/>
      <c r="PE459" s="24"/>
      <c r="PF459" s="24"/>
      <c r="QC459" s="24"/>
      <c r="QD459" s="24"/>
      <c r="RA459" s="24"/>
      <c r="RB459" s="24"/>
      <c r="RY459" s="24"/>
      <c r="RZ459" s="24"/>
      <c r="SW459" s="24"/>
      <c r="SX459" s="24"/>
      <c r="TU459" s="24"/>
      <c r="TV459" s="24"/>
      <c r="US459" s="24"/>
      <c r="UT459" s="24"/>
      <c r="VQ459" s="24"/>
      <c r="VR459" s="24"/>
      <c r="WO459" s="24"/>
      <c r="WP459" s="24"/>
      <c r="XM459" s="24"/>
      <c r="XN459" s="24"/>
    </row>
    <row r="460" spans="1:638" ht="13">
      <c r="A460" s="45"/>
      <c r="B460" s="1"/>
      <c r="P460" s="1"/>
      <c r="Q460" s="1"/>
      <c r="R460" s="1"/>
      <c r="U460" s="1"/>
      <c r="AC460" s="1"/>
      <c r="AO460" s="1"/>
      <c r="AP460" s="1"/>
      <c r="AT460" s="1"/>
      <c r="AV460" s="1"/>
      <c r="CS460" s="24"/>
      <c r="CT460" s="24"/>
      <c r="CU460" s="24"/>
      <c r="CV460" s="24"/>
      <c r="CW460" s="24"/>
      <c r="CX460" s="24"/>
      <c r="CY460" s="24"/>
      <c r="CZ460" s="24"/>
      <c r="DA460" s="24"/>
      <c r="DB460" s="24"/>
      <c r="DC460" s="24"/>
      <c r="DD460" s="24"/>
      <c r="DE460" s="24"/>
      <c r="DF460" s="24"/>
      <c r="DG460" s="24"/>
      <c r="DH460" s="24"/>
      <c r="DI460" s="24"/>
      <c r="DJ460" s="24"/>
      <c r="DK460" s="24"/>
      <c r="DL460" s="24"/>
      <c r="DM460" s="24"/>
      <c r="DN460" s="24"/>
      <c r="DO460" s="24"/>
      <c r="DP460" s="24"/>
      <c r="DQ460" s="24"/>
      <c r="DR460" s="24"/>
      <c r="DS460" s="24"/>
      <c r="DT460" s="24"/>
      <c r="DU460" s="24"/>
      <c r="DV460" s="24"/>
      <c r="DW460" s="24"/>
      <c r="DX460" s="24"/>
      <c r="DY460" s="24"/>
      <c r="DZ460" s="24"/>
      <c r="EA460" s="24"/>
      <c r="EB460" s="24"/>
      <c r="EC460" s="24"/>
      <c r="ED460" s="24"/>
      <c r="EE460" s="24"/>
      <c r="EF460" s="24"/>
      <c r="EG460" s="24"/>
      <c r="EH460" s="24"/>
      <c r="EI460" s="24"/>
      <c r="EJ460" s="24"/>
      <c r="EK460" s="24"/>
      <c r="EL460" s="24"/>
      <c r="EM460" s="24"/>
      <c r="EN460" s="24"/>
      <c r="EO460" s="24"/>
      <c r="EP460" s="24"/>
      <c r="EQ460" s="24"/>
      <c r="ER460" s="24"/>
      <c r="ES460" s="24"/>
      <c r="ET460" s="24"/>
      <c r="EU460" s="24"/>
      <c r="EV460" s="24"/>
      <c r="EW460" s="24"/>
      <c r="EX460" s="24"/>
      <c r="EY460" s="24"/>
      <c r="EZ460" s="24"/>
      <c r="FA460" s="24"/>
      <c r="GW460" s="24"/>
      <c r="GX460" s="24"/>
      <c r="HU460" s="24"/>
      <c r="HV460" s="24"/>
      <c r="IS460" s="24"/>
      <c r="IT460" s="24"/>
      <c r="JQ460" s="24"/>
      <c r="JR460" s="24"/>
      <c r="KO460" s="24"/>
      <c r="KP460" s="24"/>
      <c r="LM460" s="24"/>
      <c r="LN460" s="24"/>
      <c r="MK460" s="24"/>
      <c r="ML460" s="24"/>
      <c r="NI460" s="24"/>
      <c r="NJ460" s="24"/>
      <c r="OG460" s="24"/>
      <c r="OH460" s="24"/>
      <c r="PE460" s="24"/>
      <c r="PF460" s="24"/>
      <c r="QC460" s="24"/>
      <c r="QD460" s="24"/>
      <c r="RA460" s="24"/>
      <c r="RB460" s="24"/>
      <c r="RY460" s="24"/>
      <c r="RZ460" s="24"/>
      <c r="SW460" s="24"/>
      <c r="SX460" s="24"/>
      <c r="TU460" s="24"/>
      <c r="TV460" s="24"/>
      <c r="US460" s="24"/>
      <c r="UT460" s="24"/>
      <c r="VQ460" s="24"/>
      <c r="VR460" s="24"/>
      <c r="WO460" s="24"/>
      <c r="WP460" s="24"/>
      <c r="XM460" s="24"/>
      <c r="XN460" s="24"/>
    </row>
    <row r="461" spans="1:638" ht="13">
      <c r="A461" s="45"/>
      <c r="B461" s="1"/>
      <c r="P461" s="1"/>
      <c r="Q461" s="1"/>
      <c r="R461" s="1"/>
      <c r="U461" s="1"/>
      <c r="AC461" s="1"/>
      <c r="AO461" s="1"/>
      <c r="AP461" s="1"/>
      <c r="AT461" s="1"/>
      <c r="AV461" s="1"/>
      <c r="CS461" s="24"/>
      <c r="CT461" s="24"/>
      <c r="CU461" s="24"/>
      <c r="CV461" s="24"/>
      <c r="CW461" s="24"/>
      <c r="CX461" s="24"/>
      <c r="CY461" s="24"/>
      <c r="CZ461" s="24"/>
      <c r="DA461" s="24"/>
      <c r="DB461" s="24"/>
      <c r="DC461" s="24"/>
      <c r="DD461" s="24"/>
      <c r="DE461" s="24"/>
      <c r="DF461" s="24"/>
      <c r="DG461" s="24"/>
      <c r="DH461" s="24"/>
      <c r="DI461" s="24"/>
      <c r="DJ461" s="24"/>
      <c r="DK461" s="24"/>
      <c r="DL461" s="24"/>
      <c r="DM461" s="24"/>
      <c r="DN461" s="24"/>
      <c r="DO461" s="24"/>
      <c r="DP461" s="24"/>
      <c r="DQ461" s="24"/>
      <c r="DR461" s="24"/>
      <c r="DS461" s="24"/>
      <c r="DT461" s="24"/>
      <c r="DU461" s="24"/>
      <c r="DV461" s="24"/>
      <c r="DW461" s="24"/>
      <c r="DX461" s="24"/>
      <c r="DY461" s="24"/>
      <c r="DZ461" s="24"/>
      <c r="EA461" s="24"/>
      <c r="EB461" s="24"/>
      <c r="EC461" s="24"/>
      <c r="ED461" s="24"/>
      <c r="EE461" s="24"/>
      <c r="EF461" s="24"/>
      <c r="EG461" s="24"/>
      <c r="EH461" s="24"/>
      <c r="EI461" s="24"/>
      <c r="EJ461" s="24"/>
      <c r="EK461" s="24"/>
      <c r="EL461" s="24"/>
      <c r="EM461" s="24"/>
      <c r="EN461" s="24"/>
      <c r="EO461" s="24"/>
      <c r="EP461" s="24"/>
      <c r="EQ461" s="24"/>
      <c r="ER461" s="24"/>
      <c r="ES461" s="24"/>
      <c r="ET461" s="24"/>
      <c r="EU461" s="24"/>
      <c r="EV461" s="24"/>
      <c r="EW461" s="24"/>
      <c r="EX461" s="24"/>
      <c r="EY461" s="24"/>
      <c r="EZ461" s="24"/>
      <c r="FA461" s="24"/>
      <c r="GW461" s="24"/>
      <c r="GX461" s="24"/>
      <c r="HU461" s="24"/>
      <c r="HV461" s="24"/>
      <c r="IS461" s="24"/>
      <c r="IT461" s="24"/>
      <c r="JQ461" s="24"/>
      <c r="JR461" s="24"/>
      <c r="KO461" s="24"/>
      <c r="KP461" s="24"/>
      <c r="LM461" s="24"/>
      <c r="LN461" s="24"/>
      <c r="MK461" s="24"/>
      <c r="ML461" s="24"/>
      <c r="NI461" s="24"/>
      <c r="NJ461" s="24"/>
      <c r="OG461" s="24"/>
      <c r="OH461" s="24"/>
      <c r="PE461" s="24"/>
      <c r="PF461" s="24"/>
      <c r="QC461" s="24"/>
      <c r="QD461" s="24"/>
      <c r="RA461" s="24"/>
      <c r="RB461" s="24"/>
      <c r="RY461" s="24"/>
      <c r="RZ461" s="24"/>
      <c r="SW461" s="24"/>
      <c r="SX461" s="24"/>
      <c r="TU461" s="24"/>
      <c r="TV461" s="24"/>
      <c r="US461" s="24"/>
      <c r="UT461" s="24"/>
      <c r="VQ461" s="24"/>
      <c r="VR461" s="24"/>
      <c r="WO461" s="24"/>
      <c r="WP461" s="24"/>
      <c r="XM461" s="24"/>
      <c r="XN461" s="24"/>
    </row>
    <row r="462" spans="1:638" ht="13">
      <c r="A462" s="45"/>
      <c r="B462" s="1"/>
      <c r="P462" s="1"/>
      <c r="Q462" s="1"/>
      <c r="R462" s="1"/>
      <c r="U462" s="1"/>
      <c r="AC462" s="1"/>
      <c r="AO462" s="1"/>
      <c r="AP462" s="1"/>
      <c r="AT462" s="1"/>
      <c r="AV462" s="1"/>
      <c r="CS462" s="24"/>
      <c r="CT462" s="24"/>
      <c r="CU462" s="24"/>
      <c r="CV462" s="24"/>
      <c r="CW462" s="24"/>
      <c r="CX462" s="24"/>
      <c r="CY462" s="24"/>
      <c r="CZ462" s="24"/>
      <c r="DA462" s="24"/>
      <c r="DB462" s="24"/>
      <c r="DC462" s="24"/>
      <c r="DD462" s="24"/>
      <c r="DE462" s="24"/>
      <c r="DF462" s="24"/>
      <c r="DG462" s="24"/>
      <c r="DH462" s="24"/>
      <c r="DI462" s="24"/>
      <c r="DJ462" s="24"/>
      <c r="DK462" s="24"/>
      <c r="DL462" s="24"/>
      <c r="DM462" s="24"/>
      <c r="DN462" s="24"/>
      <c r="DO462" s="24"/>
      <c r="DP462" s="24"/>
      <c r="DQ462" s="24"/>
      <c r="DR462" s="24"/>
      <c r="DS462" s="24"/>
      <c r="DT462" s="24"/>
      <c r="DU462" s="24"/>
      <c r="DV462" s="24"/>
      <c r="DW462" s="24"/>
      <c r="DX462" s="24"/>
      <c r="DY462" s="24"/>
      <c r="DZ462" s="24"/>
      <c r="EA462" s="24"/>
      <c r="EB462" s="24"/>
      <c r="EC462" s="24"/>
      <c r="ED462" s="24"/>
      <c r="EE462" s="24"/>
      <c r="EF462" s="24"/>
      <c r="EG462" s="24"/>
      <c r="EH462" s="24"/>
      <c r="EI462" s="24"/>
      <c r="EJ462" s="24"/>
      <c r="EK462" s="24"/>
      <c r="EL462" s="24"/>
      <c r="EM462" s="24"/>
      <c r="EN462" s="24"/>
      <c r="EO462" s="24"/>
      <c r="EP462" s="24"/>
      <c r="EQ462" s="24"/>
      <c r="ER462" s="24"/>
      <c r="ES462" s="24"/>
      <c r="ET462" s="24"/>
      <c r="EU462" s="24"/>
      <c r="EV462" s="24"/>
      <c r="EW462" s="24"/>
      <c r="EX462" s="24"/>
      <c r="EY462" s="24"/>
      <c r="EZ462" s="24"/>
      <c r="FA462" s="24"/>
      <c r="GW462" s="24"/>
      <c r="GX462" s="24"/>
      <c r="HU462" s="24"/>
      <c r="HV462" s="24"/>
      <c r="IS462" s="24"/>
      <c r="IT462" s="24"/>
      <c r="JQ462" s="24"/>
      <c r="JR462" s="24"/>
      <c r="KO462" s="24"/>
      <c r="KP462" s="24"/>
      <c r="LM462" s="24"/>
      <c r="LN462" s="24"/>
      <c r="MK462" s="24"/>
      <c r="ML462" s="24"/>
      <c r="NI462" s="24"/>
      <c r="NJ462" s="24"/>
      <c r="OG462" s="24"/>
      <c r="OH462" s="24"/>
      <c r="PE462" s="24"/>
      <c r="PF462" s="24"/>
      <c r="QC462" s="24"/>
      <c r="QD462" s="24"/>
      <c r="RA462" s="24"/>
      <c r="RB462" s="24"/>
      <c r="RY462" s="24"/>
      <c r="RZ462" s="24"/>
      <c r="SW462" s="24"/>
      <c r="SX462" s="24"/>
      <c r="TU462" s="24"/>
      <c r="TV462" s="24"/>
      <c r="US462" s="24"/>
      <c r="UT462" s="24"/>
      <c r="VQ462" s="24"/>
      <c r="VR462" s="24"/>
      <c r="WO462" s="24"/>
      <c r="WP462" s="24"/>
      <c r="XM462" s="24"/>
      <c r="XN462" s="24"/>
    </row>
    <row r="463" spans="1:638" ht="13">
      <c r="A463" s="45"/>
      <c r="B463" s="1"/>
      <c r="P463" s="1"/>
      <c r="Q463" s="1"/>
      <c r="R463" s="1"/>
      <c r="U463" s="1"/>
      <c r="AC463" s="1"/>
      <c r="AO463" s="1"/>
      <c r="AP463" s="1"/>
      <c r="AT463" s="1"/>
      <c r="AV463" s="1"/>
      <c r="CS463" s="24"/>
      <c r="CT463" s="24"/>
      <c r="CU463" s="24"/>
      <c r="CV463" s="24"/>
      <c r="CW463" s="24"/>
      <c r="CX463" s="24"/>
      <c r="CY463" s="24"/>
      <c r="CZ463" s="24"/>
      <c r="DA463" s="24"/>
      <c r="DB463" s="24"/>
      <c r="DC463" s="24"/>
      <c r="DD463" s="24"/>
      <c r="DE463" s="24"/>
      <c r="DF463" s="24"/>
      <c r="DG463" s="24"/>
      <c r="DH463" s="24"/>
      <c r="DI463" s="24"/>
      <c r="DJ463" s="24"/>
      <c r="DK463" s="24"/>
      <c r="DL463" s="24"/>
      <c r="DM463" s="24"/>
      <c r="DN463" s="24"/>
      <c r="DO463" s="24"/>
      <c r="DP463" s="24"/>
      <c r="DQ463" s="24"/>
      <c r="DR463" s="24"/>
      <c r="DS463" s="24"/>
      <c r="DT463" s="24"/>
      <c r="DU463" s="24"/>
      <c r="DV463" s="24"/>
      <c r="DW463" s="24"/>
      <c r="DX463" s="24"/>
      <c r="DY463" s="24"/>
      <c r="DZ463" s="24"/>
      <c r="EA463" s="24"/>
      <c r="EB463" s="24"/>
      <c r="EC463" s="24"/>
      <c r="ED463" s="24"/>
      <c r="EE463" s="24"/>
      <c r="EF463" s="24"/>
      <c r="EG463" s="24"/>
      <c r="EH463" s="24"/>
      <c r="EI463" s="24"/>
      <c r="EJ463" s="24"/>
      <c r="EK463" s="24"/>
      <c r="EL463" s="24"/>
      <c r="EM463" s="24"/>
      <c r="EN463" s="24"/>
      <c r="EO463" s="24"/>
      <c r="EP463" s="24"/>
      <c r="EQ463" s="24"/>
      <c r="ER463" s="24"/>
      <c r="ES463" s="24"/>
      <c r="ET463" s="24"/>
      <c r="EU463" s="24"/>
      <c r="EV463" s="24"/>
      <c r="EW463" s="24"/>
      <c r="EX463" s="24"/>
      <c r="EY463" s="24"/>
      <c r="EZ463" s="24"/>
      <c r="FA463" s="24"/>
      <c r="GW463" s="24"/>
      <c r="GX463" s="24"/>
      <c r="HU463" s="24"/>
      <c r="HV463" s="24"/>
      <c r="IS463" s="24"/>
      <c r="IT463" s="24"/>
      <c r="JQ463" s="24"/>
      <c r="JR463" s="24"/>
      <c r="KO463" s="24"/>
      <c r="KP463" s="24"/>
      <c r="LM463" s="24"/>
      <c r="LN463" s="24"/>
      <c r="MK463" s="24"/>
      <c r="ML463" s="24"/>
      <c r="NI463" s="24"/>
      <c r="NJ463" s="24"/>
      <c r="OG463" s="24"/>
      <c r="OH463" s="24"/>
      <c r="PE463" s="24"/>
      <c r="PF463" s="24"/>
      <c r="QC463" s="24"/>
      <c r="QD463" s="24"/>
      <c r="RA463" s="24"/>
      <c r="RB463" s="24"/>
      <c r="RY463" s="24"/>
      <c r="RZ463" s="24"/>
      <c r="SW463" s="24"/>
      <c r="SX463" s="24"/>
      <c r="TU463" s="24"/>
      <c r="TV463" s="24"/>
      <c r="US463" s="24"/>
      <c r="UT463" s="24"/>
      <c r="VQ463" s="24"/>
      <c r="VR463" s="24"/>
      <c r="WO463" s="24"/>
      <c r="WP463" s="24"/>
      <c r="XM463" s="24"/>
      <c r="XN463" s="24"/>
    </row>
    <row r="464" spans="1:638" ht="13">
      <c r="A464" s="45"/>
      <c r="B464" s="1"/>
      <c r="P464" s="1"/>
      <c r="Q464" s="1"/>
      <c r="R464" s="1"/>
      <c r="U464" s="1"/>
      <c r="AC464" s="1"/>
      <c r="AO464" s="1"/>
      <c r="AP464" s="1"/>
      <c r="AT464" s="1"/>
      <c r="AV464" s="1"/>
      <c r="CS464" s="24"/>
      <c r="CT464" s="24"/>
      <c r="CU464" s="24"/>
      <c r="CV464" s="24"/>
      <c r="CW464" s="24"/>
      <c r="CX464" s="24"/>
      <c r="CY464" s="24"/>
      <c r="CZ464" s="24"/>
      <c r="DA464" s="24"/>
      <c r="DB464" s="24"/>
      <c r="DC464" s="24"/>
      <c r="DD464" s="24"/>
      <c r="DE464" s="24"/>
      <c r="DF464" s="24"/>
      <c r="DG464" s="24"/>
      <c r="DH464" s="24"/>
      <c r="DI464" s="24"/>
      <c r="DJ464" s="24"/>
      <c r="DK464" s="24"/>
      <c r="DL464" s="24"/>
      <c r="DM464" s="24"/>
      <c r="DN464" s="24"/>
      <c r="DO464" s="24"/>
      <c r="DP464" s="24"/>
      <c r="DQ464" s="24"/>
      <c r="DR464" s="24"/>
      <c r="DS464" s="24"/>
      <c r="DT464" s="24"/>
      <c r="DU464" s="24"/>
      <c r="DV464" s="24"/>
      <c r="DW464" s="24"/>
      <c r="DX464" s="24"/>
      <c r="DY464" s="24"/>
      <c r="DZ464" s="24"/>
      <c r="EA464" s="24"/>
      <c r="EB464" s="24"/>
      <c r="EC464" s="24"/>
      <c r="ED464" s="24"/>
      <c r="EE464" s="24"/>
      <c r="EF464" s="24"/>
      <c r="EG464" s="24"/>
      <c r="EH464" s="24"/>
      <c r="EI464" s="24"/>
      <c r="EJ464" s="24"/>
      <c r="EK464" s="24"/>
      <c r="EL464" s="24"/>
      <c r="EM464" s="24"/>
      <c r="EN464" s="24"/>
      <c r="EO464" s="24"/>
      <c r="EP464" s="24"/>
      <c r="EQ464" s="24"/>
      <c r="ER464" s="24"/>
      <c r="ES464" s="24"/>
      <c r="ET464" s="24"/>
      <c r="EU464" s="24"/>
      <c r="EV464" s="24"/>
      <c r="EW464" s="24"/>
      <c r="EX464" s="24"/>
      <c r="EY464" s="24"/>
      <c r="EZ464" s="24"/>
      <c r="FA464" s="24"/>
      <c r="GW464" s="24"/>
      <c r="GX464" s="24"/>
      <c r="HU464" s="24"/>
      <c r="HV464" s="24"/>
      <c r="IS464" s="24"/>
      <c r="IT464" s="24"/>
      <c r="JQ464" s="24"/>
      <c r="JR464" s="24"/>
      <c r="KO464" s="24"/>
      <c r="KP464" s="24"/>
      <c r="LM464" s="24"/>
      <c r="LN464" s="24"/>
      <c r="MK464" s="24"/>
      <c r="ML464" s="24"/>
      <c r="NI464" s="24"/>
      <c r="NJ464" s="24"/>
      <c r="OG464" s="24"/>
      <c r="OH464" s="24"/>
      <c r="PE464" s="24"/>
      <c r="PF464" s="24"/>
      <c r="QC464" s="24"/>
      <c r="QD464" s="24"/>
      <c r="RA464" s="24"/>
      <c r="RB464" s="24"/>
      <c r="RY464" s="24"/>
      <c r="RZ464" s="24"/>
      <c r="SW464" s="24"/>
      <c r="SX464" s="24"/>
      <c r="TU464" s="24"/>
      <c r="TV464" s="24"/>
      <c r="US464" s="24"/>
      <c r="UT464" s="24"/>
      <c r="VQ464" s="24"/>
      <c r="VR464" s="24"/>
      <c r="WO464" s="24"/>
      <c r="WP464" s="24"/>
      <c r="XM464" s="24"/>
      <c r="XN464" s="24"/>
    </row>
    <row r="465" spans="1:638" ht="13">
      <c r="A465" s="45"/>
      <c r="B465" s="1"/>
      <c r="P465" s="1"/>
      <c r="Q465" s="1"/>
      <c r="R465" s="1"/>
      <c r="U465" s="1"/>
      <c r="AC465" s="1"/>
      <c r="AO465" s="1"/>
      <c r="AP465" s="1"/>
      <c r="AT465" s="1"/>
      <c r="AV465" s="1"/>
      <c r="CS465" s="24"/>
      <c r="CT465" s="24"/>
      <c r="CU465" s="24"/>
      <c r="CV465" s="24"/>
      <c r="CW465" s="24"/>
      <c r="CX465" s="24"/>
      <c r="CY465" s="24"/>
      <c r="CZ465" s="24"/>
      <c r="DA465" s="24"/>
      <c r="DB465" s="24"/>
      <c r="DC465" s="24"/>
      <c r="DD465" s="24"/>
      <c r="DE465" s="24"/>
      <c r="DF465" s="24"/>
      <c r="DG465" s="24"/>
      <c r="DH465" s="24"/>
      <c r="DI465" s="24"/>
      <c r="DJ465" s="24"/>
      <c r="DK465" s="24"/>
      <c r="DL465" s="24"/>
      <c r="DM465" s="24"/>
      <c r="DN465" s="24"/>
      <c r="DO465" s="24"/>
      <c r="DP465" s="24"/>
      <c r="DQ465" s="24"/>
      <c r="DR465" s="24"/>
      <c r="DS465" s="24"/>
      <c r="DT465" s="24"/>
      <c r="DU465" s="24"/>
      <c r="DV465" s="24"/>
      <c r="DW465" s="24"/>
      <c r="DX465" s="24"/>
      <c r="DY465" s="24"/>
      <c r="DZ465" s="24"/>
      <c r="EA465" s="24"/>
      <c r="EB465" s="24"/>
      <c r="EC465" s="24"/>
      <c r="ED465" s="24"/>
      <c r="EE465" s="24"/>
      <c r="EF465" s="24"/>
      <c r="EG465" s="24"/>
      <c r="EH465" s="24"/>
      <c r="EI465" s="24"/>
      <c r="EJ465" s="24"/>
      <c r="EK465" s="24"/>
      <c r="EL465" s="24"/>
      <c r="EM465" s="24"/>
      <c r="EN465" s="24"/>
      <c r="EO465" s="24"/>
      <c r="EP465" s="24"/>
      <c r="EQ465" s="24"/>
      <c r="ER465" s="24"/>
      <c r="ES465" s="24"/>
      <c r="ET465" s="24"/>
      <c r="EU465" s="24"/>
      <c r="EV465" s="24"/>
      <c r="EW465" s="24"/>
      <c r="EX465" s="24"/>
      <c r="EY465" s="24"/>
      <c r="EZ465" s="24"/>
      <c r="FA465" s="24"/>
      <c r="GW465" s="24"/>
      <c r="GX465" s="24"/>
      <c r="HU465" s="24"/>
      <c r="HV465" s="24"/>
      <c r="IS465" s="24"/>
      <c r="IT465" s="24"/>
      <c r="JQ465" s="24"/>
      <c r="JR465" s="24"/>
      <c r="KO465" s="24"/>
      <c r="KP465" s="24"/>
      <c r="LM465" s="24"/>
      <c r="LN465" s="24"/>
      <c r="MK465" s="24"/>
      <c r="ML465" s="24"/>
      <c r="NI465" s="24"/>
      <c r="NJ465" s="24"/>
      <c r="OG465" s="24"/>
      <c r="OH465" s="24"/>
      <c r="PE465" s="24"/>
      <c r="PF465" s="24"/>
      <c r="QC465" s="24"/>
      <c r="QD465" s="24"/>
      <c r="RA465" s="24"/>
      <c r="RB465" s="24"/>
      <c r="RY465" s="24"/>
      <c r="RZ465" s="24"/>
      <c r="SW465" s="24"/>
      <c r="SX465" s="24"/>
      <c r="TU465" s="24"/>
      <c r="TV465" s="24"/>
      <c r="US465" s="24"/>
      <c r="UT465" s="24"/>
      <c r="VQ465" s="24"/>
      <c r="VR465" s="24"/>
      <c r="WO465" s="24"/>
      <c r="WP465" s="24"/>
      <c r="XM465" s="24"/>
      <c r="XN465" s="24"/>
    </row>
    <row r="466" spans="1:638" ht="13">
      <c r="A466" s="45"/>
      <c r="B466" s="1"/>
      <c r="P466" s="1"/>
      <c r="Q466" s="1"/>
      <c r="R466" s="1"/>
      <c r="U466" s="1"/>
      <c r="AC466" s="1"/>
      <c r="AO466" s="1"/>
      <c r="AP466" s="1"/>
      <c r="AT466" s="1"/>
      <c r="AV466" s="1"/>
      <c r="CS466" s="24"/>
      <c r="CT466" s="24"/>
      <c r="CU466" s="24"/>
      <c r="CV466" s="24"/>
      <c r="CW466" s="24"/>
      <c r="CX466" s="24"/>
      <c r="CY466" s="24"/>
      <c r="CZ466" s="24"/>
      <c r="DA466" s="24"/>
      <c r="DB466" s="24"/>
      <c r="DC466" s="24"/>
      <c r="DD466" s="24"/>
      <c r="DE466" s="24"/>
      <c r="DF466" s="24"/>
      <c r="DG466" s="24"/>
      <c r="DH466" s="24"/>
      <c r="DI466" s="24"/>
      <c r="DJ466" s="24"/>
      <c r="DK466" s="24"/>
      <c r="DL466" s="24"/>
      <c r="DM466" s="24"/>
      <c r="DN466" s="24"/>
      <c r="DO466" s="24"/>
      <c r="DP466" s="24"/>
      <c r="DQ466" s="24"/>
      <c r="DR466" s="24"/>
      <c r="DS466" s="24"/>
      <c r="DT466" s="24"/>
      <c r="DU466" s="24"/>
      <c r="DV466" s="24"/>
      <c r="DW466" s="24"/>
      <c r="DX466" s="24"/>
      <c r="DY466" s="24"/>
      <c r="DZ466" s="24"/>
      <c r="EA466" s="24"/>
      <c r="EB466" s="24"/>
      <c r="EC466" s="24"/>
      <c r="ED466" s="24"/>
      <c r="EE466" s="24"/>
      <c r="EF466" s="24"/>
      <c r="EG466" s="24"/>
      <c r="EH466" s="24"/>
      <c r="EI466" s="24"/>
      <c r="EJ466" s="24"/>
      <c r="EK466" s="24"/>
      <c r="EL466" s="24"/>
      <c r="EM466" s="24"/>
      <c r="EN466" s="24"/>
      <c r="EO466" s="24"/>
      <c r="EP466" s="24"/>
      <c r="EQ466" s="24"/>
      <c r="ER466" s="24"/>
      <c r="ES466" s="24"/>
      <c r="ET466" s="24"/>
      <c r="EU466" s="24"/>
      <c r="EV466" s="24"/>
      <c r="EW466" s="24"/>
      <c r="EX466" s="24"/>
      <c r="EY466" s="24"/>
      <c r="EZ466" s="24"/>
      <c r="FA466" s="24"/>
      <c r="GW466" s="24"/>
      <c r="GX466" s="24"/>
      <c r="HU466" s="24"/>
      <c r="HV466" s="24"/>
      <c r="IS466" s="24"/>
      <c r="IT466" s="24"/>
      <c r="JQ466" s="24"/>
      <c r="JR466" s="24"/>
      <c r="KO466" s="24"/>
      <c r="KP466" s="24"/>
      <c r="LM466" s="24"/>
      <c r="LN466" s="24"/>
      <c r="MK466" s="24"/>
      <c r="ML466" s="24"/>
      <c r="NI466" s="24"/>
      <c r="NJ466" s="24"/>
      <c r="OG466" s="24"/>
      <c r="OH466" s="24"/>
      <c r="PE466" s="24"/>
      <c r="PF466" s="24"/>
      <c r="QC466" s="24"/>
      <c r="QD466" s="24"/>
      <c r="RA466" s="24"/>
      <c r="RB466" s="24"/>
      <c r="RY466" s="24"/>
      <c r="RZ466" s="24"/>
      <c r="SW466" s="24"/>
      <c r="SX466" s="24"/>
      <c r="TU466" s="24"/>
      <c r="TV466" s="24"/>
      <c r="US466" s="24"/>
      <c r="UT466" s="24"/>
      <c r="VQ466" s="24"/>
      <c r="VR466" s="24"/>
      <c r="WO466" s="24"/>
      <c r="WP466" s="24"/>
      <c r="XM466" s="24"/>
      <c r="XN466" s="24"/>
    </row>
    <row r="467" spans="1:638" ht="13">
      <c r="A467" s="45"/>
      <c r="B467" s="1"/>
      <c r="P467" s="1"/>
      <c r="Q467" s="1"/>
      <c r="R467" s="1"/>
      <c r="U467" s="1"/>
      <c r="AC467" s="1"/>
      <c r="AO467" s="1"/>
      <c r="AP467" s="1"/>
      <c r="AT467" s="1"/>
      <c r="AV467" s="1"/>
      <c r="CS467" s="24"/>
      <c r="CT467" s="24"/>
      <c r="CU467" s="24"/>
      <c r="CV467" s="24"/>
      <c r="CW467" s="24"/>
      <c r="CX467" s="24"/>
      <c r="CY467" s="24"/>
      <c r="CZ467" s="24"/>
      <c r="DA467" s="24"/>
      <c r="DB467" s="24"/>
      <c r="DC467" s="24"/>
      <c r="DD467" s="24"/>
      <c r="DE467" s="24"/>
      <c r="DF467" s="24"/>
      <c r="DG467" s="24"/>
      <c r="DH467" s="24"/>
      <c r="DI467" s="24"/>
      <c r="DJ467" s="24"/>
      <c r="DK467" s="24"/>
      <c r="DL467" s="24"/>
      <c r="DM467" s="24"/>
      <c r="DN467" s="24"/>
      <c r="DO467" s="24"/>
      <c r="DP467" s="24"/>
      <c r="DQ467" s="24"/>
      <c r="DR467" s="24"/>
      <c r="DS467" s="24"/>
      <c r="DT467" s="24"/>
      <c r="DU467" s="24"/>
      <c r="DV467" s="24"/>
      <c r="DW467" s="24"/>
      <c r="DX467" s="24"/>
      <c r="DY467" s="24"/>
      <c r="DZ467" s="24"/>
      <c r="EA467" s="24"/>
      <c r="EB467" s="24"/>
      <c r="EC467" s="24"/>
      <c r="ED467" s="24"/>
      <c r="EE467" s="24"/>
      <c r="EF467" s="24"/>
      <c r="EG467" s="24"/>
      <c r="EH467" s="24"/>
      <c r="EI467" s="24"/>
      <c r="EJ467" s="24"/>
      <c r="EK467" s="24"/>
      <c r="EL467" s="24"/>
      <c r="EM467" s="24"/>
      <c r="EN467" s="24"/>
      <c r="EO467" s="24"/>
      <c r="EP467" s="24"/>
      <c r="EQ467" s="24"/>
      <c r="ER467" s="24"/>
      <c r="ES467" s="24"/>
      <c r="ET467" s="24"/>
      <c r="EU467" s="24"/>
      <c r="EV467" s="24"/>
      <c r="EW467" s="24"/>
      <c r="EX467" s="24"/>
      <c r="EY467" s="24"/>
      <c r="EZ467" s="24"/>
      <c r="FA467" s="24"/>
      <c r="GW467" s="24"/>
      <c r="GX467" s="24"/>
      <c r="HU467" s="24"/>
      <c r="HV467" s="24"/>
      <c r="IS467" s="24"/>
      <c r="IT467" s="24"/>
      <c r="JQ467" s="24"/>
      <c r="JR467" s="24"/>
      <c r="KO467" s="24"/>
      <c r="KP467" s="24"/>
      <c r="LM467" s="24"/>
      <c r="LN467" s="24"/>
      <c r="MK467" s="24"/>
      <c r="ML467" s="24"/>
      <c r="NI467" s="24"/>
      <c r="NJ467" s="24"/>
      <c r="OG467" s="24"/>
      <c r="OH467" s="24"/>
      <c r="PE467" s="24"/>
      <c r="PF467" s="24"/>
      <c r="QC467" s="24"/>
      <c r="QD467" s="24"/>
      <c r="RA467" s="24"/>
      <c r="RB467" s="24"/>
      <c r="RY467" s="24"/>
      <c r="RZ467" s="24"/>
      <c r="SW467" s="24"/>
      <c r="SX467" s="24"/>
      <c r="TU467" s="24"/>
      <c r="TV467" s="24"/>
      <c r="US467" s="24"/>
      <c r="UT467" s="24"/>
      <c r="VQ467" s="24"/>
      <c r="VR467" s="24"/>
      <c r="WO467" s="24"/>
      <c r="WP467" s="24"/>
      <c r="XM467" s="24"/>
      <c r="XN467" s="24"/>
    </row>
    <row r="468" spans="1:638" ht="13">
      <c r="A468" s="45"/>
      <c r="B468" s="1"/>
      <c r="P468" s="1"/>
      <c r="Q468" s="1"/>
      <c r="R468" s="1"/>
      <c r="U468" s="1"/>
      <c r="AC468" s="1"/>
      <c r="AO468" s="1"/>
      <c r="AP468" s="1"/>
      <c r="AT468" s="1"/>
      <c r="AV468" s="1"/>
      <c r="CS468" s="24"/>
      <c r="CT468" s="24"/>
      <c r="CU468" s="24"/>
      <c r="CV468" s="24"/>
      <c r="CW468" s="24"/>
      <c r="CX468" s="24"/>
      <c r="CY468" s="24"/>
      <c r="CZ468" s="24"/>
      <c r="DA468" s="24"/>
      <c r="DB468" s="24"/>
      <c r="DC468" s="24"/>
      <c r="DD468" s="24"/>
      <c r="DE468" s="24"/>
      <c r="DF468" s="24"/>
      <c r="DG468" s="24"/>
      <c r="DH468" s="24"/>
      <c r="DI468" s="24"/>
      <c r="DJ468" s="24"/>
      <c r="DK468" s="24"/>
      <c r="DL468" s="24"/>
      <c r="DM468" s="24"/>
      <c r="DN468" s="24"/>
      <c r="DO468" s="24"/>
      <c r="DP468" s="24"/>
      <c r="DQ468" s="24"/>
      <c r="DR468" s="24"/>
      <c r="DS468" s="24"/>
      <c r="DT468" s="24"/>
      <c r="DU468" s="24"/>
      <c r="DV468" s="24"/>
      <c r="DW468" s="24"/>
      <c r="DX468" s="24"/>
      <c r="DY468" s="24"/>
      <c r="DZ468" s="24"/>
      <c r="EA468" s="24"/>
      <c r="EB468" s="24"/>
      <c r="EC468" s="24"/>
      <c r="ED468" s="24"/>
      <c r="EE468" s="24"/>
      <c r="EF468" s="24"/>
      <c r="EG468" s="24"/>
      <c r="EH468" s="24"/>
      <c r="EI468" s="24"/>
      <c r="EJ468" s="24"/>
      <c r="EK468" s="24"/>
      <c r="EL468" s="24"/>
      <c r="EM468" s="24"/>
      <c r="EN468" s="24"/>
      <c r="EO468" s="24"/>
      <c r="EP468" s="24"/>
      <c r="EQ468" s="24"/>
      <c r="ER468" s="24"/>
      <c r="ES468" s="24"/>
      <c r="ET468" s="24"/>
      <c r="EU468" s="24"/>
      <c r="EV468" s="24"/>
      <c r="EW468" s="24"/>
      <c r="EX468" s="24"/>
      <c r="EY468" s="24"/>
      <c r="EZ468" s="24"/>
      <c r="FA468" s="24"/>
      <c r="GW468" s="24"/>
      <c r="GX468" s="24"/>
      <c r="HU468" s="24"/>
      <c r="HV468" s="24"/>
      <c r="IS468" s="24"/>
      <c r="IT468" s="24"/>
      <c r="JQ468" s="24"/>
      <c r="JR468" s="24"/>
      <c r="KO468" s="24"/>
      <c r="KP468" s="24"/>
      <c r="LM468" s="24"/>
      <c r="LN468" s="24"/>
      <c r="MK468" s="24"/>
      <c r="ML468" s="24"/>
      <c r="NI468" s="24"/>
      <c r="NJ468" s="24"/>
      <c r="OG468" s="24"/>
      <c r="OH468" s="24"/>
      <c r="PE468" s="24"/>
      <c r="PF468" s="24"/>
      <c r="QC468" s="24"/>
      <c r="QD468" s="24"/>
      <c r="RA468" s="24"/>
      <c r="RB468" s="24"/>
      <c r="RY468" s="24"/>
      <c r="RZ468" s="24"/>
      <c r="SW468" s="24"/>
      <c r="SX468" s="24"/>
      <c r="TU468" s="24"/>
      <c r="TV468" s="24"/>
      <c r="US468" s="24"/>
      <c r="UT468" s="24"/>
      <c r="VQ468" s="24"/>
      <c r="VR468" s="24"/>
      <c r="WO468" s="24"/>
      <c r="WP468" s="24"/>
      <c r="XM468" s="24"/>
      <c r="XN468" s="24"/>
    </row>
    <row r="469" spans="1:638" ht="13">
      <c r="A469" s="45"/>
      <c r="B469" s="1"/>
      <c r="P469" s="1"/>
      <c r="Q469" s="1"/>
      <c r="R469" s="1"/>
      <c r="U469" s="1"/>
      <c r="AC469" s="1"/>
      <c r="AO469" s="1"/>
      <c r="AP469" s="1"/>
      <c r="AT469" s="1"/>
      <c r="AV469" s="1"/>
      <c r="CS469" s="24"/>
      <c r="CT469" s="24"/>
      <c r="CU469" s="24"/>
      <c r="CV469" s="24"/>
      <c r="CW469" s="24"/>
      <c r="CX469" s="24"/>
      <c r="CY469" s="24"/>
      <c r="CZ469" s="24"/>
      <c r="DA469" s="24"/>
      <c r="DB469" s="24"/>
      <c r="DC469" s="24"/>
      <c r="DD469" s="24"/>
      <c r="DE469" s="24"/>
      <c r="DF469" s="24"/>
      <c r="DG469" s="24"/>
      <c r="DH469" s="24"/>
      <c r="DI469" s="24"/>
      <c r="DJ469" s="24"/>
      <c r="DK469" s="24"/>
      <c r="DL469" s="24"/>
      <c r="DM469" s="24"/>
      <c r="DN469" s="24"/>
      <c r="DO469" s="24"/>
      <c r="DP469" s="24"/>
      <c r="DQ469" s="24"/>
      <c r="DR469" s="24"/>
      <c r="DS469" s="24"/>
      <c r="DT469" s="24"/>
      <c r="DU469" s="24"/>
      <c r="DV469" s="24"/>
      <c r="DW469" s="24"/>
      <c r="DX469" s="24"/>
      <c r="DY469" s="24"/>
      <c r="DZ469" s="24"/>
      <c r="EA469" s="24"/>
      <c r="EB469" s="24"/>
      <c r="EC469" s="24"/>
      <c r="ED469" s="24"/>
      <c r="EE469" s="24"/>
      <c r="EF469" s="24"/>
      <c r="EG469" s="24"/>
      <c r="EH469" s="24"/>
      <c r="EI469" s="24"/>
      <c r="EJ469" s="24"/>
      <c r="EK469" s="24"/>
      <c r="EL469" s="24"/>
      <c r="EM469" s="24"/>
      <c r="EN469" s="24"/>
      <c r="EO469" s="24"/>
      <c r="EP469" s="24"/>
      <c r="EQ469" s="24"/>
      <c r="ER469" s="24"/>
      <c r="ES469" s="24"/>
      <c r="ET469" s="24"/>
      <c r="EU469" s="24"/>
      <c r="EV469" s="24"/>
      <c r="EW469" s="24"/>
      <c r="EX469" s="24"/>
      <c r="EY469" s="24"/>
      <c r="EZ469" s="24"/>
      <c r="FA469" s="24"/>
      <c r="GW469" s="24"/>
      <c r="GX469" s="24"/>
      <c r="HU469" s="24"/>
      <c r="HV469" s="24"/>
      <c r="IS469" s="24"/>
      <c r="IT469" s="24"/>
      <c r="JQ469" s="24"/>
      <c r="JR469" s="24"/>
      <c r="KO469" s="24"/>
      <c r="KP469" s="24"/>
      <c r="LM469" s="24"/>
      <c r="LN469" s="24"/>
      <c r="MK469" s="24"/>
      <c r="ML469" s="24"/>
      <c r="NI469" s="24"/>
      <c r="NJ469" s="24"/>
      <c r="OG469" s="24"/>
      <c r="OH469" s="24"/>
      <c r="PE469" s="24"/>
      <c r="PF469" s="24"/>
      <c r="QC469" s="24"/>
      <c r="QD469" s="24"/>
      <c r="RA469" s="24"/>
      <c r="RB469" s="24"/>
      <c r="RY469" s="24"/>
      <c r="RZ469" s="24"/>
      <c r="SW469" s="24"/>
      <c r="SX469" s="24"/>
      <c r="TU469" s="24"/>
      <c r="TV469" s="24"/>
      <c r="US469" s="24"/>
      <c r="UT469" s="24"/>
      <c r="VQ469" s="24"/>
      <c r="VR469" s="24"/>
      <c r="WO469" s="24"/>
      <c r="WP469" s="24"/>
      <c r="XM469" s="24"/>
      <c r="XN469" s="24"/>
    </row>
    <row r="470" spans="1:638" ht="13">
      <c r="A470" s="45"/>
      <c r="B470" s="1"/>
      <c r="P470" s="1"/>
      <c r="Q470" s="1"/>
      <c r="R470" s="1"/>
      <c r="U470" s="1"/>
      <c r="AC470" s="1"/>
      <c r="AO470" s="1"/>
      <c r="AP470" s="1"/>
      <c r="AT470" s="1"/>
      <c r="AV470" s="1"/>
      <c r="CS470" s="24"/>
      <c r="CT470" s="24"/>
      <c r="CU470" s="24"/>
      <c r="CV470" s="24"/>
      <c r="CW470" s="24"/>
      <c r="CX470" s="24"/>
      <c r="CY470" s="24"/>
      <c r="CZ470" s="24"/>
      <c r="DA470" s="24"/>
      <c r="DB470" s="24"/>
      <c r="DC470" s="24"/>
      <c r="DD470" s="24"/>
      <c r="DE470" s="24"/>
      <c r="DF470" s="24"/>
      <c r="DG470" s="24"/>
      <c r="DH470" s="24"/>
      <c r="DI470" s="24"/>
      <c r="DJ470" s="24"/>
      <c r="DK470" s="24"/>
      <c r="DL470" s="24"/>
      <c r="DM470" s="24"/>
      <c r="DN470" s="24"/>
      <c r="DO470" s="24"/>
      <c r="DP470" s="24"/>
      <c r="DQ470" s="24"/>
      <c r="DR470" s="24"/>
      <c r="DS470" s="24"/>
      <c r="DT470" s="24"/>
      <c r="DU470" s="24"/>
      <c r="DV470" s="24"/>
      <c r="DW470" s="24"/>
      <c r="DX470" s="24"/>
      <c r="DY470" s="24"/>
      <c r="DZ470" s="24"/>
      <c r="EA470" s="24"/>
      <c r="EB470" s="24"/>
      <c r="EC470" s="24"/>
      <c r="ED470" s="24"/>
      <c r="EE470" s="24"/>
      <c r="EF470" s="24"/>
      <c r="EG470" s="24"/>
      <c r="EH470" s="24"/>
      <c r="EI470" s="24"/>
      <c r="EJ470" s="24"/>
      <c r="EK470" s="24"/>
      <c r="EL470" s="24"/>
      <c r="EM470" s="24"/>
      <c r="EN470" s="24"/>
      <c r="EO470" s="24"/>
      <c r="EP470" s="24"/>
      <c r="EQ470" s="24"/>
      <c r="ER470" s="24"/>
      <c r="ES470" s="24"/>
      <c r="ET470" s="24"/>
      <c r="EU470" s="24"/>
      <c r="EV470" s="24"/>
      <c r="EW470" s="24"/>
      <c r="EX470" s="24"/>
      <c r="EY470" s="24"/>
      <c r="EZ470" s="24"/>
      <c r="FA470" s="24"/>
      <c r="GW470" s="24"/>
      <c r="GX470" s="24"/>
      <c r="HU470" s="24"/>
      <c r="HV470" s="24"/>
      <c r="IS470" s="24"/>
      <c r="IT470" s="24"/>
      <c r="JQ470" s="24"/>
      <c r="JR470" s="24"/>
      <c r="KO470" s="24"/>
      <c r="KP470" s="24"/>
      <c r="LM470" s="24"/>
      <c r="LN470" s="24"/>
      <c r="MK470" s="24"/>
      <c r="ML470" s="24"/>
      <c r="NI470" s="24"/>
      <c r="NJ470" s="24"/>
      <c r="OG470" s="24"/>
      <c r="OH470" s="24"/>
      <c r="PE470" s="24"/>
      <c r="PF470" s="24"/>
      <c r="QC470" s="24"/>
      <c r="QD470" s="24"/>
      <c r="RA470" s="24"/>
      <c r="RB470" s="24"/>
      <c r="RY470" s="24"/>
      <c r="RZ470" s="24"/>
      <c r="SW470" s="24"/>
      <c r="SX470" s="24"/>
      <c r="TU470" s="24"/>
      <c r="TV470" s="24"/>
      <c r="US470" s="24"/>
      <c r="UT470" s="24"/>
      <c r="VQ470" s="24"/>
      <c r="VR470" s="24"/>
      <c r="WO470" s="24"/>
      <c r="WP470" s="24"/>
      <c r="XM470" s="24"/>
      <c r="XN470" s="24"/>
    </row>
    <row r="471" spans="1:638" ht="13">
      <c r="A471" s="45"/>
      <c r="B471" s="1"/>
      <c r="P471" s="1"/>
      <c r="Q471" s="1"/>
      <c r="R471" s="1"/>
      <c r="U471" s="1"/>
      <c r="AC471" s="1"/>
      <c r="AO471" s="1"/>
      <c r="AP471" s="1"/>
      <c r="AT471" s="1"/>
      <c r="AV471" s="1"/>
      <c r="CS471" s="24"/>
      <c r="CT471" s="24"/>
      <c r="CU471" s="24"/>
      <c r="CV471" s="24"/>
      <c r="CW471" s="24"/>
      <c r="CX471" s="24"/>
      <c r="CY471" s="24"/>
      <c r="CZ471" s="24"/>
      <c r="DA471" s="24"/>
      <c r="DB471" s="24"/>
      <c r="DC471" s="24"/>
      <c r="DD471" s="24"/>
      <c r="DE471" s="24"/>
      <c r="DF471" s="24"/>
      <c r="DG471" s="24"/>
      <c r="DH471" s="24"/>
      <c r="DI471" s="24"/>
      <c r="DJ471" s="24"/>
      <c r="DK471" s="24"/>
      <c r="DL471" s="24"/>
      <c r="DM471" s="24"/>
      <c r="DN471" s="24"/>
      <c r="DO471" s="24"/>
      <c r="DP471" s="24"/>
      <c r="DQ471" s="24"/>
      <c r="DR471" s="24"/>
      <c r="DS471" s="24"/>
      <c r="DT471" s="24"/>
      <c r="DU471" s="24"/>
      <c r="DV471" s="24"/>
      <c r="DW471" s="24"/>
      <c r="DX471" s="24"/>
      <c r="DY471" s="24"/>
      <c r="DZ471" s="24"/>
      <c r="EA471" s="24"/>
      <c r="EB471" s="24"/>
      <c r="EC471" s="24"/>
      <c r="ED471" s="24"/>
      <c r="EE471" s="24"/>
      <c r="EF471" s="24"/>
      <c r="EG471" s="24"/>
      <c r="EH471" s="24"/>
      <c r="EI471" s="24"/>
      <c r="EJ471" s="24"/>
      <c r="EK471" s="24"/>
      <c r="EL471" s="24"/>
      <c r="EM471" s="24"/>
      <c r="EN471" s="24"/>
      <c r="EO471" s="24"/>
      <c r="EP471" s="24"/>
      <c r="EQ471" s="24"/>
      <c r="ER471" s="24"/>
      <c r="ES471" s="24"/>
      <c r="ET471" s="24"/>
      <c r="EU471" s="24"/>
      <c r="EV471" s="24"/>
      <c r="EW471" s="24"/>
      <c r="EX471" s="24"/>
      <c r="EY471" s="24"/>
      <c r="EZ471" s="24"/>
      <c r="FA471" s="24"/>
      <c r="GW471" s="24"/>
      <c r="GX471" s="24"/>
      <c r="HU471" s="24"/>
      <c r="HV471" s="24"/>
      <c r="IS471" s="24"/>
      <c r="IT471" s="24"/>
      <c r="JQ471" s="24"/>
      <c r="JR471" s="24"/>
      <c r="KO471" s="24"/>
      <c r="KP471" s="24"/>
      <c r="LM471" s="24"/>
      <c r="LN471" s="24"/>
      <c r="MK471" s="24"/>
      <c r="ML471" s="24"/>
      <c r="NI471" s="24"/>
      <c r="NJ471" s="24"/>
      <c r="OG471" s="24"/>
      <c r="OH471" s="24"/>
      <c r="PE471" s="24"/>
      <c r="PF471" s="24"/>
      <c r="QC471" s="24"/>
      <c r="QD471" s="24"/>
      <c r="RA471" s="24"/>
      <c r="RB471" s="24"/>
      <c r="RY471" s="24"/>
      <c r="RZ471" s="24"/>
      <c r="SW471" s="24"/>
      <c r="SX471" s="24"/>
      <c r="TU471" s="24"/>
      <c r="TV471" s="24"/>
      <c r="US471" s="24"/>
      <c r="UT471" s="24"/>
      <c r="VQ471" s="24"/>
      <c r="VR471" s="24"/>
      <c r="WO471" s="24"/>
      <c r="WP471" s="24"/>
      <c r="XM471" s="24"/>
      <c r="XN471" s="24"/>
    </row>
    <row r="472" spans="1:638" ht="13">
      <c r="A472" s="45"/>
      <c r="B472" s="1"/>
      <c r="P472" s="1"/>
      <c r="Q472" s="1"/>
      <c r="R472" s="1"/>
      <c r="U472" s="1"/>
      <c r="AC472" s="1"/>
      <c r="AO472" s="1"/>
      <c r="AP472" s="1"/>
      <c r="AT472" s="1"/>
      <c r="AV472" s="1"/>
      <c r="CS472" s="24"/>
      <c r="CT472" s="24"/>
      <c r="CU472" s="24"/>
      <c r="CV472" s="24"/>
      <c r="CW472" s="24"/>
      <c r="CX472" s="24"/>
      <c r="CY472" s="24"/>
      <c r="CZ472" s="24"/>
      <c r="DA472" s="24"/>
      <c r="DB472" s="24"/>
      <c r="DC472" s="24"/>
      <c r="DD472" s="24"/>
      <c r="DE472" s="24"/>
      <c r="DF472" s="24"/>
      <c r="DG472" s="24"/>
      <c r="DH472" s="24"/>
      <c r="DI472" s="24"/>
      <c r="DJ472" s="24"/>
      <c r="DK472" s="24"/>
      <c r="DL472" s="24"/>
      <c r="DM472" s="24"/>
      <c r="DN472" s="24"/>
      <c r="DO472" s="24"/>
      <c r="DP472" s="24"/>
      <c r="DQ472" s="24"/>
      <c r="DR472" s="24"/>
      <c r="DS472" s="24"/>
      <c r="DT472" s="24"/>
      <c r="DU472" s="24"/>
      <c r="DV472" s="24"/>
      <c r="DW472" s="24"/>
      <c r="DX472" s="24"/>
      <c r="DY472" s="24"/>
      <c r="DZ472" s="24"/>
      <c r="EA472" s="24"/>
      <c r="EB472" s="24"/>
      <c r="EC472" s="24"/>
      <c r="ED472" s="24"/>
      <c r="EE472" s="24"/>
      <c r="EF472" s="24"/>
      <c r="EG472" s="24"/>
      <c r="EH472" s="24"/>
      <c r="EI472" s="24"/>
      <c r="EJ472" s="24"/>
      <c r="EK472" s="24"/>
      <c r="EL472" s="24"/>
      <c r="EM472" s="24"/>
      <c r="EN472" s="24"/>
      <c r="EO472" s="24"/>
      <c r="EP472" s="24"/>
      <c r="EQ472" s="24"/>
      <c r="ER472" s="24"/>
      <c r="ES472" s="24"/>
      <c r="ET472" s="24"/>
      <c r="EU472" s="24"/>
      <c r="EV472" s="24"/>
      <c r="EW472" s="24"/>
      <c r="EX472" s="24"/>
      <c r="EY472" s="24"/>
      <c r="EZ472" s="24"/>
      <c r="FA472" s="24"/>
      <c r="GW472" s="24"/>
      <c r="GX472" s="24"/>
      <c r="HU472" s="24"/>
      <c r="HV472" s="24"/>
      <c r="IS472" s="24"/>
      <c r="IT472" s="24"/>
      <c r="JQ472" s="24"/>
      <c r="JR472" s="24"/>
      <c r="KO472" s="24"/>
      <c r="KP472" s="24"/>
      <c r="LM472" s="24"/>
      <c r="LN472" s="24"/>
      <c r="MK472" s="24"/>
      <c r="ML472" s="24"/>
      <c r="NI472" s="24"/>
      <c r="NJ472" s="24"/>
      <c r="OG472" s="24"/>
      <c r="OH472" s="24"/>
      <c r="PE472" s="24"/>
      <c r="PF472" s="24"/>
      <c r="QC472" s="24"/>
      <c r="QD472" s="24"/>
      <c r="RA472" s="24"/>
      <c r="RB472" s="24"/>
      <c r="RY472" s="24"/>
      <c r="RZ472" s="24"/>
      <c r="SW472" s="24"/>
      <c r="SX472" s="24"/>
      <c r="TU472" s="24"/>
      <c r="TV472" s="24"/>
      <c r="US472" s="24"/>
      <c r="UT472" s="24"/>
      <c r="VQ472" s="24"/>
      <c r="VR472" s="24"/>
      <c r="WO472" s="24"/>
      <c r="WP472" s="24"/>
      <c r="XM472" s="24"/>
      <c r="XN472" s="24"/>
    </row>
    <row r="473" spans="1:638" ht="13">
      <c r="A473" s="45"/>
      <c r="B473" s="1"/>
      <c r="P473" s="1"/>
      <c r="Q473" s="1"/>
      <c r="R473" s="1"/>
      <c r="U473" s="1"/>
      <c r="AC473" s="1"/>
      <c r="AO473" s="1"/>
      <c r="AP473" s="1"/>
      <c r="AT473" s="1"/>
      <c r="AV473" s="1"/>
      <c r="CS473" s="24"/>
      <c r="CT473" s="24"/>
      <c r="CU473" s="24"/>
      <c r="CV473" s="24"/>
      <c r="CW473" s="24"/>
      <c r="CX473" s="24"/>
      <c r="CY473" s="24"/>
      <c r="CZ473" s="24"/>
      <c r="DA473" s="24"/>
      <c r="DB473" s="24"/>
      <c r="DC473" s="24"/>
      <c r="DD473" s="24"/>
      <c r="DE473" s="24"/>
      <c r="DF473" s="24"/>
      <c r="DG473" s="24"/>
      <c r="DH473" s="24"/>
      <c r="DI473" s="24"/>
      <c r="DJ473" s="24"/>
      <c r="DK473" s="24"/>
      <c r="DL473" s="24"/>
      <c r="DM473" s="24"/>
      <c r="DN473" s="24"/>
      <c r="DO473" s="24"/>
      <c r="DP473" s="24"/>
      <c r="DQ473" s="24"/>
      <c r="DR473" s="24"/>
      <c r="DS473" s="24"/>
      <c r="DT473" s="24"/>
      <c r="DU473" s="24"/>
      <c r="DV473" s="24"/>
      <c r="DW473" s="24"/>
      <c r="DX473" s="24"/>
      <c r="DY473" s="24"/>
      <c r="DZ473" s="24"/>
      <c r="EA473" s="24"/>
      <c r="EB473" s="24"/>
      <c r="EC473" s="24"/>
      <c r="ED473" s="24"/>
      <c r="EE473" s="24"/>
      <c r="EF473" s="24"/>
      <c r="EG473" s="24"/>
      <c r="EH473" s="24"/>
      <c r="EI473" s="24"/>
      <c r="EJ473" s="24"/>
      <c r="EK473" s="24"/>
      <c r="EL473" s="24"/>
      <c r="EM473" s="24"/>
      <c r="EN473" s="24"/>
      <c r="EO473" s="24"/>
      <c r="EP473" s="24"/>
      <c r="EQ473" s="24"/>
      <c r="ER473" s="24"/>
      <c r="ES473" s="24"/>
      <c r="ET473" s="24"/>
      <c r="EU473" s="24"/>
      <c r="EV473" s="24"/>
      <c r="EW473" s="24"/>
      <c r="EX473" s="24"/>
      <c r="EY473" s="24"/>
      <c r="EZ473" s="24"/>
      <c r="FA473" s="24"/>
      <c r="GW473" s="24"/>
      <c r="GX473" s="24"/>
      <c r="HU473" s="24"/>
      <c r="HV473" s="24"/>
      <c r="IS473" s="24"/>
      <c r="IT473" s="24"/>
      <c r="JQ473" s="24"/>
      <c r="JR473" s="24"/>
      <c r="KO473" s="24"/>
      <c r="KP473" s="24"/>
      <c r="LM473" s="24"/>
      <c r="LN473" s="24"/>
      <c r="MK473" s="24"/>
      <c r="ML473" s="24"/>
      <c r="NI473" s="24"/>
      <c r="NJ473" s="24"/>
      <c r="OG473" s="24"/>
      <c r="OH473" s="24"/>
      <c r="PE473" s="24"/>
      <c r="PF473" s="24"/>
      <c r="QC473" s="24"/>
      <c r="QD473" s="24"/>
      <c r="RA473" s="24"/>
      <c r="RB473" s="24"/>
      <c r="RY473" s="24"/>
      <c r="RZ473" s="24"/>
      <c r="SW473" s="24"/>
      <c r="SX473" s="24"/>
      <c r="TU473" s="24"/>
      <c r="TV473" s="24"/>
      <c r="US473" s="24"/>
      <c r="UT473" s="24"/>
      <c r="VQ473" s="24"/>
      <c r="VR473" s="24"/>
      <c r="WO473" s="24"/>
      <c r="WP473" s="24"/>
      <c r="XM473" s="24"/>
      <c r="XN473" s="24"/>
    </row>
    <row r="474" spans="1:638" ht="13">
      <c r="A474" s="45"/>
      <c r="B474" s="1"/>
      <c r="P474" s="1"/>
      <c r="Q474" s="1"/>
      <c r="R474" s="1"/>
      <c r="U474" s="1"/>
      <c r="AC474" s="1"/>
      <c r="AO474" s="1"/>
      <c r="AP474" s="1"/>
      <c r="AT474" s="1"/>
      <c r="AV474" s="1"/>
      <c r="CS474" s="24"/>
      <c r="CT474" s="24"/>
      <c r="CU474" s="24"/>
      <c r="CV474" s="24"/>
      <c r="CW474" s="24"/>
      <c r="CX474" s="24"/>
      <c r="CY474" s="24"/>
      <c r="CZ474" s="24"/>
      <c r="DA474" s="24"/>
      <c r="DB474" s="24"/>
      <c r="DC474" s="24"/>
      <c r="DD474" s="24"/>
      <c r="DE474" s="24"/>
      <c r="DF474" s="24"/>
      <c r="DG474" s="24"/>
      <c r="DH474" s="24"/>
      <c r="DI474" s="24"/>
      <c r="DJ474" s="24"/>
      <c r="DK474" s="24"/>
      <c r="DL474" s="24"/>
      <c r="DM474" s="24"/>
      <c r="DN474" s="24"/>
      <c r="DO474" s="24"/>
      <c r="DP474" s="24"/>
      <c r="DQ474" s="24"/>
      <c r="DR474" s="24"/>
      <c r="DS474" s="24"/>
      <c r="DT474" s="24"/>
      <c r="DU474" s="24"/>
      <c r="DV474" s="24"/>
      <c r="DW474" s="24"/>
      <c r="DX474" s="24"/>
      <c r="DY474" s="24"/>
      <c r="DZ474" s="24"/>
      <c r="EA474" s="24"/>
      <c r="EB474" s="24"/>
      <c r="EC474" s="24"/>
      <c r="ED474" s="24"/>
      <c r="EE474" s="24"/>
      <c r="EF474" s="24"/>
      <c r="EG474" s="24"/>
      <c r="EH474" s="24"/>
      <c r="EI474" s="24"/>
      <c r="EJ474" s="24"/>
      <c r="EK474" s="24"/>
      <c r="EL474" s="24"/>
      <c r="EM474" s="24"/>
      <c r="EN474" s="24"/>
      <c r="EO474" s="24"/>
      <c r="EP474" s="24"/>
      <c r="EQ474" s="24"/>
      <c r="ER474" s="24"/>
      <c r="ES474" s="24"/>
      <c r="ET474" s="24"/>
      <c r="EU474" s="24"/>
      <c r="EV474" s="24"/>
      <c r="EW474" s="24"/>
      <c r="EX474" s="24"/>
      <c r="EY474" s="24"/>
      <c r="EZ474" s="24"/>
      <c r="FA474" s="24"/>
      <c r="GW474" s="24"/>
      <c r="GX474" s="24"/>
      <c r="HU474" s="24"/>
      <c r="HV474" s="24"/>
      <c r="IS474" s="24"/>
      <c r="IT474" s="24"/>
      <c r="JQ474" s="24"/>
      <c r="JR474" s="24"/>
      <c r="KO474" s="24"/>
      <c r="KP474" s="24"/>
      <c r="LM474" s="24"/>
      <c r="LN474" s="24"/>
      <c r="MK474" s="24"/>
      <c r="ML474" s="24"/>
      <c r="NI474" s="24"/>
      <c r="NJ474" s="24"/>
      <c r="OG474" s="24"/>
      <c r="OH474" s="24"/>
      <c r="PE474" s="24"/>
      <c r="PF474" s="24"/>
      <c r="QC474" s="24"/>
      <c r="QD474" s="24"/>
      <c r="RA474" s="24"/>
      <c r="RB474" s="24"/>
      <c r="RY474" s="24"/>
      <c r="RZ474" s="24"/>
      <c r="SW474" s="24"/>
      <c r="SX474" s="24"/>
      <c r="TU474" s="24"/>
      <c r="TV474" s="24"/>
      <c r="US474" s="24"/>
      <c r="UT474" s="24"/>
      <c r="VQ474" s="24"/>
      <c r="VR474" s="24"/>
      <c r="WO474" s="24"/>
      <c r="WP474" s="24"/>
      <c r="XM474" s="24"/>
      <c r="XN474" s="24"/>
    </row>
    <row r="475" spans="1:638" ht="13">
      <c r="A475" s="45"/>
      <c r="B475" s="1"/>
      <c r="P475" s="1"/>
      <c r="Q475" s="1"/>
      <c r="R475" s="1"/>
      <c r="U475" s="1"/>
      <c r="AC475" s="1"/>
      <c r="AO475" s="1"/>
      <c r="AP475" s="1"/>
      <c r="AT475" s="1"/>
      <c r="AV475" s="1"/>
      <c r="CS475" s="24"/>
      <c r="CT475" s="24"/>
      <c r="CU475" s="24"/>
      <c r="CV475" s="24"/>
      <c r="CW475" s="24"/>
      <c r="CX475" s="24"/>
      <c r="CY475" s="24"/>
      <c r="CZ475" s="24"/>
      <c r="DA475" s="24"/>
      <c r="DB475" s="24"/>
      <c r="DC475" s="24"/>
      <c r="DD475" s="24"/>
      <c r="DE475" s="24"/>
      <c r="DF475" s="24"/>
      <c r="DG475" s="24"/>
      <c r="DH475" s="24"/>
      <c r="DI475" s="24"/>
      <c r="DJ475" s="24"/>
      <c r="DK475" s="24"/>
      <c r="DL475" s="24"/>
      <c r="DM475" s="24"/>
      <c r="DN475" s="24"/>
      <c r="DO475" s="24"/>
      <c r="DP475" s="24"/>
      <c r="DQ475" s="24"/>
      <c r="DR475" s="24"/>
      <c r="DS475" s="24"/>
      <c r="DT475" s="24"/>
      <c r="DU475" s="24"/>
      <c r="DV475" s="24"/>
      <c r="DW475" s="24"/>
      <c r="DX475" s="24"/>
      <c r="DY475" s="24"/>
      <c r="DZ475" s="24"/>
      <c r="EA475" s="24"/>
      <c r="EB475" s="24"/>
      <c r="EC475" s="24"/>
      <c r="ED475" s="24"/>
      <c r="EE475" s="24"/>
      <c r="EF475" s="24"/>
      <c r="EG475" s="24"/>
      <c r="EH475" s="24"/>
      <c r="EI475" s="24"/>
      <c r="EJ475" s="24"/>
      <c r="EK475" s="24"/>
      <c r="EL475" s="24"/>
      <c r="EM475" s="24"/>
      <c r="EN475" s="24"/>
      <c r="EO475" s="24"/>
      <c r="EP475" s="24"/>
      <c r="EQ475" s="24"/>
      <c r="ER475" s="24"/>
      <c r="ES475" s="24"/>
      <c r="ET475" s="24"/>
      <c r="EU475" s="24"/>
      <c r="EV475" s="24"/>
      <c r="EW475" s="24"/>
      <c r="EX475" s="24"/>
      <c r="EY475" s="24"/>
      <c r="EZ475" s="24"/>
      <c r="FA475" s="24"/>
      <c r="GW475" s="24"/>
      <c r="GX475" s="24"/>
      <c r="HU475" s="24"/>
      <c r="HV475" s="24"/>
      <c r="IS475" s="24"/>
      <c r="IT475" s="24"/>
      <c r="JQ475" s="24"/>
      <c r="JR475" s="24"/>
      <c r="KO475" s="24"/>
      <c r="KP475" s="24"/>
      <c r="LM475" s="24"/>
      <c r="LN475" s="24"/>
      <c r="MK475" s="24"/>
      <c r="ML475" s="24"/>
      <c r="NI475" s="24"/>
      <c r="NJ475" s="24"/>
      <c r="OG475" s="24"/>
      <c r="OH475" s="24"/>
      <c r="PE475" s="24"/>
      <c r="PF475" s="24"/>
      <c r="QC475" s="24"/>
      <c r="QD475" s="24"/>
      <c r="RA475" s="24"/>
      <c r="RB475" s="24"/>
      <c r="RY475" s="24"/>
      <c r="RZ475" s="24"/>
      <c r="SW475" s="24"/>
      <c r="SX475" s="24"/>
      <c r="TU475" s="24"/>
      <c r="TV475" s="24"/>
      <c r="US475" s="24"/>
      <c r="UT475" s="24"/>
      <c r="VQ475" s="24"/>
      <c r="VR475" s="24"/>
      <c r="WO475" s="24"/>
      <c r="WP475" s="24"/>
      <c r="XM475" s="24"/>
      <c r="XN475" s="24"/>
    </row>
    <row r="476" spans="1:638" ht="13">
      <c r="A476" s="45"/>
      <c r="B476" s="1"/>
      <c r="P476" s="1"/>
      <c r="Q476" s="1"/>
      <c r="R476" s="1"/>
      <c r="U476" s="1"/>
      <c r="AC476" s="1"/>
      <c r="AO476" s="1"/>
      <c r="AP476" s="1"/>
      <c r="AT476" s="1"/>
      <c r="AV476" s="1"/>
      <c r="CS476" s="24"/>
      <c r="CT476" s="24"/>
      <c r="CU476" s="24"/>
      <c r="CV476" s="24"/>
      <c r="CW476" s="24"/>
      <c r="CX476" s="24"/>
      <c r="CY476" s="24"/>
      <c r="CZ476" s="24"/>
      <c r="DA476" s="24"/>
      <c r="DB476" s="24"/>
      <c r="DC476" s="24"/>
      <c r="DD476" s="24"/>
      <c r="DE476" s="24"/>
      <c r="DF476" s="24"/>
      <c r="DG476" s="24"/>
      <c r="DH476" s="24"/>
      <c r="DI476" s="24"/>
      <c r="DJ476" s="24"/>
      <c r="DK476" s="24"/>
      <c r="DL476" s="24"/>
      <c r="DM476" s="24"/>
      <c r="DN476" s="24"/>
      <c r="DO476" s="24"/>
      <c r="DP476" s="24"/>
      <c r="DQ476" s="24"/>
      <c r="DR476" s="24"/>
      <c r="DS476" s="24"/>
      <c r="DT476" s="24"/>
      <c r="DU476" s="24"/>
      <c r="DV476" s="24"/>
      <c r="DW476" s="24"/>
      <c r="DX476" s="24"/>
      <c r="DY476" s="24"/>
      <c r="DZ476" s="24"/>
      <c r="EA476" s="24"/>
      <c r="EB476" s="24"/>
      <c r="EC476" s="24"/>
      <c r="ED476" s="24"/>
      <c r="EE476" s="24"/>
      <c r="EF476" s="24"/>
      <c r="EG476" s="24"/>
      <c r="EH476" s="24"/>
      <c r="EI476" s="24"/>
      <c r="EJ476" s="24"/>
      <c r="EK476" s="24"/>
      <c r="EL476" s="24"/>
      <c r="EM476" s="24"/>
      <c r="EN476" s="24"/>
      <c r="EO476" s="24"/>
      <c r="EP476" s="24"/>
      <c r="EQ476" s="24"/>
      <c r="ER476" s="24"/>
      <c r="ES476" s="24"/>
      <c r="ET476" s="24"/>
      <c r="EU476" s="24"/>
      <c r="EV476" s="24"/>
      <c r="EW476" s="24"/>
      <c r="EX476" s="24"/>
      <c r="EY476" s="24"/>
      <c r="EZ476" s="24"/>
      <c r="FA476" s="24"/>
      <c r="GW476" s="24"/>
      <c r="GX476" s="24"/>
      <c r="HU476" s="24"/>
      <c r="HV476" s="24"/>
      <c r="IS476" s="24"/>
      <c r="IT476" s="24"/>
      <c r="JQ476" s="24"/>
      <c r="JR476" s="24"/>
      <c r="KO476" s="24"/>
      <c r="KP476" s="24"/>
      <c r="LM476" s="24"/>
      <c r="LN476" s="24"/>
      <c r="MK476" s="24"/>
      <c r="ML476" s="24"/>
      <c r="NI476" s="24"/>
      <c r="NJ476" s="24"/>
      <c r="OG476" s="24"/>
      <c r="OH476" s="24"/>
      <c r="PE476" s="24"/>
      <c r="PF476" s="24"/>
      <c r="QC476" s="24"/>
      <c r="QD476" s="24"/>
      <c r="RA476" s="24"/>
      <c r="RB476" s="24"/>
      <c r="RY476" s="24"/>
      <c r="RZ476" s="24"/>
      <c r="SW476" s="24"/>
      <c r="SX476" s="24"/>
      <c r="TU476" s="24"/>
      <c r="TV476" s="24"/>
      <c r="US476" s="24"/>
      <c r="UT476" s="24"/>
      <c r="VQ476" s="24"/>
      <c r="VR476" s="24"/>
      <c r="WO476" s="24"/>
      <c r="WP476" s="24"/>
      <c r="XM476" s="24"/>
      <c r="XN476" s="24"/>
    </row>
    <row r="477" spans="1:638" ht="13">
      <c r="A477" s="45"/>
      <c r="B477" s="1"/>
      <c r="P477" s="1"/>
      <c r="Q477" s="1"/>
      <c r="R477" s="1"/>
      <c r="U477" s="1"/>
      <c r="AC477" s="1"/>
      <c r="AO477" s="1"/>
      <c r="AP477" s="1"/>
      <c r="AT477" s="1"/>
      <c r="AV477" s="1"/>
      <c r="CS477" s="24"/>
      <c r="CT477" s="24"/>
      <c r="CU477" s="24"/>
      <c r="CV477" s="24"/>
      <c r="CW477" s="24"/>
      <c r="CX477" s="24"/>
      <c r="CY477" s="24"/>
      <c r="CZ477" s="24"/>
      <c r="DA477" s="24"/>
      <c r="DB477" s="24"/>
      <c r="DC477" s="24"/>
      <c r="DD477" s="24"/>
      <c r="DE477" s="24"/>
      <c r="DF477" s="24"/>
      <c r="DG477" s="24"/>
      <c r="DH477" s="24"/>
      <c r="DI477" s="24"/>
      <c r="DJ477" s="24"/>
      <c r="DK477" s="24"/>
      <c r="DL477" s="24"/>
      <c r="DM477" s="24"/>
      <c r="DN477" s="24"/>
      <c r="DO477" s="24"/>
      <c r="DP477" s="24"/>
      <c r="DQ477" s="24"/>
      <c r="DR477" s="24"/>
      <c r="DS477" s="24"/>
      <c r="DT477" s="24"/>
      <c r="DU477" s="24"/>
      <c r="DV477" s="24"/>
      <c r="DW477" s="24"/>
      <c r="DX477" s="24"/>
      <c r="DY477" s="24"/>
      <c r="DZ477" s="24"/>
      <c r="EA477" s="24"/>
      <c r="EB477" s="24"/>
      <c r="EC477" s="24"/>
      <c r="ED477" s="24"/>
      <c r="EE477" s="24"/>
      <c r="EF477" s="24"/>
      <c r="EG477" s="24"/>
      <c r="EH477" s="24"/>
      <c r="EI477" s="24"/>
      <c r="EJ477" s="24"/>
      <c r="EK477" s="24"/>
      <c r="EL477" s="24"/>
      <c r="EM477" s="24"/>
      <c r="EN477" s="24"/>
      <c r="EO477" s="24"/>
      <c r="EP477" s="24"/>
      <c r="EQ477" s="24"/>
      <c r="ER477" s="24"/>
      <c r="ES477" s="24"/>
      <c r="ET477" s="24"/>
      <c r="EU477" s="24"/>
      <c r="EV477" s="24"/>
      <c r="EW477" s="24"/>
      <c r="EX477" s="24"/>
      <c r="EY477" s="24"/>
      <c r="EZ477" s="24"/>
      <c r="FA477" s="24"/>
      <c r="GW477" s="24"/>
      <c r="GX477" s="24"/>
      <c r="HU477" s="24"/>
      <c r="HV477" s="24"/>
      <c r="IS477" s="24"/>
      <c r="IT477" s="24"/>
      <c r="JQ477" s="24"/>
      <c r="JR477" s="24"/>
      <c r="KO477" s="24"/>
      <c r="KP477" s="24"/>
      <c r="LM477" s="24"/>
      <c r="LN477" s="24"/>
      <c r="MK477" s="24"/>
      <c r="ML477" s="24"/>
      <c r="NI477" s="24"/>
      <c r="NJ477" s="24"/>
      <c r="OG477" s="24"/>
      <c r="OH477" s="24"/>
      <c r="PE477" s="24"/>
      <c r="PF477" s="24"/>
      <c r="QC477" s="24"/>
      <c r="QD477" s="24"/>
      <c r="RA477" s="24"/>
      <c r="RB477" s="24"/>
      <c r="RY477" s="24"/>
      <c r="RZ477" s="24"/>
      <c r="SW477" s="24"/>
      <c r="SX477" s="24"/>
      <c r="TU477" s="24"/>
      <c r="TV477" s="24"/>
      <c r="US477" s="24"/>
      <c r="UT477" s="24"/>
      <c r="VQ477" s="24"/>
      <c r="VR477" s="24"/>
      <c r="WO477" s="24"/>
      <c r="WP477" s="24"/>
      <c r="XM477" s="24"/>
      <c r="XN477" s="24"/>
    </row>
    <row r="478" spans="1:638" ht="13">
      <c r="A478" s="45"/>
      <c r="B478" s="1"/>
      <c r="P478" s="1"/>
      <c r="Q478" s="1"/>
      <c r="R478" s="1"/>
      <c r="U478" s="1"/>
      <c r="AC478" s="1"/>
      <c r="AO478" s="1"/>
      <c r="AP478" s="1"/>
      <c r="AT478" s="1"/>
      <c r="AV478" s="1"/>
      <c r="CS478" s="24"/>
      <c r="CT478" s="24"/>
      <c r="CU478" s="24"/>
      <c r="CV478" s="24"/>
      <c r="CW478" s="24"/>
      <c r="CX478" s="24"/>
      <c r="CY478" s="24"/>
      <c r="CZ478" s="24"/>
      <c r="DA478" s="24"/>
      <c r="DB478" s="24"/>
      <c r="DC478" s="24"/>
      <c r="DD478" s="24"/>
      <c r="DE478" s="24"/>
      <c r="DF478" s="24"/>
      <c r="DG478" s="24"/>
      <c r="DH478" s="24"/>
      <c r="DI478" s="24"/>
      <c r="DJ478" s="24"/>
      <c r="DK478" s="24"/>
      <c r="DL478" s="24"/>
      <c r="DM478" s="24"/>
      <c r="DN478" s="24"/>
      <c r="DO478" s="24"/>
      <c r="DP478" s="24"/>
      <c r="DQ478" s="24"/>
      <c r="DR478" s="24"/>
      <c r="DS478" s="24"/>
      <c r="DT478" s="24"/>
      <c r="DU478" s="24"/>
      <c r="DV478" s="24"/>
      <c r="DW478" s="24"/>
      <c r="DX478" s="24"/>
      <c r="DY478" s="24"/>
      <c r="DZ478" s="24"/>
      <c r="EA478" s="24"/>
      <c r="EB478" s="24"/>
      <c r="EC478" s="24"/>
      <c r="ED478" s="24"/>
      <c r="EE478" s="24"/>
      <c r="EF478" s="24"/>
      <c r="EG478" s="24"/>
      <c r="EH478" s="24"/>
      <c r="EI478" s="24"/>
      <c r="EJ478" s="24"/>
      <c r="EK478" s="24"/>
      <c r="EL478" s="24"/>
      <c r="EM478" s="24"/>
      <c r="EN478" s="24"/>
      <c r="EO478" s="24"/>
      <c r="EP478" s="24"/>
      <c r="EQ478" s="24"/>
      <c r="ER478" s="24"/>
      <c r="ES478" s="24"/>
      <c r="ET478" s="24"/>
      <c r="EU478" s="24"/>
      <c r="EV478" s="24"/>
      <c r="EW478" s="24"/>
      <c r="EX478" s="24"/>
      <c r="EY478" s="24"/>
      <c r="EZ478" s="24"/>
      <c r="FA478" s="24"/>
      <c r="GW478" s="24"/>
      <c r="GX478" s="24"/>
      <c r="HU478" s="24"/>
      <c r="HV478" s="24"/>
      <c r="IS478" s="24"/>
      <c r="IT478" s="24"/>
      <c r="JQ478" s="24"/>
      <c r="JR478" s="24"/>
      <c r="KO478" s="24"/>
      <c r="KP478" s="24"/>
      <c r="LM478" s="24"/>
      <c r="LN478" s="24"/>
      <c r="MK478" s="24"/>
      <c r="ML478" s="24"/>
      <c r="NI478" s="24"/>
      <c r="NJ478" s="24"/>
      <c r="OG478" s="24"/>
      <c r="OH478" s="24"/>
      <c r="PE478" s="24"/>
      <c r="PF478" s="24"/>
      <c r="QC478" s="24"/>
      <c r="QD478" s="24"/>
      <c r="RA478" s="24"/>
      <c r="RB478" s="24"/>
      <c r="RY478" s="24"/>
      <c r="RZ478" s="24"/>
      <c r="SW478" s="24"/>
      <c r="SX478" s="24"/>
      <c r="TU478" s="24"/>
      <c r="TV478" s="24"/>
      <c r="US478" s="24"/>
      <c r="UT478" s="24"/>
      <c r="VQ478" s="24"/>
      <c r="VR478" s="24"/>
      <c r="WO478" s="24"/>
      <c r="WP478" s="24"/>
      <c r="XM478" s="24"/>
      <c r="XN478" s="24"/>
    </row>
    <row r="479" spans="1:638" ht="13">
      <c r="A479" s="45"/>
      <c r="B479" s="1"/>
      <c r="P479" s="1"/>
      <c r="Q479" s="1"/>
      <c r="R479" s="1"/>
      <c r="U479" s="1"/>
      <c r="AC479" s="1"/>
      <c r="AO479" s="1"/>
      <c r="AP479" s="1"/>
      <c r="AT479" s="1"/>
      <c r="AV479" s="1"/>
      <c r="CS479" s="24"/>
      <c r="CT479" s="24"/>
      <c r="CU479" s="24"/>
      <c r="CV479" s="24"/>
      <c r="CW479" s="24"/>
      <c r="CX479" s="24"/>
      <c r="CY479" s="24"/>
      <c r="CZ479" s="24"/>
      <c r="DA479" s="24"/>
      <c r="DB479" s="24"/>
      <c r="DC479" s="24"/>
      <c r="DD479" s="24"/>
      <c r="DE479" s="24"/>
      <c r="DF479" s="24"/>
      <c r="DG479" s="24"/>
      <c r="DH479" s="24"/>
      <c r="DI479" s="24"/>
      <c r="DJ479" s="24"/>
      <c r="DK479" s="24"/>
      <c r="DL479" s="24"/>
      <c r="DM479" s="24"/>
      <c r="DN479" s="24"/>
      <c r="DO479" s="24"/>
      <c r="DP479" s="24"/>
      <c r="DQ479" s="24"/>
      <c r="DR479" s="24"/>
      <c r="DS479" s="24"/>
      <c r="DT479" s="24"/>
      <c r="DU479" s="24"/>
      <c r="DV479" s="24"/>
      <c r="DW479" s="24"/>
      <c r="DX479" s="24"/>
      <c r="DY479" s="24"/>
      <c r="DZ479" s="24"/>
      <c r="EA479" s="24"/>
      <c r="EB479" s="24"/>
      <c r="EC479" s="24"/>
      <c r="ED479" s="24"/>
      <c r="EE479" s="24"/>
      <c r="EF479" s="24"/>
      <c r="EG479" s="24"/>
      <c r="EH479" s="24"/>
      <c r="EI479" s="24"/>
      <c r="EJ479" s="24"/>
      <c r="EK479" s="24"/>
      <c r="EL479" s="24"/>
      <c r="EM479" s="24"/>
      <c r="EN479" s="24"/>
      <c r="EO479" s="24"/>
      <c r="EP479" s="24"/>
      <c r="EQ479" s="24"/>
      <c r="ER479" s="24"/>
      <c r="ES479" s="24"/>
      <c r="ET479" s="24"/>
      <c r="EU479" s="24"/>
      <c r="EV479" s="24"/>
      <c r="EW479" s="24"/>
      <c r="EX479" s="24"/>
      <c r="EY479" s="24"/>
      <c r="EZ479" s="24"/>
      <c r="FA479" s="24"/>
      <c r="GW479" s="24"/>
      <c r="GX479" s="24"/>
      <c r="HU479" s="24"/>
      <c r="HV479" s="24"/>
      <c r="IS479" s="24"/>
      <c r="IT479" s="24"/>
      <c r="JQ479" s="24"/>
      <c r="JR479" s="24"/>
      <c r="KO479" s="24"/>
      <c r="KP479" s="24"/>
      <c r="LM479" s="24"/>
      <c r="LN479" s="24"/>
      <c r="MK479" s="24"/>
      <c r="ML479" s="24"/>
      <c r="NI479" s="24"/>
      <c r="NJ479" s="24"/>
      <c r="OG479" s="24"/>
      <c r="OH479" s="24"/>
      <c r="PE479" s="24"/>
      <c r="PF479" s="24"/>
      <c r="QC479" s="24"/>
      <c r="QD479" s="24"/>
      <c r="RA479" s="24"/>
      <c r="RB479" s="24"/>
      <c r="RY479" s="24"/>
      <c r="RZ479" s="24"/>
      <c r="SW479" s="24"/>
      <c r="SX479" s="24"/>
      <c r="TU479" s="24"/>
      <c r="TV479" s="24"/>
      <c r="US479" s="24"/>
      <c r="UT479" s="24"/>
      <c r="VQ479" s="24"/>
      <c r="VR479" s="24"/>
      <c r="WO479" s="24"/>
      <c r="WP479" s="24"/>
      <c r="XM479" s="24"/>
      <c r="XN479" s="24"/>
    </row>
    <row r="480" spans="1:638" ht="13">
      <c r="A480" s="45"/>
      <c r="B480" s="1"/>
      <c r="P480" s="1"/>
      <c r="Q480" s="1"/>
      <c r="R480" s="1"/>
      <c r="U480" s="1"/>
      <c r="AC480" s="1"/>
      <c r="AO480" s="1"/>
      <c r="AP480" s="1"/>
      <c r="AT480" s="1"/>
      <c r="AV480" s="1"/>
      <c r="CS480" s="24"/>
      <c r="CT480" s="24"/>
      <c r="CU480" s="24"/>
      <c r="CV480" s="24"/>
      <c r="CW480" s="24"/>
      <c r="CX480" s="24"/>
      <c r="CY480" s="24"/>
      <c r="CZ480" s="24"/>
      <c r="DA480" s="24"/>
      <c r="DB480" s="24"/>
      <c r="DC480" s="24"/>
      <c r="DD480" s="24"/>
      <c r="DE480" s="24"/>
      <c r="DF480" s="24"/>
      <c r="DG480" s="24"/>
      <c r="DH480" s="24"/>
      <c r="DI480" s="24"/>
      <c r="DJ480" s="24"/>
      <c r="DK480" s="24"/>
      <c r="DL480" s="24"/>
      <c r="DM480" s="24"/>
      <c r="DN480" s="24"/>
      <c r="DO480" s="24"/>
      <c r="DP480" s="24"/>
      <c r="DQ480" s="24"/>
      <c r="DR480" s="24"/>
      <c r="DS480" s="24"/>
      <c r="DT480" s="24"/>
      <c r="DU480" s="24"/>
      <c r="DV480" s="24"/>
      <c r="DW480" s="24"/>
      <c r="DX480" s="24"/>
      <c r="DY480" s="24"/>
      <c r="DZ480" s="24"/>
      <c r="EA480" s="24"/>
      <c r="EB480" s="24"/>
      <c r="EC480" s="24"/>
      <c r="ED480" s="24"/>
      <c r="EE480" s="24"/>
      <c r="EF480" s="24"/>
      <c r="EG480" s="24"/>
      <c r="EH480" s="24"/>
      <c r="EI480" s="24"/>
      <c r="EJ480" s="24"/>
      <c r="EK480" s="24"/>
      <c r="EL480" s="24"/>
      <c r="EM480" s="24"/>
      <c r="EN480" s="24"/>
      <c r="EO480" s="24"/>
      <c r="EP480" s="24"/>
      <c r="EQ480" s="24"/>
      <c r="ER480" s="24"/>
      <c r="ES480" s="24"/>
      <c r="ET480" s="24"/>
      <c r="EU480" s="24"/>
      <c r="EV480" s="24"/>
      <c r="EW480" s="24"/>
      <c r="EX480" s="24"/>
      <c r="EY480" s="24"/>
      <c r="EZ480" s="24"/>
      <c r="FA480" s="24"/>
      <c r="GW480" s="24"/>
      <c r="GX480" s="24"/>
      <c r="HU480" s="24"/>
      <c r="HV480" s="24"/>
      <c r="IS480" s="24"/>
      <c r="IT480" s="24"/>
      <c r="JQ480" s="24"/>
      <c r="JR480" s="24"/>
      <c r="KO480" s="24"/>
      <c r="KP480" s="24"/>
      <c r="LM480" s="24"/>
      <c r="LN480" s="24"/>
      <c r="MK480" s="24"/>
      <c r="ML480" s="24"/>
      <c r="NI480" s="24"/>
      <c r="NJ480" s="24"/>
      <c r="OG480" s="24"/>
      <c r="OH480" s="24"/>
      <c r="PE480" s="24"/>
      <c r="PF480" s="24"/>
      <c r="QC480" s="24"/>
      <c r="QD480" s="24"/>
      <c r="RA480" s="24"/>
      <c r="RB480" s="24"/>
      <c r="RY480" s="24"/>
      <c r="RZ480" s="24"/>
      <c r="SW480" s="24"/>
      <c r="SX480" s="24"/>
      <c r="TU480" s="24"/>
      <c r="TV480" s="24"/>
      <c r="US480" s="24"/>
      <c r="UT480" s="24"/>
      <c r="VQ480" s="24"/>
      <c r="VR480" s="24"/>
      <c r="WO480" s="24"/>
      <c r="WP480" s="24"/>
      <c r="XM480" s="24"/>
      <c r="XN480" s="24"/>
    </row>
    <row r="481" spans="1:638" ht="13">
      <c r="A481" s="45"/>
      <c r="B481" s="1"/>
      <c r="P481" s="1"/>
      <c r="Q481" s="1"/>
      <c r="R481" s="1"/>
      <c r="U481" s="1"/>
      <c r="AC481" s="1"/>
      <c r="AO481" s="1"/>
      <c r="AP481" s="1"/>
      <c r="AT481" s="1"/>
      <c r="AV481" s="1"/>
      <c r="CS481" s="24"/>
      <c r="CT481" s="24"/>
      <c r="CU481" s="24"/>
      <c r="CV481" s="24"/>
      <c r="CW481" s="24"/>
      <c r="CX481" s="24"/>
      <c r="CY481" s="24"/>
      <c r="CZ481" s="24"/>
      <c r="DA481" s="24"/>
      <c r="DB481" s="24"/>
      <c r="DC481" s="24"/>
      <c r="DD481" s="24"/>
      <c r="DE481" s="24"/>
      <c r="DF481" s="24"/>
      <c r="DG481" s="24"/>
      <c r="DH481" s="24"/>
      <c r="DI481" s="24"/>
      <c r="DJ481" s="24"/>
      <c r="DK481" s="24"/>
      <c r="DL481" s="24"/>
      <c r="DM481" s="24"/>
      <c r="DN481" s="24"/>
      <c r="DO481" s="24"/>
      <c r="DP481" s="24"/>
      <c r="DQ481" s="24"/>
      <c r="DR481" s="24"/>
      <c r="DS481" s="24"/>
      <c r="DT481" s="24"/>
      <c r="DU481" s="24"/>
      <c r="DV481" s="24"/>
      <c r="DW481" s="24"/>
      <c r="DX481" s="24"/>
      <c r="DY481" s="24"/>
      <c r="DZ481" s="24"/>
      <c r="EA481" s="24"/>
      <c r="EB481" s="24"/>
      <c r="EC481" s="24"/>
      <c r="ED481" s="24"/>
      <c r="EE481" s="24"/>
      <c r="EF481" s="24"/>
      <c r="EG481" s="24"/>
      <c r="EH481" s="24"/>
      <c r="EI481" s="24"/>
      <c r="EJ481" s="24"/>
      <c r="EK481" s="24"/>
      <c r="EL481" s="24"/>
      <c r="EM481" s="24"/>
      <c r="EN481" s="24"/>
      <c r="EO481" s="24"/>
      <c r="EP481" s="24"/>
      <c r="EQ481" s="24"/>
      <c r="ER481" s="24"/>
      <c r="ES481" s="24"/>
      <c r="ET481" s="24"/>
      <c r="EU481" s="24"/>
      <c r="EV481" s="24"/>
      <c r="EW481" s="24"/>
      <c r="EX481" s="24"/>
      <c r="EY481" s="24"/>
      <c r="EZ481" s="24"/>
      <c r="FA481" s="24"/>
      <c r="GW481" s="24"/>
      <c r="GX481" s="24"/>
      <c r="HU481" s="24"/>
      <c r="HV481" s="24"/>
      <c r="IS481" s="24"/>
      <c r="IT481" s="24"/>
      <c r="JQ481" s="24"/>
      <c r="JR481" s="24"/>
      <c r="KO481" s="24"/>
      <c r="KP481" s="24"/>
      <c r="LM481" s="24"/>
      <c r="LN481" s="24"/>
      <c r="MK481" s="24"/>
      <c r="ML481" s="24"/>
      <c r="NI481" s="24"/>
      <c r="NJ481" s="24"/>
      <c r="OG481" s="24"/>
      <c r="OH481" s="24"/>
      <c r="PE481" s="24"/>
      <c r="PF481" s="24"/>
      <c r="QC481" s="24"/>
      <c r="QD481" s="24"/>
      <c r="RA481" s="24"/>
      <c r="RB481" s="24"/>
      <c r="RY481" s="24"/>
      <c r="RZ481" s="24"/>
      <c r="SW481" s="24"/>
      <c r="SX481" s="24"/>
      <c r="TU481" s="24"/>
      <c r="TV481" s="24"/>
      <c r="US481" s="24"/>
      <c r="UT481" s="24"/>
      <c r="VQ481" s="24"/>
      <c r="VR481" s="24"/>
      <c r="WO481" s="24"/>
      <c r="WP481" s="24"/>
      <c r="XM481" s="24"/>
      <c r="XN481" s="24"/>
    </row>
    <row r="482" spans="1:638" ht="13">
      <c r="A482" s="45"/>
      <c r="B482" s="1"/>
      <c r="P482" s="1"/>
      <c r="Q482" s="1"/>
      <c r="R482" s="1"/>
      <c r="U482" s="1"/>
      <c r="AC482" s="1"/>
      <c r="AO482" s="1"/>
      <c r="AP482" s="1"/>
      <c r="AT482" s="1"/>
      <c r="AV482" s="1"/>
      <c r="CS482" s="24"/>
      <c r="CT482" s="24"/>
      <c r="CU482" s="24"/>
      <c r="CV482" s="24"/>
      <c r="CW482" s="24"/>
      <c r="CX482" s="24"/>
      <c r="CY482" s="24"/>
      <c r="CZ482" s="24"/>
      <c r="DA482" s="24"/>
      <c r="DB482" s="24"/>
      <c r="DC482" s="24"/>
      <c r="DD482" s="24"/>
      <c r="DE482" s="24"/>
      <c r="DF482" s="24"/>
      <c r="DG482" s="24"/>
      <c r="DH482" s="24"/>
      <c r="DI482" s="24"/>
      <c r="DJ482" s="24"/>
      <c r="DK482" s="24"/>
      <c r="DL482" s="24"/>
      <c r="DM482" s="24"/>
      <c r="DN482" s="24"/>
      <c r="DO482" s="24"/>
      <c r="DP482" s="24"/>
      <c r="DQ482" s="24"/>
      <c r="DR482" s="24"/>
      <c r="DS482" s="24"/>
      <c r="DT482" s="24"/>
      <c r="DU482" s="24"/>
      <c r="DV482" s="24"/>
      <c r="DW482" s="24"/>
      <c r="DX482" s="24"/>
      <c r="DY482" s="24"/>
      <c r="DZ482" s="24"/>
      <c r="EA482" s="24"/>
      <c r="EB482" s="24"/>
      <c r="EC482" s="24"/>
      <c r="ED482" s="24"/>
      <c r="EE482" s="24"/>
      <c r="EF482" s="24"/>
      <c r="EG482" s="24"/>
      <c r="EH482" s="24"/>
      <c r="EI482" s="24"/>
      <c r="EJ482" s="24"/>
      <c r="EK482" s="24"/>
      <c r="EL482" s="24"/>
      <c r="EM482" s="24"/>
      <c r="EN482" s="24"/>
      <c r="EO482" s="24"/>
      <c r="EP482" s="24"/>
      <c r="EQ482" s="24"/>
      <c r="ER482" s="24"/>
      <c r="ES482" s="24"/>
      <c r="ET482" s="24"/>
      <c r="EU482" s="24"/>
      <c r="EV482" s="24"/>
      <c r="EW482" s="24"/>
      <c r="EX482" s="24"/>
      <c r="EY482" s="24"/>
      <c r="EZ482" s="24"/>
      <c r="FA482" s="24"/>
      <c r="GW482" s="24"/>
      <c r="GX482" s="24"/>
      <c r="HU482" s="24"/>
      <c r="HV482" s="24"/>
      <c r="IS482" s="24"/>
      <c r="IT482" s="24"/>
      <c r="JQ482" s="24"/>
      <c r="JR482" s="24"/>
      <c r="KO482" s="24"/>
      <c r="KP482" s="24"/>
      <c r="LM482" s="24"/>
      <c r="LN482" s="24"/>
      <c r="MK482" s="24"/>
      <c r="ML482" s="24"/>
      <c r="NI482" s="24"/>
      <c r="NJ482" s="24"/>
      <c r="OG482" s="24"/>
      <c r="OH482" s="24"/>
      <c r="PE482" s="24"/>
      <c r="PF482" s="24"/>
      <c r="QC482" s="24"/>
      <c r="QD482" s="24"/>
      <c r="RA482" s="24"/>
      <c r="RB482" s="24"/>
      <c r="RY482" s="24"/>
      <c r="RZ482" s="24"/>
      <c r="SW482" s="24"/>
      <c r="SX482" s="24"/>
      <c r="TU482" s="24"/>
      <c r="TV482" s="24"/>
      <c r="US482" s="24"/>
      <c r="UT482" s="24"/>
      <c r="VQ482" s="24"/>
      <c r="VR482" s="24"/>
      <c r="WO482" s="24"/>
      <c r="WP482" s="24"/>
      <c r="XM482" s="24"/>
      <c r="XN482" s="24"/>
    </row>
    <row r="483" spans="1:638" ht="13">
      <c r="A483" s="45"/>
      <c r="B483" s="1"/>
      <c r="P483" s="1"/>
      <c r="Q483" s="1"/>
      <c r="R483" s="1"/>
      <c r="U483" s="1"/>
      <c r="AC483" s="1"/>
      <c r="AO483" s="1"/>
      <c r="AP483" s="1"/>
      <c r="AT483" s="1"/>
      <c r="AV483" s="1"/>
      <c r="CS483" s="24"/>
      <c r="CT483" s="24"/>
      <c r="CU483" s="24"/>
      <c r="CV483" s="24"/>
      <c r="CW483" s="24"/>
      <c r="CX483" s="24"/>
      <c r="CY483" s="24"/>
      <c r="CZ483" s="24"/>
      <c r="DA483" s="24"/>
      <c r="DB483" s="24"/>
      <c r="DC483" s="24"/>
      <c r="DD483" s="24"/>
      <c r="DE483" s="24"/>
      <c r="DF483" s="24"/>
      <c r="DG483" s="24"/>
      <c r="DH483" s="24"/>
      <c r="DI483" s="24"/>
      <c r="DJ483" s="24"/>
      <c r="DK483" s="24"/>
      <c r="DL483" s="24"/>
      <c r="DM483" s="24"/>
      <c r="DN483" s="24"/>
      <c r="DO483" s="24"/>
      <c r="DP483" s="24"/>
      <c r="DQ483" s="24"/>
      <c r="DR483" s="24"/>
      <c r="DS483" s="24"/>
      <c r="DT483" s="24"/>
      <c r="DU483" s="24"/>
      <c r="DV483" s="24"/>
      <c r="DW483" s="24"/>
      <c r="DX483" s="24"/>
      <c r="DY483" s="24"/>
      <c r="DZ483" s="24"/>
      <c r="EA483" s="24"/>
      <c r="EB483" s="24"/>
      <c r="EC483" s="24"/>
      <c r="ED483" s="24"/>
      <c r="EE483" s="24"/>
      <c r="EF483" s="24"/>
      <c r="EG483" s="24"/>
      <c r="EH483" s="24"/>
      <c r="EI483" s="24"/>
      <c r="EJ483" s="24"/>
      <c r="EK483" s="24"/>
      <c r="EL483" s="24"/>
      <c r="EM483" s="24"/>
      <c r="EN483" s="24"/>
      <c r="EO483" s="24"/>
      <c r="EP483" s="24"/>
      <c r="EQ483" s="24"/>
      <c r="ER483" s="24"/>
      <c r="ES483" s="24"/>
      <c r="ET483" s="24"/>
      <c r="EU483" s="24"/>
      <c r="EV483" s="24"/>
      <c r="EW483" s="24"/>
      <c r="EX483" s="24"/>
      <c r="EY483" s="24"/>
      <c r="EZ483" s="24"/>
      <c r="FA483" s="24"/>
      <c r="GW483" s="24"/>
      <c r="GX483" s="24"/>
      <c r="HU483" s="24"/>
      <c r="HV483" s="24"/>
      <c r="IS483" s="24"/>
      <c r="IT483" s="24"/>
      <c r="JQ483" s="24"/>
      <c r="JR483" s="24"/>
      <c r="KO483" s="24"/>
      <c r="KP483" s="24"/>
      <c r="LM483" s="24"/>
      <c r="LN483" s="24"/>
      <c r="MK483" s="24"/>
      <c r="ML483" s="24"/>
      <c r="NI483" s="24"/>
      <c r="NJ483" s="24"/>
      <c r="OG483" s="24"/>
      <c r="OH483" s="24"/>
      <c r="PE483" s="24"/>
      <c r="PF483" s="24"/>
      <c r="QC483" s="24"/>
      <c r="QD483" s="24"/>
      <c r="RA483" s="24"/>
      <c r="RB483" s="24"/>
      <c r="RY483" s="24"/>
      <c r="RZ483" s="24"/>
      <c r="SW483" s="24"/>
      <c r="SX483" s="24"/>
      <c r="TU483" s="24"/>
      <c r="TV483" s="24"/>
      <c r="US483" s="24"/>
      <c r="UT483" s="24"/>
      <c r="VQ483" s="24"/>
      <c r="VR483" s="24"/>
      <c r="WO483" s="24"/>
      <c r="WP483" s="24"/>
      <c r="XM483" s="24"/>
      <c r="XN483" s="24"/>
    </row>
    <row r="484" spans="1:638" ht="13">
      <c r="A484" s="45"/>
      <c r="B484" s="1"/>
      <c r="P484" s="1"/>
      <c r="Q484" s="1"/>
      <c r="R484" s="1"/>
      <c r="U484" s="1"/>
      <c r="AC484" s="1"/>
      <c r="AO484" s="1"/>
      <c r="AP484" s="1"/>
      <c r="AT484" s="1"/>
      <c r="AV484" s="1"/>
      <c r="CS484" s="24"/>
      <c r="CT484" s="24"/>
      <c r="CU484" s="24"/>
      <c r="CV484" s="24"/>
      <c r="CW484" s="24"/>
      <c r="CX484" s="24"/>
      <c r="CY484" s="24"/>
      <c r="CZ484" s="24"/>
      <c r="DA484" s="24"/>
      <c r="DB484" s="24"/>
      <c r="DC484" s="24"/>
      <c r="DD484" s="24"/>
      <c r="DE484" s="24"/>
      <c r="DF484" s="24"/>
      <c r="DG484" s="24"/>
      <c r="DH484" s="24"/>
      <c r="DI484" s="24"/>
      <c r="DJ484" s="24"/>
      <c r="DK484" s="24"/>
      <c r="DL484" s="24"/>
      <c r="DM484" s="24"/>
      <c r="DN484" s="24"/>
      <c r="DO484" s="24"/>
      <c r="DP484" s="24"/>
      <c r="DQ484" s="24"/>
      <c r="DR484" s="24"/>
      <c r="DS484" s="24"/>
      <c r="DT484" s="24"/>
      <c r="DU484" s="24"/>
      <c r="DV484" s="24"/>
      <c r="DW484" s="24"/>
      <c r="DX484" s="24"/>
      <c r="DY484" s="24"/>
      <c r="DZ484" s="24"/>
      <c r="EA484" s="24"/>
      <c r="EB484" s="24"/>
      <c r="EC484" s="24"/>
      <c r="ED484" s="24"/>
      <c r="EE484" s="24"/>
      <c r="EF484" s="24"/>
      <c r="EG484" s="24"/>
      <c r="EH484" s="24"/>
      <c r="EI484" s="24"/>
      <c r="EJ484" s="24"/>
      <c r="EK484" s="24"/>
      <c r="EL484" s="24"/>
      <c r="EM484" s="24"/>
      <c r="EN484" s="24"/>
      <c r="EO484" s="24"/>
      <c r="EP484" s="24"/>
      <c r="EQ484" s="24"/>
      <c r="ER484" s="24"/>
      <c r="ES484" s="24"/>
      <c r="ET484" s="24"/>
      <c r="EU484" s="24"/>
      <c r="EV484" s="24"/>
      <c r="EW484" s="24"/>
      <c r="EX484" s="24"/>
      <c r="EY484" s="24"/>
      <c r="EZ484" s="24"/>
      <c r="FA484" s="24"/>
      <c r="GW484" s="24"/>
      <c r="GX484" s="24"/>
      <c r="HU484" s="24"/>
      <c r="HV484" s="24"/>
      <c r="IS484" s="24"/>
      <c r="IT484" s="24"/>
      <c r="JQ484" s="24"/>
      <c r="JR484" s="24"/>
      <c r="KO484" s="24"/>
      <c r="KP484" s="24"/>
      <c r="LM484" s="24"/>
      <c r="LN484" s="24"/>
      <c r="MK484" s="24"/>
      <c r="ML484" s="24"/>
      <c r="NI484" s="24"/>
      <c r="NJ484" s="24"/>
      <c r="OG484" s="24"/>
      <c r="OH484" s="24"/>
      <c r="PE484" s="24"/>
      <c r="PF484" s="24"/>
      <c r="QC484" s="24"/>
      <c r="QD484" s="24"/>
      <c r="RA484" s="24"/>
      <c r="RB484" s="24"/>
      <c r="RY484" s="24"/>
      <c r="RZ484" s="24"/>
      <c r="SW484" s="24"/>
      <c r="SX484" s="24"/>
      <c r="TU484" s="24"/>
      <c r="TV484" s="24"/>
      <c r="US484" s="24"/>
      <c r="UT484" s="24"/>
      <c r="VQ484" s="24"/>
      <c r="VR484" s="24"/>
      <c r="WO484" s="24"/>
      <c r="WP484" s="24"/>
      <c r="XM484" s="24"/>
      <c r="XN484" s="24"/>
    </row>
    <row r="485" spans="1:638" ht="13">
      <c r="A485" s="45"/>
      <c r="B485" s="1"/>
      <c r="P485" s="1"/>
      <c r="Q485" s="1"/>
      <c r="R485" s="1"/>
      <c r="U485" s="1"/>
      <c r="AC485" s="1"/>
      <c r="AO485" s="1"/>
      <c r="AP485" s="1"/>
      <c r="AT485" s="1"/>
      <c r="AV485" s="1"/>
      <c r="CS485" s="24"/>
      <c r="CT485" s="24"/>
      <c r="CU485" s="24"/>
      <c r="CV485" s="24"/>
      <c r="CW485" s="24"/>
      <c r="CX485" s="24"/>
      <c r="CY485" s="24"/>
      <c r="CZ485" s="24"/>
      <c r="DA485" s="24"/>
      <c r="DB485" s="24"/>
      <c r="DC485" s="24"/>
      <c r="DD485" s="24"/>
      <c r="DE485" s="24"/>
      <c r="DF485" s="24"/>
      <c r="DG485" s="24"/>
      <c r="DH485" s="24"/>
      <c r="DI485" s="24"/>
      <c r="DJ485" s="24"/>
      <c r="DK485" s="24"/>
      <c r="DL485" s="24"/>
      <c r="DM485" s="24"/>
      <c r="DN485" s="24"/>
      <c r="DO485" s="24"/>
      <c r="DP485" s="24"/>
      <c r="DQ485" s="24"/>
      <c r="DR485" s="24"/>
      <c r="DS485" s="24"/>
      <c r="DT485" s="24"/>
      <c r="DU485" s="24"/>
      <c r="DV485" s="24"/>
      <c r="DW485" s="24"/>
      <c r="DX485" s="24"/>
      <c r="DY485" s="24"/>
      <c r="DZ485" s="24"/>
      <c r="EA485" s="24"/>
      <c r="EB485" s="24"/>
      <c r="EC485" s="24"/>
      <c r="ED485" s="24"/>
      <c r="EE485" s="24"/>
      <c r="EF485" s="24"/>
      <c r="EG485" s="24"/>
      <c r="EH485" s="24"/>
      <c r="EI485" s="24"/>
      <c r="EJ485" s="24"/>
      <c r="EK485" s="24"/>
      <c r="EL485" s="24"/>
      <c r="EM485" s="24"/>
      <c r="EN485" s="24"/>
      <c r="EO485" s="24"/>
      <c r="EP485" s="24"/>
      <c r="EQ485" s="24"/>
      <c r="ER485" s="24"/>
      <c r="ES485" s="24"/>
      <c r="ET485" s="24"/>
      <c r="EU485" s="24"/>
      <c r="EV485" s="24"/>
      <c r="EW485" s="24"/>
      <c r="EX485" s="24"/>
      <c r="EY485" s="24"/>
      <c r="EZ485" s="24"/>
      <c r="FA485" s="24"/>
      <c r="GW485" s="24"/>
      <c r="GX485" s="24"/>
      <c r="HU485" s="24"/>
      <c r="HV485" s="24"/>
      <c r="IS485" s="24"/>
      <c r="IT485" s="24"/>
      <c r="JQ485" s="24"/>
      <c r="JR485" s="24"/>
      <c r="KO485" s="24"/>
      <c r="KP485" s="24"/>
      <c r="LM485" s="24"/>
      <c r="LN485" s="24"/>
      <c r="MK485" s="24"/>
      <c r="ML485" s="24"/>
      <c r="NI485" s="24"/>
      <c r="NJ485" s="24"/>
      <c r="OG485" s="24"/>
      <c r="OH485" s="24"/>
      <c r="PE485" s="24"/>
      <c r="PF485" s="24"/>
      <c r="QC485" s="24"/>
      <c r="QD485" s="24"/>
      <c r="RA485" s="24"/>
      <c r="RB485" s="24"/>
      <c r="RY485" s="24"/>
      <c r="RZ485" s="24"/>
      <c r="SW485" s="24"/>
      <c r="SX485" s="24"/>
      <c r="TU485" s="24"/>
      <c r="TV485" s="24"/>
      <c r="US485" s="24"/>
      <c r="UT485" s="24"/>
      <c r="VQ485" s="24"/>
      <c r="VR485" s="24"/>
      <c r="WO485" s="24"/>
      <c r="WP485" s="24"/>
      <c r="XM485" s="24"/>
      <c r="XN485" s="24"/>
    </row>
    <row r="486" spans="1:638" ht="13">
      <c r="A486" s="45"/>
      <c r="B486" s="1"/>
      <c r="P486" s="1"/>
      <c r="Q486" s="1"/>
      <c r="R486" s="1"/>
      <c r="U486" s="1"/>
      <c r="AC486" s="1"/>
      <c r="AO486" s="1"/>
      <c r="AP486" s="1"/>
      <c r="AT486" s="1"/>
      <c r="AV486" s="1"/>
      <c r="CS486" s="24"/>
      <c r="CT486" s="24"/>
      <c r="CU486" s="24"/>
      <c r="CV486" s="24"/>
      <c r="CW486" s="24"/>
      <c r="CX486" s="24"/>
      <c r="CY486" s="24"/>
      <c r="CZ486" s="24"/>
      <c r="DA486" s="24"/>
      <c r="DB486" s="24"/>
      <c r="DC486" s="24"/>
      <c r="DD486" s="24"/>
      <c r="DE486" s="24"/>
      <c r="DF486" s="24"/>
      <c r="DG486" s="24"/>
      <c r="DH486" s="24"/>
      <c r="DI486" s="24"/>
      <c r="DJ486" s="24"/>
      <c r="DK486" s="24"/>
      <c r="DL486" s="24"/>
      <c r="DM486" s="24"/>
      <c r="DN486" s="24"/>
      <c r="DO486" s="24"/>
      <c r="DP486" s="24"/>
      <c r="DQ486" s="24"/>
      <c r="DR486" s="24"/>
      <c r="DS486" s="24"/>
      <c r="DT486" s="24"/>
      <c r="DU486" s="24"/>
      <c r="DV486" s="24"/>
      <c r="DW486" s="24"/>
      <c r="DX486" s="24"/>
      <c r="DY486" s="24"/>
      <c r="DZ486" s="24"/>
      <c r="EA486" s="24"/>
      <c r="EB486" s="24"/>
      <c r="EC486" s="24"/>
      <c r="ED486" s="24"/>
      <c r="EE486" s="24"/>
      <c r="EF486" s="24"/>
      <c r="EG486" s="24"/>
      <c r="EH486" s="24"/>
      <c r="EI486" s="24"/>
      <c r="EJ486" s="24"/>
      <c r="EK486" s="24"/>
      <c r="EL486" s="24"/>
      <c r="EM486" s="24"/>
      <c r="EN486" s="24"/>
      <c r="EO486" s="24"/>
      <c r="EP486" s="24"/>
      <c r="EQ486" s="24"/>
      <c r="ER486" s="24"/>
      <c r="ES486" s="24"/>
      <c r="ET486" s="24"/>
      <c r="EU486" s="24"/>
      <c r="EV486" s="24"/>
      <c r="EW486" s="24"/>
      <c r="EX486" s="24"/>
      <c r="EY486" s="24"/>
      <c r="EZ486" s="24"/>
      <c r="FA486" s="24"/>
      <c r="GW486" s="24"/>
      <c r="GX486" s="24"/>
      <c r="HU486" s="24"/>
      <c r="HV486" s="24"/>
      <c r="IS486" s="24"/>
      <c r="IT486" s="24"/>
      <c r="JQ486" s="24"/>
      <c r="JR486" s="24"/>
      <c r="KO486" s="24"/>
      <c r="KP486" s="24"/>
      <c r="LM486" s="24"/>
      <c r="LN486" s="24"/>
      <c r="MK486" s="24"/>
      <c r="ML486" s="24"/>
      <c r="NI486" s="24"/>
      <c r="NJ486" s="24"/>
      <c r="OG486" s="24"/>
      <c r="OH486" s="24"/>
      <c r="PE486" s="24"/>
      <c r="PF486" s="24"/>
      <c r="QC486" s="24"/>
      <c r="QD486" s="24"/>
      <c r="RA486" s="24"/>
      <c r="RB486" s="24"/>
      <c r="RY486" s="24"/>
      <c r="RZ486" s="24"/>
      <c r="SW486" s="24"/>
      <c r="SX486" s="24"/>
      <c r="TU486" s="24"/>
      <c r="TV486" s="24"/>
      <c r="US486" s="24"/>
      <c r="UT486" s="24"/>
      <c r="VQ486" s="24"/>
      <c r="VR486" s="24"/>
      <c r="WO486" s="24"/>
      <c r="WP486" s="24"/>
      <c r="XM486" s="24"/>
      <c r="XN486" s="24"/>
    </row>
    <row r="487" spans="1:638" ht="13">
      <c r="A487" s="45"/>
      <c r="B487" s="1"/>
      <c r="P487" s="1"/>
      <c r="Q487" s="1"/>
      <c r="R487" s="1"/>
      <c r="U487" s="1"/>
      <c r="AC487" s="1"/>
      <c r="AO487" s="1"/>
      <c r="AP487" s="1"/>
      <c r="AT487" s="1"/>
      <c r="AV487" s="1"/>
      <c r="CS487" s="24"/>
      <c r="CT487" s="24"/>
      <c r="CU487" s="24"/>
      <c r="CV487" s="24"/>
      <c r="CW487" s="24"/>
      <c r="CX487" s="24"/>
      <c r="CY487" s="24"/>
      <c r="CZ487" s="24"/>
      <c r="DA487" s="24"/>
      <c r="DB487" s="24"/>
      <c r="DC487" s="24"/>
      <c r="DD487" s="24"/>
      <c r="DE487" s="24"/>
      <c r="DF487" s="24"/>
      <c r="DG487" s="24"/>
      <c r="DH487" s="24"/>
      <c r="DI487" s="24"/>
      <c r="DJ487" s="24"/>
      <c r="DK487" s="24"/>
      <c r="DL487" s="24"/>
      <c r="DM487" s="24"/>
      <c r="DN487" s="24"/>
      <c r="DO487" s="24"/>
      <c r="DP487" s="24"/>
      <c r="DQ487" s="24"/>
      <c r="DR487" s="24"/>
      <c r="DS487" s="24"/>
      <c r="DT487" s="24"/>
      <c r="DU487" s="24"/>
      <c r="DV487" s="24"/>
      <c r="DW487" s="24"/>
      <c r="DX487" s="24"/>
      <c r="DY487" s="24"/>
      <c r="DZ487" s="24"/>
      <c r="EA487" s="24"/>
      <c r="EB487" s="24"/>
      <c r="EC487" s="24"/>
      <c r="ED487" s="24"/>
      <c r="EE487" s="24"/>
      <c r="EF487" s="24"/>
      <c r="EG487" s="24"/>
      <c r="EH487" s="24"/>
      <c r="EI487" s="24"/>
      <c r="EJ487" s="24"/>
      <c r="EK487" s="24"/>
      <c r="EL487" s="24"/>
      <c r="EM487" s="24"/>
      <c r="EN487" s="24"/>
      <c r="EO487" s="24"/>
      <c r="EP487" s="24"/>
      <c r="EQ487" s="24"/>
      <c r="ER487" s="24"/>
      <c r="ES487" s="24"/>
      <c r="ET487" s="24"/>
      <c r="EU487" s="24"/>
      <c r="EV487" s="24"/>
      <c r="EW487" s="24"/>
      <c r="EX487" s="24"/>
      <c r="EY487" s="24"/>
      <c r="EZ487" s="24"/>
      <c r="FA487" s="24"/>
      <c r="GW487" s="24"/>
      <c r="GX487" s="24"/>
      <c r="HU487" s="24"/>
      <c r="HV487" s="24"/>
      <c r="IS487" s="24"/>
      <c r="IT487" s="24"/>
      <c r="JQ487" s="24"/>
      <c r="JR487" s="24"/>
      <c r="KO487" s="24"/>
      <c r="KP487" s="24"/>
      <c r="LM487" s="24"/>
      <c r="LN487" s="24"/>
      <c r="MK487" s="24"/>
      <c r="ML487" s="24"/>
      <c r="NI487" s="24"/>
      <c r="NJ487" s="24"/>
      <c r="OG487" s="24"/>
      <c r="OH487" s="24"/>
      <c r="PE487" s="24"/>
      <c r="PF487" s="24"/>
      <c r="QC487" s="24"/>
      <c r="QD487" s="24"/>
      <c r="RA487" s="24"/>
      <c r="RB487" s="24"/>
      <c r="RY487" s="24"/>
      <c r="RZ487" s="24"/>
      <c r="SW487" s="24"/>
      <c r="SX487" s="24"/>
      <c r="TU487" s="24"/>
      <c r="TV487" s="24"/>
      <c r="US487" s="24"/>
      <c r="UT487" s="24"/>
      <c r="VQ487" s="24"/>
      <c r="VR487" s="24"/>
      <c r="WO487" s="24"/>
      <c r="WP487" s="24"/>
      <c r="XM487" s="24"/>
      <c r="XN487" s="24"/>
    </row>
    <row r="488" spans="1:638" ht="13">
      <c r="A488" s="45"/>
      <c r="B488" s="1"/>
      <c r="P488" s="1"/>
      <c r="Q488" s="1"/>
      <c r="R488" s="1"/>
      <c r="U488" s="1"/>
      <c r="AC488" s="1"/>
      <c r="AO488" s="1"/>
      <c r="AP488" s="1"/>
      <c r="AT488" s="1"/>
      <c r="AV488" s="1"/>
      <c r="CS488" s="24"/>
      <c r="CT488" s="24"/>
      <c r="CU488" s="24"/>
      <c r="CV488" s="24"/>
      <c r="CW488" s="24"/>
      <c r="CX488" s="24"/>
      <c r="CY488" s="24"/>
      <c r="CZ488" s="24"/>
      <c r="DA488" s="24"/>
      <c r="DB488" s="24"/>
      <c r="DC488" s="24"/>
      <c r="DD488" s="24"/>
      <c r="DE488" s="24"/>
      <c r="DF488" s="24"/>
      <c r="DG488" s="24"/>
      <c r="DH488" s="24"/>
      <c r="DI488" s="24"/>
      <c r="DJ488" s="24"/>
      <c r="DK488" s="24"/>
      <c r="DL488" s="24"/>
      <c r="DM488" s="24"/>
      <c r="DN488" s="24"/>
      <c r="DO488" s="24"/>
      <c r="DP488" s="24"/>
      <c r="DQ488" s="24"/>
      <c r="DR488" s="24"/>
      <c r="DS488" s="24"/>
      <c r="DT488" s="24"/>
      <c r="DU488" s="24"/>
      <c r="DV488" s="24"/>
      <c r="DW488" s="24"/>
      <c r="DX488" s="24"/>
      <c r="DY488" s="24"/>
      <c r="DZ488" s="24"/>
      <c r="EA488" s="24"/>
      <c r="EB488" s="24"/>
      <c r="EC488" s="24"/>
      <c r="ED488" s="24"/>
      <c r="EE488" s="24"/>
      <c r="EF488" s="24"/>
      <c r="EG488" s="24"/>
      <c r="EH488" s="24"/>
      <c r="EI488" s="24"/>
      <c r="EJ488" s="24"/>
      <c r="EK488" s="24"/>
      <c r="EL488" s="24"/>
      <c r="EM488" s="24"/>
      <c r="EN488" s="24"/>
      <c r="EO488" s="24"/>
      <c r="EP488" s="24"/>
      <c r="EQ488" s="24"/>
      <c r="ER488" s="24"/>
      <c r="ES488" s="24"/>
      <c r="ET488" s="24"/>
      <c r="EU488" s="24"/>
      <c r="EV488" s="24"/>
      <c r="EW488" s="24"/>
      <c r="EX488" s="24"/>
      <c r="EY488" s="24"/>
      <c r="EZ488" s="24"/>
      <c r="FA488" s="24"/>
      <c r="GW488" s="24"/>
      <c r="GX488" s="24"/>
      <c r="HU488" s="24"/>
      <c r="HV488" s="24"/>
      <c r="IS488" s="24"/>
      <c r="IT488" s="24"/>
      <c r="JQ488" s="24"/>
      <c r="JR488" s="24"/>
      <c r="KO488" s="24"/>
      <c r="KP488" s="24"/>
      <c r="LM488" s="24"/>
      <c r="LN488" s="24"/>
      <c r="MK488" s="24"/>
      <c r="ML488" s="24"/>
      <c r="NI488" s="24"/>
      <c r="NJ488" s="24"/>
      <c r="OG488" s="24"/>
      <c r="OH488" s="24"/>
      <c r="PE488" s="24"/>
      <c r="PF488" s="24"/>
      <c r="QC488" s="24"/>
      <c r="QD488" s="24"/>
      <c r="RA488" s="24"/>
      <c r="RB488" s="24"/>
      <c r="RY488" s="24"/>
      <c r="RZ488" s="24"/>
      <c r="SW488" s="24"/>
      <c r="SX488" s="24"/>
      <c r="TU488" s="24"/>
      <c r="TV488" s="24"/>
      <c r="US488" s="24"/>
      <c r="UT488" s="24"/>
      <c r="VQ488" s="24"/>
      <c r="VR488" s="24"/>
      <c r="WO488" s="24"/>
      <c r="WP488" s="24"/>
      <c r="XM488" s="24"/>
      <c r="XN488" s="24"/>
    </row>
    <row r="489" spans="1:638" ht="13">
      <c r="A489" s="45"/>
      <c r="B489" s="1"/>
      <c r="P489" s="1"/>
      <c r="Q489" s="1"/>
      <c r="R489" s="1"/>
      <c r="U489" s="1"/>
      <c r="AC489" s="1"/>
      <c r="AO489" s="1"/>
      <c r="AP489" s="1"/>
      <c r="AT489" s="1"/>
      <c r="AV489" s="1"/>
      <c r="CS489" s="24"/>
      <c r="CT489" s="24"/>
      <c r="CU489" s="24"/>
      <c r="CV489" s="24"/>
      <c r="CW489" s="24"/>
      <c r="CX489" s="24"/>
      <c r="CY489" s="24"/>
      <c r="CZ489" s="24"/>
      <c r="DA489" s="24"/>
      <c r="DB489" s="24"/>
      <c r="DC489" s="24"/>
      <c r="DD489" s="24"/>
      <c r="DE489" s="24"/>
      <c r="DF489" s="24"/>
      <c r="DG489" s="24"/>
      <c r="DH489" s="24"/>
      <c r="DI489" s="24"/>
      <c r="DJ489" s="24"/>
      <c r="DK489" s="24"/>
      <c r="DL489" s="24"/>
      <c r="DM489" s="24"/>
      <c r="DN489" s="24"/>
      <c r="DO489" s="24"/>
      <c r="DP489" s="24"/>
      <c r="DQ489" s="24"/>
      <c r="DR489" s="24"/>
      <c r="DS489" s="24"/>
      <c r="DT489" s="24"/>
      <c r="DU489" s="24"/>
      <c r="DV489" s="24"/>
      <c r="DW489" s="24"/>
      <c r="DX489" s="24"/>
      <c r="DY489" s="24"/>
      <c r="DZ489" s="24"/>
      <c r="EA489" s="24"/>
      <c r="EB489" s="24"/>
      <c r="EC489" s="24"/>
      <c r="ED489" s="24"/>
      <c r="EE489" s="24"/>
      <c r="EF489" s="24"/>
      <c r="EG489" s="24"/>
      <c r="EH489" s="24"/>
      <c r="EI489" s="24"/>
      <c r="EJ489" s="24"/>
      <c r="EK489" s="24"/>
      <c r="EL489" s="24"/>
      <c r="EM489" s="24"/>
      <c r="EN489" s="24"/>
      <c r="EO489" s="24"/>
      <c r="EP489" s="24"/>
      <c r="EQ489" s="24"/>
      <c r="ER489" s="24"/>
      <c r="ES489" s="24"/>
      <c r="ET489" s="24"/>
      <c r="EU489" s="24"/>
      <c r="EV489" s="24"/>
      <c r="EW489" s="24"/>
      <c r="EX489" s="24"/>
      <c r="EY489" s="24"/>
      <c r="EZ489" s="24"/>
      <c r="FA489" s="24"/>
      <c r="GW489" s="24"/>
      <c r="GX489" s="24"/>
      <c r="HU489" s="24"/>
      <c r="HV489" s="24"/>
      <c r="IS489" s="24"/>
      <c r="IT489" s="24"/>
      <c r="JQ489" s="24"/>
      <c r="JR489" s="24"/>
      <c r="KO489" s="24"/>
      <c r="KP489" s="24"/>
      <c r="LM489" s="24"/>
      <c r="LN489" s="24"/>
      <c r="MK489" s="24"/>
      <c r="ML489" s="24"/>
      <c r="NI489" s="24"/>
      <c r="NJ489" s="24"/>
      <c r="OG489" s="24"/>
      <c r="OH489" s="24"/>
      <c r="PE489" s="24"/>
      <c r="PF489" s="24"/>
      <c r="QC489" s="24"/>
      <c r="QD489" s="24"/>
      <c r="RA489" s="24"/>
      <c r="RB489" s="24"/>
      <c r="RY489" s="24"/>
      <c r="RZ489" s="24"/>
      <c r="SW489" s="24"/>
      <c r="SX489" s="24"/>
      <c r="TU489" s="24"/>
      <c r="TV489" s="24"/>
      <c r="US489" s="24"/>
      <c r="UT489" s="24"/>
      <c r="VQ489" s="24"/>
      <c r="VR489" s="24"/>
      <c r="WO489" s="24"/>
      <c r="WP489" s="24"/>
      <c r="XM489" s="24"/>
      <c r="XN489" s="24"/>
    </row>
    <row r="490" spans="1:638" ht="13">
      <c r="A490" s="45"/>
      <c r="B490" s="1"/>
      <c r="P490" s="1"/>
      <c r="Q490" s="1"/>
      <c r="R490" s="1"/>
      <c r="U490" s="1"/>
      <c r="AC490" s="1"/>
      <c r="AO490" s="1"/>
      <c r="AP490" s="1"/>
      <c r="AT490" s="1"/>
      <c r="AV490" s="1"/>
      <c r="CS490" s="24"/>
      <c r="CT490" s="24"/>
      <c r="CU490" s="24"/>
      <c r="CV490" s="24"/>
      <c r="CW490" s="24"/>
      <c r="CX490" s="24"/>
      <c r="CY490" s="24"/>
      <c r="CZ490" s="24"/>
      <c r="DA490" s="24"/>
      <c r="DB490" s="24"/>
      <c r="DC490" s="24"/>
      <c r="DD490" s="24"/>
      <c r="DE490" s="24"/>
      <c r="DF490" s="24"/>
      <c r="DG490" s="24"/>
      <c r="DH490" s="24"/>
      <c r="DI490" s="24"/>
      <c r="DJ490" s="24"/>
      <c r="DK490" s="24"/>
      <c r="DL490" s="24"/>
      <c r="DM490" s="24"/>
      <c r="DN490" s="24"/>
      <c r="DO490" s="24"/>
      <c r="DP490" s="24"/>
      <c r="DQ490" s="24"/>
      <c r="DR490" s="24"/>
      <c r="DS490" s="24"/>
      <c r="DT490" s="24"/>
      <c r="DU490" s="24"/>
      <c r="DV490" s="24"/>
      <c r="DW490" s="24"/>
      <c r="DX490" s="24"/>
      <c r="DY490" s="24"/>
      <c r="DZ490" s="24"/>
      <c r="EA490" s="24"/>
      <c r="EB490" s="24"/>
      <c r="EC490" s="24"/>
      <c r="ED490" s="24"/>
      <c r="EE490" s="24"/>
      <c r="EF490" s="24"/>
      <c r="EG490" s="24"/>
      <c r="EH490" s="24"/>
      <c r="EI490" s="24"/>
      <c r="EJ490" s="24"/>
      <c r="EK490" s="24"/>
      <c r="EL490" s="24"/>
      <c r="EM490" s="24"/>
      <c r="EN490" s="24"/>
      <c r="EO490" s="24"/>
      <c r="EP490" s="24"/>
      <c r="EQ490" s="24"/>
      <c r="ER490" s="24"/>
      <c r="ES490" s="24"/>
      <c r="ET490" s="24"/>
      <c r="EU490" s="24"/>
      <c r="EV490" s="24"/>
      <c r="EW490" s="24"/>
      <c r="EX490" s="24"/>
      <c r="EY490" s="24"/>
      <c r="EZ490" s="24"/>
      <c r="FA490" s="24"/>
      <c r="GW490" s="24"/>
      <c r="GX490" s="24"/>
      <c r="HU490" s="24"/>
      <c r="HV490" s="24"/>
      <c r="IS490" s="24"/>
      <c r="IT490" s="24"/>
      <c r="JQ490" s="24"/>
      <c r="JR490" s="24"/>
      <c r="KO490" s="24"/>
      <c r="KP490" s="24"/>
      <c r="LM490" s="24"/>
      <c r="LN490" s="24"/>
      <c r="MK490" s="24"/>
      <c r="ML490" s="24"/>
      <c r="NI490" s="24"/>
      <c r="NJ490" s="24"/>
      <c r="OG490" s="24"/>
      <c r="OH490" s="24"/>
      <c r="PE490" s="24"/>
      <c r="PF490" s="24"/>
      <c r="QC490" s="24"/>
      <c r="QD490" s="24"/>
      <c r="RA490" s="24"/>
      <c r="RB490" s="24"/>
      <c r="RY490" s="24"/>
      <c r="RZ490" s="24"/>
      <c r="SW490" s="24"/>
      <c r="SX490" s="24"/>
      <c r="TU490" s="24"/>
      <c r="TV490" s="24"/>
      <c r="US490" s="24"/>
      <c r="UT490" s="24"/>
      <c r="VQ490" s="24"/>
      <c r="VR490" s="24"/>
      <c r="WO490" s="24"/>
      <c r="WP490" s="24"/>
      <c r="XM490" s="24"/>
      <c r="XN490" s="24"/>
    </row>
    <row r="491" spans="1:638" ht="13">
      <c r="A491" s="45"/>
      <c r="B491" s="1"/>
      <c r="P491" s="1"/>
      <c r="Q491" s="1"/>
      <c r="R491" s="1"/>
      <c r="U491" s="1"/>
      <c r="AC491" s="1"/>
      <c r="AO491" s="1"/>
      <c r="AP491" s="1"/>
      <c r="AT491" s="1"/>
      <c r="AV491" s="1"/>
      <c r="CS491" s="24"/>
      <c r="CT491" s="24"/>
      <c r="CU491" s="24"/>
      <c r="CV491" s="24"/>
      <c r="CW491" s="24"/>
      <c r="CX491" s="24"/>
      <c r="CY491" s="24"/>
      <c r="CZ491" s="24"/>
      <c r="DA491" s="24"/>
      <c r="DB491" s="24"/>
      <c r="DC491" s="24"/>
      <c r="DD491" s="24"/>
      <c r="DE491" s="24"/>
      <c r="DF491" s="24"/>
      <c r="DG491" s="24"/>
      <c r="DH491" s="24"/>
      <c r="DI491" s="24"/>
      <c r="DJ491" s="24"/>
      <c r="DK491" s="24"/>
      <c r="DL491" s="24"/>
      <c r="DM491" s="24"/>
      <c r="DN491" s="24"/>
      <c r="DO491" s="24"/>
      <c r="DP491" s="24"/>
      <c r="DQ491" s="24"/>
      <c r="DR491" s="24"/>
      <c r="DS491" s="24"/>
      <c r="DT491" s="24"/>
      <c r="DU491" s="24"/>
      <c r="DV491" s="24"/>
      <c r="DW491" s="24"/>
      <c r="DX491" s="24"/>
      <c r="DY491" s="24"/>
      <c r="DZ491" s="24"/>
      <c r="EA491" s="24"/>
      <c r="EB491" s="24"/>
      <c r="EC491" s="24"/>
      <c r="ED491" s="24"/>
      <c r="EE491" s="24"/>
      <c r="EF491" s="24"/>
      <c r="EG491" s="24"/>
      <c r="EH491" s="24"/>
      <c r="EI491" s="24"/>
      <c r="EJ491" s="24"/>
      <c r="EK491" s="24"/>
      <c r="EL491" s="24"/>
      <c r="EM491" s="24"/>
      <c r="EN491" s="24"/>
      <c r="EO491" s="24"/>
      <c r="EP491" s="24"/>
      <c r="EQ491" s="24"/>
      <c r="ER491" s="24"/>
      <c r="ES491" s="24"/>
      <c r="ET491" s="24"/>
      <c r="EU491" s="24"/>
      <c r="EV491" s="24"/>
      <c r="EW491" s="24"/>
      <c r="EX491" s="24"/>
      <c r="EY491" s="24"/>
      <c r="EZ491" s="24"/>
      <c r="FA491" s="24"/>
      <c r="GW491" s="24"/>
      <c r="GX491" s="24"/>
      <c r="HU491" s="24"/>
      <c r="HV491" s="24"/>
      <c r="IS491" s="24"/>
      <c r="IT491" s="24"/>
      <c r="JQ491" s="24"/>
      <c r="JR491" s="24"/>
      <c r="KO491" s="24"/>
      <c r="KP491" s="24"/>
      <c r="LM491" s="24"/>
      <c r="LN491" s="24"/>
      <c r="MK491" s="24"/>
      <c r="ML491" s="24"/>
      <c r="NI491" s="24"/>
      <c r="NJ491" s="24"/>
      <c r="OG491" s="24"/>
      <c r="OH491" s="24"/>
      <c r="PE491" s="24"/>
      <c r="PF491" s="24"/>
      <c r="QC491" s="24"/>
      <c r="QD491" s="24"/>
      <c r="RA491" s="24"/>
      <c r="RB491" s="24"/>
      <c r="RY491" s="24"/>
      <c r="RZ491" s="24"/>
      <c r="SW491" s="24"/>
      <c r="SX491" s="24"/>
      <c r="TU491" s="24"/>
      <c r="TV491" s="24"/>
      <c r="US491" s="24"/>
      <c r="UT491" s="24"/>
      <c r="VQ491" s="24"/>
      <c r="VR491" s="24"/>
      <c r="WO491" s="24"/>
      <c r="WP491" s="24"/>
      <c r="XM491" s="24"/>
      <c r="XN491" s="24"/>
    </row>
    <row r="492" spans="1:638" ht="13">
      <c r="A492" s="45"/>
      <c r="B492" s="1"/>
      <c r="P492" s="1"/>
      <c r="Q492" s="1"/>
      <c r="R492" s="1"/>
      <c r="U492" s="1"/>
      <c r="AC492" s="1"/>
      <c r="AO492" s="1"/>
      <c r="AP492" s="1"/>
      <c r="AT492" s="1"/>
      <c r="AV492" s="1"/>
      <c r="CS492" s="24"/>
      <c r="CT492" s="24"/>
      <c r="CU492" s="24"/>
      <c r="CV492" s="24"/>
      <c r="CW492" s="24"/>
      <c r="CX492" s="24"/>
      <c r="CY492" s="24"/>
      <c r="CZ492" s="24"/>
      <c r="DA492" s="24"/>
      <c r="DB492" s="24"/>
      <c r="DC492" s="24"/>
      <c r="DD492" s="24"/>
      <c r="DE492" s="24"/>
      <c r="DF492" s="24"/>
      <c r="DG492" s="24"/>
      <c r="DH492" s="24"/>
      <c r="DI492" s="24"/>
      <c r="DJ492" s="24"/>
      <c r="DK492" s="24"/>
      <c r="DL492" s="24"/>
      <c r="DM492" s="24"/>
      <c r="DN492" s="24"/>
      <c r="DO492" s="24"/>
      <c r="DP492" s="24"/>
      <c r="DQ492" s="24"/>
      <c r="DR492" s="24"/>
      <c r="DS492" s="24"/>
      <c r="DT492" s="24"/>
      <c r="DU492" s="24"/>
      <c r="DV492" s="24"/>
      <c r="DW492" s="24"/>
      <c r="DX492" s="24"/>
      <c r="DY492" s="24"/>
      <c r="DZ492" s="24"/>
      <c r="EA492" s="24"/>
      <c r="EB492" s="24"/>
      <c r="EC492" s="24"/>
      <c r="ED492" s="24"/>
      <c r="EE492" s="24"/>
      <c r="EF492" s="24"/>
      <c r="EG492" s="24"/>
      <c r="EH492" s="24"/>
      <c r="EI492" s="24"/>
      <c r="EJ492" s="24"/>
      <c r="EK492" s="24"/>
      <c r="EL492" s="24"/>
      <c r="EM492" s="24"/>
      <c r="EN492" s="24"/>
      <c r="EO492" s="24"/>
      <c r="EP492" s="24"/>
      <c r="EQ492" s="24"/>
      <c r="ER492" s="24"/>
      <c r="ES492" s="24"/>
      <c r="ET492" s="24"/>
      <c r="EU492" s="24"/>
      <c r="EV492" s="24"/>
      <c r="EW492" s="24"/>
      <c r="EX492" s="24"/>
      <c r="EY492" s="24"/>
      <c r="EZ492" s="24"/>
      <c r="FA492" s="24"/>
      <c r="GW492" s="24"/>
      <c r="GX492" s="24"/>
      <c r="HU492" s="24"/>
      <c r="HV492" s="24"/>
      <c r="IS492" s="24"/>
      <c r="IT492" s="24"/>
      <c r="JQ492" s="24"/>
      <c r="JR492" s="24"/>
      <c r="KO492" s="24"/>
      <c r="KP492" s="24"/>
      <c r="LM492" s="24"/>
      <c r="LN492" s="24"/>
      <c r="MK492" s="24"/>
      <c r="ML492" s="24"/>
      <c r="NI492" s="24"/>
      <c r="NJ492" s="24"/>
      <c r="OG492" s="24"/>
      <c r="OH492" s="24"/>
      <c r="PE492" s="24"/>
      <c r="PF492" s="24"/>
      <c r="QC492" s="24"/>
      <c r="QD492" s="24"/>
      <c r="RA492" s="24"/>
      <c r="RB492" s="24"/>
      <c r="RY492" s="24"/>
      <c r="RZ492" s="24"/>
      <c r="SW492" s="24"/>
      <c r="SX492" s="24"/>
      <c r="TU492" s="24"/>
      <c r="TV492" s="24"/>
      <c r="US492" s="24"/>
      <c r="UT492" s="24"/>
      <c r="VQ492" s="24"/>
      <c r="VR492" s="24"/>
      <c r="WO492" s="24"/>
      <c r="WP492" s="24"/>
      <c r="XM492" s="24"/>
      <c r="XN492" s="24"/>
    </row>
    <row r="493" spans="1:638" ht="13">
      <c r="A493" s="45"/>
      <c r="B493" s="1"/>
      <c r="P493" s="1"/>
      <c r="Q493" s="1"/>
      <c r="R493" s="1"/>
      <c r="U493" s="1"/>
      <c r="AC493" s="1"/>
      <c r="AO493" s="1"/>
      <c r="AP493" s="1"/>
      <c r="AT493" s="1"/>
      <c r="AV493" s="1"/>
      <c r="CS493" s="24"/>
      <c r="CT493" s="24"/>
      <c r="CU493" s="24"/>
      <c r="CV493" s="24"/>
      <c r="CW493" s="24"/>
      <c r="CX493" s="24"/>
      <c r="CY493" s="24"/>
      <c r="CZ493" s="24"/>
      <c r="DA493" s="24"/>
      <c r="DB493" s="24"/>
      <c r="DC493" s="24"/>
      <c r="DD493" s="24"/>
      <c r="DE493" s="24"/>
      <c r="DF493" s="24"/>
      <c r="DG493" s="24"/>
      <c r="DH493" s="24"/>
      <c r="DI493" s="24"/>
      <c r="DJ493" s="24"/>
      <c r="DK493" s="24"/>
      <c r="DL493" s="24"/>
      <c r="DM493" s="24"/>
      <c r="DN493" s="24"/>
      <c r="DO493" s="24"/>
      <c r="DP493" s="24"/>
      <c r="DQ493" s="24"/>
      <c r="DR493" s="24"/>
      <c r="DS493" s="24"/>
      <c r="DT493" s="24"/>
      <c r="DU493" s="24"/>
      <c r="DV493" s="24"/>
      <c r="DW493" s="24"/>
      <c r="DX493" s="24"/>
      <c r="DY493" s="24"/>
      <c r="DZ493" s="24"/>
      <c r="EA493" s="24"/>
      <c r="EB493" s="24"/>
      <c r="EC493" s="24"/>
      <c r="ED493" s="24"/>
      <c r="EE493" s="24"/>
      <c r="EF493" s="24"/>
      <c r="EG493" s="24"/>
      <c r="EH493" s="24"/>
      <c r="EI493" s="24"/>
      <c r="EJ493" s="24"/>
      <c r="EK493" s="24"/>
      <c r="EL493" s="24"/>
      <c r="EM493" s="24"/>
      <c r="EN493" s="24"/>
      <c r="EO493" s="24"/>
      <c r="EP493" s="24"/>
      <c r="EQ493" s="24"/>
      <c r="ER493" s="24"/>
      <c r="ES493" s="24"/>
      <c r="ET493" s="24"/>
      <c r="EU493" s="24"/>
      <c r="EV493" s="24"/>
      <c r="EW493" s="24"/>
      <c r="EX493" s="24"/>
      <c r="EY493" s="24"/>
      <c r="EZ493" s="24"/>
      <c r="FA493" s="24"/>
      <c r="GW493" s="24"/>
      <c r="GX493" s="24"/>
      <c r="HU493" s="24"/>
      <c r="HV493" s="24"/>
      <c r="IS493" s="24"/>
      <c r="IT493" s="24"/>
      <c r="JQ493" s="24"/>
      <c r="JR493" s="24"/>
      <c r="KO493" s="24"/>
      <c r="KP493" s="24"/>
      <c r="LM493" s="24"/>
      <c r="LN493" s="24"/>
      <c r="MK493" s="24"/>
      <c r="ML493" s="24"/>
      <c r="NI493" s="24"/>
      <c r="NJ493" s="24"/>
      <c r="OG493" s="24"/>
      <c r="OH493" s="24"/>
      <c r="PE493" s="24"/>
      <c r="PF493" s="24"/>
      <c r="QC493" s="24"/>
      <c r="QD493" s="24"/>
      <c r="RA493" s="24"/>
      <c r="RB493" s="24"/>
      <c r="RY493" s="24"/>
      <c r="RZ493" s="24"/>
      <c r="SW493" s="24"/>
      <c r="SX493" s="24"/>
      <c r="TU493" s="24"/>
      <c r="TV493" s="24"/>
      <c r="US493" s="24"/>
      <c r="UT493" s="24"/>
      <c r="VQ493" s="24"/>
      <c r="VR493" s="24"/>
      <c r="WO493" s="24"/>
      <c r="WP493" s="24"/>
      <c r="XM493" s="24"/>
      <c r="XN493" s="24"/>
    </row>
    <row r="494" spans="1:638" ht="13">
      <c r="A494" s="45"/>
      <c r="B494" s="1"/>
      <c r="P494" s="1"/>
      <c r="Q494" s="1"/>
      <c r="R494" s="1"/>
      <c r="U494" s="1"/>
      <c r="AC494" s="1"/>
      <c r="AO494" s="1"/>
      <c r="AP494" s="1"/>
      <c r="AT494" s="1"/>
      <c r="AV494" s="1"/>
      <c r="CS494" s="24"/>
      <c r="CT494" s="24"/>
      <c r="CU494" s="24"/>
      <c r="CV494" s="24"/>
      <c r="CW494" s="24"/>
      <c r="CX494" s="24"/>
      <c r="CY494" s="24"/>
      <c r="CZ494" s="24"/>
      <c r="DA494" s="24"/>
      <c r="DB494" s="24"/>
      <c r="DC494" s="24"/>
      <c r="DD494" s="24"/>
      <c r="DE494" s="24"/>
      <c r="DF494" s="24"/>
      <c r="DG494" s="24"/>
      <c r="DH494" s="24"/>
      <c r="DI494" s="24"/>
      <c r="DJ494" s="24"/>
      <c r="DK494" s="24"/>
      <c r="DL494" s="24"/>
      <c r="DM494" s="24"/>
      <c r="DN494" s="24"/>
      <c r="DO494" s="24"/>
      <c r="DP494" s="24"/>
      <c r="DQ494" s="24"/>
      <c r="DR494" s="24"/>
      <c r="DS494" s="24"/>
      <c r="DT494" s="24"/>
      <c r="DU494" s="24"/>
      <c r="DV494" s="24"/>
      <c r="DW494" s="24"/>
      <c r="DX494" s="24"/>
      <c r="DY494" s="24"/>
      <c r="DZ494" s="24"/>
      <c r="EA494" s="24"/>
      <c r="EB494" s="24"/>
      <c r="EC494" s="24"/>
      <c r="ED494" s="24"/>
      <c r="EE494" s="24"/>
      <c r="EF494" s="24"/>
      <c r="EG494" s="24"/>
      <c r="EH494" s="24"/>
      <c r="EI494" s="24"/>
      <c r="EJ494" s="24"/>
      <c r="EK494" s="24"/>
      <c r="EL494" s="24"/>
      <c r="EM494" s="24"/>
      <c r="EN494" s="24"/>
      <c r="EO494" s="24"/>
      <c r="EP494" s="24"/>
      <c r="EQ494" s="24"/>
      <c r="ER494" s="24"/>
      <c r="ES494" s="24"/>
      <c r="ET494" s="24"/>
      <c r="EU494" s="24"/>
      <c r="EV494" s="24"/>
      <c r="EW494" s="24"/>
      <c r="EX494" s="24"/>
      <c r="EY494" s="24"/>
      <c r="EZ494" s="24"/>
      <c r="FA494" s="24"/>
      <c r="GW494" s="24"/>
      <c r="GX494" s="24"/>
      <c r="HU494" s="24"/>
      <c r="HV494" s="24"/>
      <c r="IS494" s="24"/>
      <c r="IT494" s="24"/>
      <c r="JQ494" s="24"/>
      <c r="JR494" s="24"/>
      <c r="KO494" s="24"/>
      <c r="KP494" s="24"/>
      <c r="LM494" s="24"/>
      <c r="LN494" s="24"/>
      <c r="MK494" s="24"/>
      <c r="ML494" s="24"/>
      <c r="NI494" s="24"/>
      <c r="NJ494" s="24"/>
      <c r="OG494" s="24"/>
      <c r="OH494" s="24"/>
      <c r="PE494" s="24"/>
      <c r="PF494" s="24"/>
      <c r="QC494" s="24"/>
      <c r="QD494" s="24"/>
      <c r="RA494" s="24"/>
      <c r="RB494" s="24"/>
      <c r="RY494" s="24"/>
      <c r="RZ494" s="24"/>
      <c r="SW494" s="24"/>
      <c r="SX494" s="24"/>
      <c r="TU494" s="24"/>
      <c r="TV494" s="24"/>
      <c r="US494" s="24"/>
      <c r="UT494" s="24"/>
      <c r="VQ494" s="24"/>
      <c r="VR494" s="24"/>
      <c r="WO494" s="24"/>
      <c r="WP494" s="24"/>
      <c r="XM494" s="24"/>
      <c r="XN494" s="24"/>
    </row>
    <row r="495" spans="1:638" ht="13">
      <c r="A495" s="45"/>
      <c r="B495" s="1"/>
      <c r="P495" s="1"/>
      <c r="Q495" s="1"/>
      <c r="R495" s="1"/>
      <c r="U495" s="1"/>
      <c r="AC495" s="1"/>
      <c r="AO495" s="1"/>
      <c r="AP495" s="1"/>
      <c r="AT495" s="1"/>
      <c r="AV495" s="1"/>
      <c r="CS495" s="24"/>
      <c r="CT495" s="24"/>
      <c r="CU495" s="24"/>
      <c r="CV495" s="24"/>
      <c r="CW495" s="24"/>
      <c r="CX495" s="24"/>
      <c r="CY495" s="24"/>
      <c r="CZ495" s="24"/>
      <c r="DA495" s="24"/>
      <c r="DB495" s="24"/>
      <c r="DC495" s="24"/>
      <c r="DD495" s="24"/>
      <c r="DE495" s="24"/>
      <c r="DF495" s="24"/>
      <c r="DG495" s="24"/>
      <c r="DH495" s="24"/>
      <c r="DI495" s="24"/>
      <c r="DJ495" s="24"/>
      <c r="DK495" s="24"/>
      <c r="DL495" s="24"/>
      <c r="DM495" s="24"/>
      <c r="DN495" s="24"/>
      <c r="DO495" s="24"/>
      <c r="DP495" s="24"/>
      <c r="DQ495" s="24"/>
      <c r="DR495" s="24"/>
      <c r="DS495" s="24"/>
      <c r="DT495" s="24"/>
      <c r="DU495" s="24"/>
      <c r="DV495" s="24"/>
      <c r="DW495" s="24"/>
      <c r="DX495" s="24"/>
      <c r="DY495" s="24"/>
      <c r="DZ495" s="24"/>
      <c r="EA495" s="24"/>
      <c r="EB495" s="24"/>
      <c r="EC495" s="24"/>
      <c r="ED495" s="24"/>
      <c r="EE495" s="24"/>
      <c r="EF495" s="24"/>
      <c r="EG495" s="24"/>
      <c r="EH495" s="24"/>
      <c r="EI495" s="24"/>
      <c r="EJ495" s="24"/>
      <c r="EK495" s="24"/>
      <c r="EL495" s="24"/>
      <c r="EM495" s="24"/>
      <c r="EN495" s="24"/>
      <c r="EO495" s="24"/>
      <c r="EP495" s="24"/>
      <c r="EQ495" s="24"/>
      <c r="ER495" s="24"/>
      <c r="ES495" s="24"/>
      <c r="ET495" s="24"/>
      <c r="EU495" s="24"/>
      <c r="EV495" s="24"/>
      <c r="EW495" s="24"/>
      <c r="EX495" s="24"/>
      <c r="EY495" s="24"/>
      <c r="EZ495" s="24"/>
      <c r="FA495" s="24"/>
      <c r="GW495" s="24"/>
      <c r="GX495" s="24"/>
      <c r="HU495" s="24"/>
      <c r="HV495" s="24"/>
      <c r="IS495" s="24"/>
      <c r="IT495" s="24"/>
      <c r="JQ495" s="24"/>
      <c r="JR495" s="24"/>
      <c r="KO495" s="24"/>
      <c r="KP495" s="24"/>
      <c r="LM495" s="24"/>
      <c r="LN495" s="24"/>
      <c r="MK495" s="24"/>
      <c r="ML495" s="24"/>
      <c r="NI495" s="24"/>
      <c r="NJ495" s="24"/>
      <c r="OG495" s="24"/>
      <c r="OH495" s="24"/>
      <c r="PE495" s="24"/>
      <c r="PF495" s="24"/>
      <c r="QC495" s="24"/>
      <c r="QD495" s="24"/>
      <c r="RA495" s="24"/>
      <c r="RB495" s="24"/>
      <c r="RY495" s="24"/>
      <c r="RZ495" s="24"/>
      <c r="SW495" s="24"/>
      <c r="SX495" s="24"/>
      <c r="TU495" s="24"/>
      <c r="TV495" s="24"/>
      <c r="US495" s="24"/>
      <c r="UT495" s="24"/>
      <c r="VQ495" s="24"/>
      <c r="VR495" s="24"/>
      <c r="WO495" s="24"/>
      <c r="WP495" s="24"/>
      <c r="XM495" s="24"/>
      <c r="XN495" s="24"/>
    </row>
    <row r="496" spans="1:638" ht="13">
      <c r="A496" s="45"/>
      <c r="B496" s="1"/>
      <c r="P496" s="1"/>
      <c r="Q496" s="1"/>
      <c r="R496" s="1"/>
      <c r="U496" s="1"/>
      <c r="AC496" s="1"/>
      <c r="AO496" s="1"/>
      <c r="AP496" s="1"/>
      <c r="AT496" s="1"/>
      <c r="AV496" s="1"/>
      <c r="CS496" s="24"/>
      <c r="CT496" s="24"/>
      <c r="CU496" s="24"/>
      <c r="CV496" s="24"/>
      <c r="CW496" s="24"/>
      <c r="CX496" s="24"/>
      <c r="CY496" s="24"/>
      <c r="CZ496" s="24"/>
      <c r="DA496" s="24"/>
      <c r="DB496" s="24"/>
      <c r="DC496" s="24"/>
      <c r="DD496" s="24"/>
      <c r="DE496" s="24"/>
      <c r="DF496" s="24"/>
      <c r="DG496" s="24"/>
      <c r="DH496" s="24"/>
      <c r="DI496" s="24"/>
      <c r="DJ496" s="24"/>
      <c r="DK496" s="24"/>
      <c r="DL496" s="24"/>
      <c r="DM496" s="24"/>
      <c r="DN496" s="24"/>
      <c r="DO496" s="24"/>
      <c r="DP496" s="24"/>
      <c r="DQ496" s="24"/>
      <c r="DR496" s="24"/>
      <c r="DS496" s="24"/>
      <c r="DT496" s="24"/>
      <c r="DU496" s="24"/>
      <c r="DV496" s="24"/>
      <c r="DW496" s="24"/>
      <c r="DX496" s="24"/>
      <c r="DY496" s="24"/>
      <c r="DZ496" s="24"/>
      <c r="EA496" s="24"/>
      <c r="EB496" s="24"/>
      <c r="EC496" s="24"/>
      <c r="ED496" s="24"/>
      <c r="EE496" s="24"/>
      <c r="EF496" s="24"/>
      <c r="EG496" s="24"/>
      <c r="EH496" s="24"/>
      <c r="EI496" s="24"/>
      <c r="EJ496" s="24"/>
      <c r="EK496" s="24"/>
      <c r="EL496" s="24"/>
      <c r="EM496" s="24"/>
      <c r="EN496" s="24"/>
      <c r="EO496" s="24"/>
      <c r="EP496" s="24"/>
      <c r="EQ496" s="24"/>
      <c r="ER496" s="24"/>
      <c r="ES496" s="24"/>
      <c r="ET496" s="24"/>
      <c r="EU496" s="24"/>
      <c r="EV496" s="24"/>
      <c r="EW496" s="24"/>
      <c r="EX496" s="24"/>
      <c r="EY496" s="24"/>
      <c r="EZ496" s="24"/>
      <c r="FA496" s="24"/>
      <c r="GW496" s="24"/>
      <c r="GX496" s="24"/>
      <c r="HU496" s="24"/>
      <c r="HV496" s="24"/>
      <c r="IS496" s="24"/>
      <c r="IT496" s="24"/>
      <c r="JQ496" s="24"/>
      <c r="JR496" s="24"/>
      <c r="KO496" s="24"/>
      <c r="KP496" s="24"/>
      <c r="LM496" s="24"/>
      <c r="LN496" s="24"/>
      <c r="MK496" s="24"/>
      <c r="ML496" s="24"/>
      <c r="NI496" s="24"/>
      <c r="NJ496" s="24"/>
      <c r="OG496" s="24"/>
      <c r="OH496" s="24"/>
      <c r="PE496" s="24"/>
      <c r="PF496" s="24"/>
      <c r="QC496" s="24"/>
      <c r="QD496" s="24"/>
      <c r="RA496" s="24"/>
      <c r="RB496" s="24"/>
      <c r="RY496" s="24"/>
      <c r="RZ496" s="24"/>
      <c r="SW496" s="24"/>
      <c r="SX496" s="24"/>
      <c r="TU496" s="24"/>
      <c r="TV496" s="24"/>
      <c r="US496" s="24"/>
      <c r="UT496" s="24"/>
      <c r="VQ496" s="24"/>
      <c r="VR496" s="24"/>
      <c r="WO496" s="24"/>
      <c r="WP496" s="24"/>
      <c r="XM496" s="24"/>
      <c r="XN496" s="24"/>
    </row>
    <row r="497" spans="1:638" ht="13">
      <c r="A497" s="45"/>
      <c r="B497" s="1"/>
      <c r="P497" s="1"/>
      <c r="Q497" s="1"/>
      <c r="R497" s="1"/>
      <c r="U497" s="1"/>
      <c r="AC497" s="1"/>
      <c r="AO497" s="1"/>
      <c r="AP497" s="1"/>
      <c r="AT497" s="1"/>
      <c r="AV497" s="1"/>
      <c r="CS497" s="24"/>
      <c r="CT497" s="24"/>
      <c r="CU497" s="24"/>
      <c r="CV497" s="24"/>
      <c r="CW497" s="24"/>
      <c r="CX497" s="24"/>
      <c r="CY497" s="24"/>
      <c r="CZ497" s="24"/>
      <c r="DA497" s="24"/>
      <c r="DB497" s="24"/>
      <c r="DC497" s="24"/>
      <c r="DD497" s="24"/>
      <c r="DE497" s="24"/>
      <c r="DF497" s="24"/>
      <c r="DG497" s="24"/>
      <c r="DH497" s="24"/>
      <c r="DI497" s="24"/>
      <c r="DJ497" s="24"/>
      <c r="DK497" s="24"/>
      <c r="DL497" s="24"/>
      <c r="DM497" s="24"/>
      <c r="DN497" s="24"/>
      <c r="DO497" s="24"/>
      <c r="DP497" s="24"/>
      <c r="DQ497" s="24"/>
      <c r="DR497" s="24"/>
      <c r="DS497" s="24"/>
      <c r="DT497" s="24"/>
      <c r="DU497" s="24"/>
      <c r="DV497" s="24"/>
      <c r="DW497" s="24"/>
      <c r="DX497" s="24"/>
      <c r="DY497" s="24"/>
      <c r="DZ497" s="24"/>
      <c r="EA497" s="24"/>
      <c r="EB497" s="24"/>
      <c r="EC497" s="24"/>
      <c r="ED497" s="24"/>
      <c r="EE497" s="24"/>
      <c r="EF497" s="24"/>
      <c r="EG497" s="24"/>
      <c r="EH497" s="24"/>
      <c r="EI497" s="24"/>
      <c r="EJ497" s="24"/>
      <c r="EK497" s="24"/>
      <c r="EL497" s="24"/>
      <c r="EM497" s="24"/>
      <c r="EN497" s="24"/>
      <c r="EO497" s="24"/>
      <c r="EP497" s="24"/>
      <c r="EQ497" s="24"/>
      <c r="ER497" s="24"/>
      <c r="ES497" s="24"/>
      <c r="ET497" s="24"/>
      <c r="EU497" s="24"/>
      <c r="EV497" s="24"/>
      <c r="EW497" s="24"/>
      <c r="EX497" s="24"/>
      <c r="EY497" s="24"/>
      <c r="EZ497" s="24"/>
      <c r="FA497" s="24"/>
      <c r="GW497" s="24"/>
      <c r="GX497" s="24"/>
      <c r="HU497" s="24"/>
      <c r="HV497" s="24"/>
      <c r="IS497" s="24"/>
      <c r="IT497" s="24"/>
      <c r="JQ497" s="24"/>
      <c r="JR497" s="24"/>
      <c r="KO497" s="24"/>
      <c r="KP497" s="24"/>
      <c r="LM497" s="24"/>
      <c r="LN497" s="24"/>
      <c r="MK497" s="24"/>
      <c r="ML497" s="24"/>
      <c r="NI497" s="24"/>
      <c r="NJ497" s="24"/>
      <c r="OG497" s="24"/>
      <c r="OH497" s="24"/>
      <c r="PE497" s="24"/>
      <c r="PF497" s="24"/>
      <c r="QC497" s="24"/>
      <c r="QD497" s="24"/>
      <c r="RA497" s="24"/>
      <c r="RB497" s="24"/>
      <c r="RY497" s="24"/>
      <c r="RZ497" s="24"/>
      <c r="SW497" s="24"/>
      <c r="SX497" s="24"/>
      <c r="TU497" s="24"/>
      <c r="TV497" s="24"/>
      <c r="US497" s="24"/>
      <c r="UT497" s="24"/>
      <c r="VQ497" s="24"/>
      <c r="VR497" s="24"/>
      <c r="WO497" s="24"/>
      <c r="WP497" s="24"/>
      <c r="XM497" s="24"/>
      <c r="XN497" s="24"/>
    </row>
    <row r="498" spans="1:638" ht="13">
      <c r="A498" s="45"/>
      <c r="B498" s="1"/>
      <c r="P498" s="1"/>
      <c r="Q498" s="1"/>
      <c r="R498" s="1"/>
      <c r="U498" s="1"/>
      <c r="AC498" s="1"/>
      <c r="AO498" s="1"/>
      <c r="AP498" s="1"/>
      <c r="AT498" s="1"/>
      <c r="AV498" s="1"/>
      <c r="CS498" s="24"/>
      <c r="CT498" s="24"/>
      <c r="CU498" s="24"/>
      <c r="CV498" s="24"/>
      <c r="CW498" s="24"/>
      <c r="CX498" s="24"/>
      <c r="CY498" s="24"/>
      <c r="CZ498" s="24"/>
      <c r="DA498" s="24"/>
      <c r="DB498" s="24"/>
      <c r="DC498" s="24"/>
      <c r="DD498" s="24"/>
      <c r="DE498" s="24"/>
      <c r="DF498" s="24"/>
      <c r="DG498" s="24"/>
      <c r="DH498" s="24"/>
      <c r="DI498" s="24"/>
      <c r="DJ498" s="24"/>
      <c r="DK498" s="24"/>
      <c r="DL498" s="24"/>
      <c r="DM498" s="24"/>
      <c r="DN498" s="24"/>
      <c r="DO498" s="24"/>
      <c r="DP498" s="24"/>
      <c r="DQ498" s="24"/>
      <c r="DR498" s="24"/>
      <c r="DS498" s="24"/>
      <c r="DT498" s="24"/>
      <c r="DU498" s="24"/>
      <c r="DV498" s="24"/>
      <c r="DW498" s="24"/>
      <c r="DX498" s="24"/>
      <c r="DY498" s="24"/>
      <c r="DZ498" s="24"/>
      <c r="EA498" s="24"/>
      <c r="EB498" s="24"/>
      <c r="EC498" s="24"/>
      <c r="ED498" s="24"/>
      <c r="EE498" s="24"/>
      <c r="EF498" s="24"/>
      <c r="EG498" s="24"/>
      <c r="EH498" s="24"/>
      <c r="EI498" s="24"/>
      <c r="EJ498" s="24"/>
      <c r="EK498" s="24"/>
      <c r="EL498" s="24"/>
      <c r="EM498" s="24"/>
      <c r="EN498" s="24"/>
      <c r="EO498" s="24"/>
      <c r="EP498" s="24"/>
      <c r="EQ498" s="24"/>
      <c r="ER498" s="24"/>
      <c r="ES498" s="24"/>
      <c r="ET498" s="24"/>
      <c r="EU498" s="24"/>
      <c r="EV498" s="24"/>
      <c r="EW498" s="24"/>
      <c r="EX498" s="24"/>
      <c r="EY498" s="24"/>
      <c r="EZ498" s="24"/>
      <c r="FA498" s="24"/>
      <c r="GW498" s="24"/>
      <c r="GX498" s="24"/>
      <c r="HU498" s="24"/>
      <c r="HV498" s="24"/>
      <c r="IS498" s="24"/>
      <c r="IT498" s="24"/>
      <c r="JQ498" s="24"/>
      <c r="JR498" s="24"/>
      <c r="KO498" s="24"/>
      <c r="KP498" s="24"/>
      <c r="LM498" s="24"/>
      <c r="LN498" s="24"/>
      <c r="MK498" s="24"/>
      <c r="ML498" s="24"/>
      <c r="NI498" s="24"/>
      <c r="NJ498" s="24"/>
      <c r="OG498" s="24"/>
      <c r="OH498" s="24"/>
      <c r="PE498" s="24"/>
      <c r="PF498" s="24"/>
      <c r="QC498" s="24"/>
      <c r="QD498" s="24"/>
      <c r="RA498" s="24"/>
      <c r="RB498" s="24"/>
      <c r="RY498" s="24"/>
      <c r="RZ498" s="24"/>
      <c r="SW498" s="24"/>
      <c r="SX498" s="24"/>
      <c r="TU498" s="24"/>
      <c r="TV498" s="24"/>
      <c r="US498" s="24"/>
      <c r="UT498" s="24"/>
      <c r="VQ498" s="24"/>
      <c r="VR498" s="24"/>
      <c r="WO498" s="24"/>
      <c r="WP498" s="24"/>
      <c r="XM498" s="24"/>
      <c r="XN498" s="24"/>
    </row>
    <row r="499" spans="1:638" ht="13">
      <c r="A499" s="45"/>
      <c r="B499" s="1"/>
      <c r="P499" s="1"/>
      <c r="Q499" s="1"/>
      <c r="R499" s="1"/>
      <c r="U499" s="1"/>
      <c r="AC499" s="1"/>
      <c r="AO499" s="1"/>
      <c r="AP499" s="1"/>
      <c r="AT499" s="1"/>
      <c r="AV499" s="1"/>
      <c r="CS499" s="24"/>
      <c r="CT499" s="24"/>
      <c r="CU499" s="24"/>
      <c r="CV499" s="24"/>
      <c r="CW499" s="24"/>
      <c r="CX499" s="24"/>
      <c r="CY499" s="24"/>
      <c r="CZ499" s="24"/>
      <c r="DA499" s="24"/>
      <c r="DB499" s="24"/>
      <c r="DC499" s="24"/>
      <c r="DD499" s="24"/>
      <c r="DE499" s="24"/>
      <c r="DF499" s="24"/>
      <c r="DG499" s="24"/>
      <c r="DH499" s="24"/>
      <c r="DI499" s="24"/>
      <c r="DJ499" s="24"/>
      <c r="DK499" s="24"/>
      <c r="DL499" s="24"/>
      <c r="DM499" s="24"/>
      <c r="DN499" s="24"/>
      <c r="DO499" s="24"/>
      <c r="DP499" s="24"/>
      <c r="DQ499" s="24"/>
      <c r="DR499" s="24"/>
      <c r="DS499" s="24"/>
      <c r="DT499" s="24"/>
      <c r="DU499" s="24"/>
      <c r="DV499" s="24"/>
      <c r="DW499" s="24"/>
      <c r="DX499" s="24"/>
      <c r="DY499" s="24"/>
      <c r="DZ499" s="24"/>
      <c r="EA499" s="24"/>
      <c r="EB499" s="24"/>
      <c r="EC499" s="24"/>
      <c r="ED499" s="24"/>
      <c r="EE499" s="24"/>
      <c r="EF499" s="24"/>
      <c r="EG499" s="24"/>
      <c r="EH499" s="24"/>
      <c r="EI499" s="24"/>
      <c r="EJ499" s="24"/>
      <c r="EK499" s="24"/>
      <c r="EL499" s="24"/>
      <c r="EM499" s="24"/>
      <c r="EN499" s="24"/>
      <c r="EO499" s="24"/>
      <c r="EP499" s="24"/>
      <c r="EQ499" s="24"/>
      <c r="ER499" s="24"/>
      <c r="ES499" s="24"/>
      <c r="ET499" s="24"/>
      <c r="EU499" s="24"/>
      <c r="EV499" s="24"/>
      <c r="EW499" s="24"/>
      <c r="EX499" s="24"/>
      <c r="EY499" s="24"/>
      <c r="EZ499" s="24"/>
      <c r="FA499" s="24"/>
      <c r="GW499" s="24"/>
      <c r="GX499" s="24"/>
      <c r="HU499" s="24"/>
      <c r="HV499" s="24"/>
      <c r="IS499" s="24"/>
      <c r="IT499" s="24"/>
      <c r="JQ499" s="24"/>
      <c r="JR499" s="24"/>
      <c r="KO499" s="24"/>
      <c r="KP499" s="24"/>
      <c r="LM499" s="24"/>
      <c r="LN499" s="24"/>
      <c r="MK499" s="24"/>
      <c r="ML499" s="24"/>
      <c r="NI499" s="24"/>
      <c r="NJ499" s="24"/>
      <c r="OG499" s="24"/>
      <c r="OH499" s="24"/>
      <c r="PE499" s="24"/>
      <c r="PF499" s="24"/>
      <c r="QC499" s="24"/>
      <c r="QD499" s="24"/>
      <c r="RA499" s="24"/>
      <c r="RB499" s="24"/>
      <c r="RY499" s="24"/>
      <c r="RZ499" s="24"/>
      <c r="SW499" s="24"/>
      <c r="SX499" s="24"/>
      <c r="TU499" s="24"/>
      <c r="TV499" s="24"/>
      <c r="US499" s="24"/>
      <c r="UT499" s="24"/>
      <c r="VQ499" s="24"/>
      <c r="VR499" s="24"/>
      <c r="WO499" s="24"/>
      <c r="WP499" s="24"/>
      <c r="XM499" s="24"/>
      <c r="XN499" s="24"/>
    </row>
    <row r="500" spans="1:638" ht="13">
      <c r="A500" s="45"/>
      <c r="B500" s="1"/>
      <c r="P500" s="1"/>
      <c r="Q500" s="1"/>
      <c r="R500" s="1"/>
      <c r="U500" s="1"/>
      <c r="AC500" s="1"/>
      <c r="AO500" s="1"/>
      <c r="AP500" s="1"/>
      <c r="AT500" s="1"/>
      <c r="AV500" s="1"/>
      <c r="CS500" s="24"/>
      <c r="CT500" s="24"/>
      <c r="CU500" s="24"/>
      <c r="CV500" s="24"/>
      <c r="CW500" s="24"/>
      <c r="CX500" s="24"/>
      <c r="CY500" s="24"/>
      <c r="CZ500" s="24"/>
      <c r="DA500" s="24"/>
      <c r="DB500" s="24"/>
      <c r="DC500" s="24"/>
      <c r="DD500" s="24"/>
      <c r="DE500" s="24"/>
      <c r="DF500" s="24"/>
      <c r="DG500" s="24"/>
      <c r="DH500" s="24"/>
      <c r="DI500" s="24"/>
      <c r="DJ500" s="24"/>
      <c r="DK500" s="24"/>
      <c r="DL500" s="24"/>
      <c r="DM500" s="24"/>
      <c r="DN500" s="24"/>
      <c r="DO500" s="24"/>
      <c r="DP500" s="24"/>
      <c r="DQ500" s="24"/>
      <c r="DR500" s="24"/>
      <c r="DS500" s="24"/>
      <c r="DT500" s="24"/>
      <c r="DU500" s="24"/>
      <c r="DV500" s="24"/>
      <c r="DW500" s="24"/>
      <c r="DX500" s="24"/>
      <c r="DY500" s="24"/>
      <c r="DZ500" s="24"/>
      <c r="EA500" s="24"/>
      <c r="EB500" s="24"/>
      <c r="EC500" s="24"/>
      <c r="ED500" s="24"/>
      <c r="EE500" s="24"/>
      <c r="EF500" s="24"/>
      <c r="EG500" s="24"/>
      <c r="EH500" s="24"/>
      <c r="EI500" s="24"/>
      <c r="EJ500" s="24"/>
      <c r="EK500" s="24"/>
      <c r="EL500" s="24"/>
      <c r="EM500" s="24"/>
      <c r="EN500" s="24"/>
      <c r="EO500" s="24"/>
      <c r="EP500" s="24"/>
      <c r="EQ500" s="24"/>
      <c r="ER500" s="24"/>
      <c r="ES500" s="24"/>
      <c r="ET500" s="24"/>
      <c r="EU500" s="24"/>
      <c r="EV500" s="24"/>
      <c r="EW500" s="24"/>
      <c r="EX500" s="24"/>
      <c r="EY500" s="24"/>
      <c r="EZ500" s="24"/>
      <c r="FA500" s="24"/>
      <c r="GW500" s="24"/>
      <c r="GX500" s="24"/>
      <c r="HU500" s="24"/>
      <c r="HV500" s="24"/>
      <c r="IS500" s="24"/>
      <c r="IT500" s="24"/>
      <c r="JQ500" s="24"/>
      <c r="JR500" s="24"/>
      <c r="KO500" s="24"/>
      <c r="KP500" s="24"/>
      <c r="LM500" s="24"/>
      <c r="LN500" s="24"/>
      <c r="MK500" s="24"/>
      <c r="ML500" s="24"/>
      <c r="NI500" s="24"/>
      <c r="NJ500" s="24"/>
      <c r="OG500" s="24"/>
      <c r="OH500" s="24"/>
      <c r="PE500" s="24"/>
      <c r="PF500" s="24"/>
      <c r="QC500" s="24"/>
      <c r="QD500" s="24"/>
      <c r="RA500" s="24"/>
      <c r="RB500" s="24"/>
      <c r="RY500" s="24"/>
      <c r="RZ500" s="24"/>
      <c r="SW500" s="24"/>
      <c r="SX500" s="24"/>
      <c r="TU500" s="24"/>
      <c r="TV500" s="24"/>
      <c r="US500" s="24"/>
      <c r="UT500" s="24"/>
      <c r="VQ500" s="24"/>
      <c r="VR500" s="24"/>
      <c r="WO500" s="24"/>
      <c r="WP500" s="24"/>
      <c r="XM500" s="24"/>
      <c r="XN500" s="24"/>
    </row>
    <row r="501" spans="1:638" ht="13">
      <c r="A501" s="45"/>
      <c r="B501" s="1"/>
      <c r="P501" s="1"/>
      <c r="Q501" s="1"/>
      <c r="R501" s="1"/>
      <c r="U501" s="1"/>
      <c r="AC501" s="1"/>
      <c r="AO501" s="1"/>
      <c r="AP501" s="1"/>
      <c r="AT501" s="1"/>
      <c r="AV501" s="1"/>
      <c r="CS501" s="24"/>
      <c r="CT501" s="24"/>
      <c r="CU501" s="24"/>
      <c r="CV501" s="24"/>
      <c r="CW501" s="24"/>
      <c r="CX501" s="24"/>
      <c r="CY501" s="24"/>
      <c r="CZ501" s="24"/>
      <c r="DA501" s="24"/>
      <c r="DB501" s="24"/>
      <c r="DC501" s="24"/>
      <c r="DD501" s="24"/>
      <c r="DE501" s="24"/>
      <c r="DF501" s="24"/>
      <c r="DG501" s="24"/>
      <c r="DH501" s="24"/>
      <c r="DI501" s="24"/>
      <c r="DJ501" s="24"/>
      <c r="DK501" s="24"/>
      <c r="DL501" s="24"/>
      <c r="DM501" s="24"/>
      <c r="DN501" s="24"/>
      <c r="DO501" s="24"/>
      <c r="DP501" s="24"/>
      <c r="DQ501" s="24"/>
      <c r="DR501" s="24"/>
      <c r="DS501" s="24"/>
      <c r="DT501" s="24"/>
      <c r="DU501" s="24"/>
      <c r="DV501" s="24"/>
      <c r="DW501" s="24"/>
      <c r="DX501" s="24"/>
      <c r="DY501" s="24"/>
      <c r="DZ501" s="24"/>
      <c r="EA501" s="24"/>
      <c r="EB501" s="24"/>
      <c r="EC501" s="24"/>
      <c r="ED501" s="24"/>
      <c r="EE501" s="24"/>
      <c r="EF501" s="24"/>
      <c r="EG501" s="24"/>
      <c r="EH501" s="24"/>
      <c r="EI501" s="24"/>
      <c r="EJ501" s="24"/>
      <c r="EK501" s="24"/>
      <c r="EL501" s="24"/>
      <c r="EM501" s="24"/>
      <c r="EN501" s="24"/>
      <c r="EO501" s="24"/>
      <c r="EP501" s="24"/>
      <c r="EQ501" s="24"/>
      <c r="ER501" s="24"/>
      <c r="ES501" s="24"/>
      <c r="ET501" s="24"/>
      <c r="EU501" s="24"/>
      <c r="EV501" s="24"/>
      <c r="EW501" s="24"/>
      <c r="EX501" s="24"/>
      <c r="EY501" s="24"/>
      <c r="EZ501" s="24"/>
      <c r="FA501" s="24"/>
      <c r="GW501" s="24"/>
      <c r="GX501" s="24"/>
      <c r="HU501" s="24"/>
      <c r="HV501" s="24"/>
      <c r="IS501" s="24"/>
      <c r="IT501" s="24"/>
      <c r="JQ501" s="24"/>
      <c r="JR501" s="24"/>
      <c r="KO501" s="24"/>
      <c r="KP501" s="24"/>
      <c r="LM501" s="24"/>
      <c r="LN501" s="24"/>
      <c r="MK501" s="24"/>
      <c r="ML501" s="24"/>
      <c r="NI501" s="24"/>
      <c r="NJ501" s="24"/>
      <c r="OG501" s="24"/>
      <c r="OH501" s="24"/>
      <c r="PE501" s="24"/>
      <c r="PF501" s="24"/>
      <c r="QC501" s="24"/>
      <c r="QD501" s="24"/>
      <c r="RA501" s="24"/>
      <c r="RB501" s="24"/>
      <c r="RY501" s="24"/>
      <c r="RZ501" s="24"/>
      <c r="SW501" s="24"/>
      <c r="SX501" s="24"/>
      <c r="TU501" s="24"/>
      <c r="TV501" s="24"/>
      <c r="US501" s="24"/>
      <c r="UT501" s="24"/>
      <c r="VQ501" s="24"/>
      <c r="VR501" s="24"/>
      <c r="WO501" s="24"/>
      <c r="WP501" s="24"/>
      <c r="XM501" s="24"/>
      <c r="XN501" s="24"/>
    </row>
    <row r="502" spans="1:638" ht="13">
      <c r="A502" s="45"/>
      <c r="B502" s="1"/>
      <c r="P502" s="1"/>
      <c r="Q502" s="1"/>
      <c r="R502" s="1"/>
      <c r="U502" s="1"/>
      <c r="AC502" s="1"/>
      <c r="AO502" s="1"/>
      <c r="AP502" s="1"/>
      <c r="AT502" s="1"/>
      <c r="AV502" s="1"/>
      <c r="CS502" s="24"/>
      <c r="CT502" s="24"/>
      <c r="CU502" s="24"/>
      <c r="CV502" s="24"/>
      <c r="CW502" s="24"/>
      <c r="CX502" s="24"/>
      <c r="CY502" s="24"/>
      <c r="CZ502" s="24"/>
      <c r="DA502" s="24"/>
      <c r="DB502" s="24"/>
      <c r="DC502" s="24"/>
      <c r="DD502" s="24"/>
      <c r="DE502" s="24"/>
      <c r="DF502" s="24"/>
      <c r="DG502" s="24"/>
      <c r="DH502" s="24"/>
      <c r="DI502" s="24"/>
      <c r="DJ502" s="24"/>
      <c r="DK502" s="24"/>
      <c r="DL502" s="24"/>
      <c r="DM502" s="24"/>
      <c r="DN502" s="24"/>
      <c r="DO502" s="24"/>
      <c r="DP502" s="24"/>
      <c r="DQ502" s="24"/>
      <c r="DR502" s="24"/>
      <c r="DS502" s="24"/>
      <c r="DT502" s="24"/>
      <c r="DU502" s="24"/>
      <c r="DV502" s="24"/>
      <c r="DW502" s="24"/>
      <c r="DX502" s="24"/>
      <c r="DY502" s="24"/>
      <c r="DZ502" s="24"/>
      <c r="EA502" s="24"/>
      <c r="EB502" s="24"/>
      <c r="EC502" s="24"/>
      <c r="ED502" s="24"/>
      <c r="EE502" s="24"/>
      <c r="EF502" s="24"/>
      <c r="EG502" s="24"/>
      <c r="EH502" s="24"/>
      <c r="EI502" s="24"/>
      <c r="EJ502" s="24"/>
      <c r="EK502" s="24"/>
      <c r="EL502" s="24"/>
      <c r="EM502" s="24"/>
      <c r="EN502" s="24"/>
      <c r="EO502" s="24"/>
      <c r="EP502" s="24"/>
      <c r="EQ502" s="24"/>
      <c r="ER502" s="24"/>
      <c r="ES502" s="24"/>
      <c r="ET502" s="24"/>
      <c r="EU502" s="24"/>
      <c r="EV502" s="24"/>
      <c r="EW502" s="24"/>
      <c r="EX502" s="24"/>
      <c r="EY502" s="24"/>
      <c r="EZ502" s="24"/>
      <c r="FA502" s="24"/>
      <c r="GW502" s="24"/>
      <c r="GX502" s="24"/>
      <c r="HU502" s="24"/>
      <c r="HV502" s="24"/>
      <c r="IS502" s="24"/>
      <c r="IT502" s="24"/>
      <c r="JQ502" s="24"/>
      <c r="JR502" s="24"/>
      <c r="KO502" s="24"/>
      <c r="KP502" s="24"/>
      <c r="LM502" s="24"/>
      <c r="LN502" s="24"/>
      <c r="MK502" s="24"/>
      <c r="ML502" s="24"/>
      <c r="NI502" s="24"/>
      <c r="NJ502" s="24"/>
      <c r="OG502" s="24"/>
      <c r="OH502" s="24"/>
      <c r="PE502" s="24"/>
      <c r="PF502" s="24"/>
      <c r="QC502" s="24"/>
      <c r="QD502" s="24"/>
      <c r="RA502" s="24"/>
      <c r="RB502" s="24"/>
      <c r="RY502" s="24"/>
      <c r="RZ502" s="24"/>
      <c r="SW502" s="24"/>
      <c r="SX502" s="24"/>
      <c r="TU502" s="24"/>
      <c r="TV502" s="24"/>
      <c r="US502" s="24"/>
      <c r="UT502" s="24"/>
      <c r="VQ502" s="24"/>
      <c r="VR502" s="24"/>
      <c r="WO502" s="24"/>
      <c r="WP502" s="24"/>
      <c r="XM502" s="24"/>
      <c r="XN502" s="24"/>
    </row>
    <row r="503" spans="1:638" ht="13">
      <c r="A503" s="45"/>
      <c r="B503" s="1"/>
      <c r="P503" s="1"/>
      <c r="Q503" s="1"/>
      <c r="R503" s="1"/>
      <c r="U503" s="1"/>
      <c r="AC503" s="1"/>
      <c r="AO503" s="1"/>
      <c r="AP503" s="1"/>
      <c r="AT503" s="1"/>
      <c r="AV503" s="1"/>
      <c r="CS503" s="24"/>
      <c r="CT503" s="24"/>
      <c r="CU503" s="24"/>
      <c r="CV503" s="24"/>
      <c r="CW503" s="24"/>
      <c r="CX503" s="24"/>
      <c r="CY503" s="24"/>
      <c r="CZ503" s="24"/>
      <c r="DA503" s="24"/>
      <c r="DB503" s="24"/>
      <c r="DC503" s="24"/>
      <c r="DD503" s="24"/>
      <c r="DE503" s="24"/>
      <c r="DF503" s="24"/>
      <c r="DG503" s="24"/>
      <c r="DH503" s="24"/>
      <c r="DI503" s="24"/>
      <c r="DJ503" s="24"/>
      <c r="DK503" s="24"/>
      <c r="DL503" s="24"/>
      <c r="DM503" s="24"/>
      <c r="DN503" s="24"/>
      <c r="DO503" s="24"/>
      <c r="DP503" s="24"/>
      <c r="DQ503" s="24"/>
      <c r="DR503" s="24"/>
      <c r="DS503" s="24"/>
      <c r="DT503" s="24"/>
      <c r="DU503" s="24"/>
      <c r="DV503" s="24"/>
      <c r="DW503" s="24"/>
      <c r="DX503" s="24"/>
      <c r="DY503" s="24"/>
      <c r="DZ503" s="24"/>
      <c r="EA503" s="24"/>
      <c r="EB503" s="24"/>
      <c r="EC503" s="24"/>
      <c r="ED503" s="24"/>
      <c r="EE503" s="24"/>
      <c r="EF503" s="24"/>
      <c r="EG503" s="24"/>
      <c r="EH503" s="24"/>
      <c r="EI503" s="24"/>
      <c r="EJ503" s="24"/>
      <c r="EK503" s="24"/>
      <c r="EL503" s="24"/>
      <c r="EM503" s="24"/>
      <c r="EN503" s="24"/>
      <c r="EO503" s="24"/>
      <c r="EP503" s="24"/>
      <c r="EQ503" s="24"/>
      <c r="ER503" s="24"/>
      <c r="ES503" s="24"/>
      <c r="ET503" s="24"/>
      <c r="EU503" s="24"/>
      <c r="EV503" s="24"/>
      <c r="EW503" s="24"/>
      <c r="EX503" s="24"/>
      <c r="EY503" s="24"/>
      <c r="EZ503" s="24"/>
      <c r="FA503" s="24"/>
      <c r="GW503" s="24"/>
      <c r="GX503" s="24"/>
      <c r="HU503" s="24"/>
      <c r="HV503" s="24"/>
      <c r="IS503" s="24"/>
      <c r="IT503" s="24"/>
      <c r="JQ503" s="24"/>
      <c r="JR503" s="24"/>
      <c r="KO503" s="24"/>
      <c r="KP503" s="24"/>
      <c r="LM503" s="24"/>
      <c r="LN503" s="24"/>
      <c r="MK503" s="24"/>
      <c r="ML503" s="24"/>
      <c r="NI503" s="24"/>
      <c r="NJ503" s="24"/>
      <c r="OG503" s="24"/>
      <c r="OH503" s="24"/>
      <c r="PE503" s="24"/>
      <c r="PF503" s="24"/>
      <c r="QC503" s="24"/>
      <c r="QD503" s="24"/>
      <c r="RA503" s="24"/>
      <c r="RB503" s="24"/>
      <c r="RY503" s="24"/>
      <c r="RZ503" s="24"/>
      <c r="SW503" s="24"/>
      <c r="SX503" s="24"/>
      <c r="TU503" s="24"/>
      <c r="TV503" s="24"/>
      <c r="US503" s="24"/>
      <c r="UT503" s="24"/>
      <c r="VQ503" s="24"/>
      <c r="VR503" s="24"/>
      <c r="WO503" s="24"/>
      <c r="WP503" s="24"/>
      <c r="XM503" s="24"/>
      <c r="XN503" s="24"/>
    </row>
    <row r="504" spans="1:638" ht="13">
      <c r="A504" s="45"/>
      <c r="B504" s="1"/>
      <c r="P504" s="1"/>
      <c r="Q504" s="1"/>
      <c r="R504" s="1"/>
      <c r="U504" s="1"/>
      <c r="AC504" s="1"/>
      <c r="AO504" s="1"/>
      <c r="AP504" s="1"/>
      <c r="AT504" s="1"/>
      <c r="AV504" s="1"/>
      <c r="CS504" s="24"/>
      <c r="CT504" s="24"/>
      <c r="CU504" s="24"/>
      <c r="CV504" s="24"/>
      <c r="CW504" s="24"/>
      <c r="CX504" s="24"/>
      <c r="CY504" s="24"/>
      <c r="CZ504" s="24"/>
      <c r="DA504" s="24"/>
      <c r="DB504" s="24"/>
      <c r="DC504" s="24"/>
      <c r="DD504" s="24"/>
      <c r="DE504" s="24"/>
      <c r="DF504" s="24"/>
      <c r="DG504" s="24"/>
      <c r="DH504" s="24"/>
      <c r="DI504" s="24"/>
      <c r="DJ504" s="24"/>
      <c r="DK504" s="24"/>
      <c r="DL504" s="24"/>
      <c r="DM504" s="24"/>
      <c r="DN504" s="24"/>
      <c r="DO504" s="24"/>
      <c r="DP504" s="24"/>
      <c r="DQ504" s="24"/>
      <c r="DR504" s="24"/>
      <c r="DS504" s="24"/>
      <c r="DT504" s="24"/>
      <c r="DU504" s="24"/>
      <c r="DV504" s="24"/>
      <c r="DW504" s="24"/>
      <c r="DX504" s="24"/>
      <c r="DY504" s="24"/>
      <c r="DZ504" s="24"/>
      <c r="EA504" s="24"/>
      <c r="EB504" s="24"/>
      <c r="EC504" s="24"/>
      <c r="ED504" s="24"/>
      <c r="EE504" s="24"/>
      <c r="EF504" s="24"/>
      <c r="EG504" s="24"/>
      <c r="EH504" s="24"/>
      <c r="EI504" s="24"/>
      <c r="EJ504" s="24"/>
      <c r="EK504" s="24"/>
      <c r="EL504" s="24"/>
      <c r="EM504" s="24"/>
      <c r="EN504" s="24"/>
      <c r="EO504" s="24"/>
      <c r="EP504" s="24"/>
      <c r="EQ504" s="24"/>
      <c r="ER504" s="24"/>
      <c r="ES504" s="24"/>
      <c r="ET504" s="24"/>
      <c r="EU504" s="24"/>
      <c r="EV504" s="24"/>
      <c r="EW504" s="24"/>
      <c r="EX504" s="24"/>
      <c r="EY504" s="24"/>
      <c r="EZ504" s="24"/>
      <c r="FA504" s="24"/>
      <c r="GW504" s="24"/>
      <c r="GX504" s="24"/>
      <c r="HU504" s="24"/>
      <c r="HV504" s="24"/>
      <c r="IS504" s="24"/>
      <c r="IT504" s="24"/>
      <c r="JQ504" s="24"/>
      <c r="JR504" s="24"/>
      <c r="KO504" s="24"/>
      <c r="KP504" s="24"/>
      <c r="LM504" s="24"/>
      <c r="LN504" s="24"/>
      <c r="MK504" s="24"/>
      <c r="ML504" s="24"/>
      <c r="NI504" s="24"/>
      <c r="NJ504" s="24"/>
      <c r="OG504" s="24"/>
      <c r="OH504" s="24"/>
      <c r="PE504" s="24"/>
      <c r="PF504" s="24"/>
      <c r="QC504" s="24"/>
      <c r="QD504" s="24"/>
      <c r="RA504" s="24"/>
      <c r="RB504" s="24"/>
      <c r="RY504" s="24"/>
      <c r="RZ504" s="24"/>
      <c r="SW504" s="24"/>
      <c r="SX504" s="24"/>
      <c r="TU504" s="24"/>
      <c r="TV504" s="24"/>
      <c r="US504" s="24"/>
      <c r="UT504" s="24"/>
      <c r="VQ504" s="24"/>
      <c r="VR504" s="24"/>
      <c r="WO504" s="24"/>
      <c r="WP504" s="24"/>
      <c r="XM504" s="24"/>
      <c r="XN504" s="24"/>
    </row>
    <row r="505" spans="1:638" ht="13">
      <c r="A505" s="45"/>
      <c r="B505" s="1"/>
      <c r="P505" s="1"/>
      <c r="Q505" s="1"/>
      <c r="R505" s="1"/>
      <c r="U505" s="1"/>
      <c r="AC505" s="1"/>
      <c r="AO505" s="1"/>
      <c r="AP505" s="1"/>
      <c r="AT505" s="1"/>
      <c r="AV505" s="1"/>
      <c r="CS505" s="24"/>
      <c r="CT505" s="24"/>
      <c r="CU505" s="24"/>
      <c r="CV505" s="24"/>
      <c r="CW505" s="24"/>
      <c r="CX505" s="24"/>
      <c r="CY505" s="24"/>
      <c r="CZ505" s="24"/>
      <c r="DA505" s="24"/>
      <c r="DB505" s="24"/>
      <c r="DC505" s="24"/>
      <c r="DD505" s="24"/>
      <c r="DE505" s="24"/>
      <c r="DF505" s="24"/>
      <c r="DG505" s="24"/>
      <c r="DH505" s="24"/>
      <c r="DI505" s="24"/>
      <c r="DJ505" s="24"/>
      <c r="DK505" s="24"/>
      <c r="DL505" s="24"/>
      <c r="DM505" s="24"/>
      <c r="DN505" s="24"/>
      <c r="DO505" s="24"/>
      <c r="DP505" s="24"/>
      <c r="DQ505" s="24"/>
      <c r="DR505" s="24"/>
      <c r="DS505" s="24"/>
      <c r="DT505" s="24"/>
      <c r="DU505" s="24"/>
      <c r="DV505" s="24"/>
      <c r="DW505" s="24"/>
      <c r="DX505" s="24"/>
      <c r="DY505" s="24"/>
      <c r="DZ505" s="24"/>
      <c r="EA505" s="24"/>
      <c r="EB505" s="24"/>
      <c r="EC505" s="24"/>
      <c r="ED505" s="24"/>
      <c r="EE505" s="24"/>
      <c r="EF505" s="24"/>
      <c r="EG505" s="24"/>
      <c r="EH505" s="24"/>
      <c r="EI505" s="24"/>
      <c r="EJ505" s="24"/>
      <c r="EK505" s="24"/>
      <c r="EL505" s="24"/>
      <c r="EM505" s="24"/>
      <c r="EN505" s="24"/>
      <c r="EO505" s="24"/>
      <c r="EP505" s="24"/>
      <c r="EQ505" s="24"/>
      <c r="ER505" s="24"/>
      <c r="ES505" s="24"/>
      <c r="ET505" s="24"/>
      <c r="EU505" s="24"/>
      <c r="EV505" s="24"/>
      <c r="EW505" s="24"/>
      <c r="EX505" s="24"/>
      <c r="EY505" s="24"/>
      <c r="EZ505" s="24"/>
      <c r="FA505" s="24"/>
      <c r="GW505" s="24"/>
      <c r="GX505" s="24"/>
      <c r="HU505" s="24"/>
      <c r="HV505" s="24"/>
      <c r="IS505" s="24"/>
      <c r="IT505" s="24"/>
      <c r="JQ505" s="24"/>
      <c r="JR505" s="24"/>
      <c r="KO505" s="24"/>
      <c r="KP505" s="24"/>
      <c r="LM505" s="24"/>
      <c r="LN505" s="24"/>
      <c r="MK505" s="24"/>
      <c r="ML505" s="24"/>
      <c r="NI505" s="24"/>
      <c r="NJ505" s="24"/>
      <c r="OG505" s="24"/>
      <c r="OH505" s="24"/>
      <c r="PE505" s="24"/>
      <c r="PF505" s="24"/>
      <c r="QC505" s="24"/>
      <c r="QD505" s="24"/>
      <c r="RA505" s="24"/>
      <c r="RB505" s="24"/>
      <c r="RY505" s="24"/>
      <c r="RZ505" s="24"/>
      <c r="SW505" s="24"/>
      <c r="SX505" s="24"/>
      <c r="TU505" s="24"/>
      <c r="TV505" s="24"/>
      <c r="US505" s="24"/>
      <c r="UT505" s="24"/>
      <c r="VQ505" s="24"/>
      <c r="VR505" s="24"/>
      <c r="WO505" s="24"/>
      <c r="WP505" s="24"/>
      <c r="XM505" s="24"/>
      <c r="XN505" s="24"/>
    </row>
    <row r="506" spans="1:638" ht="13">
      <c r="A506" s="45"/>
      <c r="B506" s="1"/>
      <c r="P506" s="1"/>
      <c r="Q506" s="1"/>
      <c r="R506" s="1"/>
      <c r="U506" s="1"/>
      <c r="AC506" s="1"/>
      <c r="AO506" s="1"/>
      <c r="AP506" s="1"/>
      <c r="AT506" s="1"/>
      <c r="AV506" s="1"/>
      <c r="CS506" s="24"/>
      <c r="CT506" s="24"/>
      <c r="CU506" s="24"/>
      <c r="CV506" s="24"/>
      <c r="CW506" s="24"/>
      <c r="CX506" s="24"/>
      <c r="CY506" s="24"/>
      <c r="CZ506" s="24"/>
      <c r="DA506" s="24"/>
      <c r="DB506" s="24"/>
      <c r="DC506" s="24"/>
      <c r="DD506" s="24"/>
      <c r="DE506" s="24"/>
      <c r="DF506" s="24"/>
      <c r="DG506" s="24"/>
      <c r="DH506" s="24"/>
      <c r="DI506" s="24"/>
      <c r="DJ506" s="24"/>
      <c r="DK506" s="24"/>
      <c r="DL506" s="24"/>
      <c r="DM506" s="24"/>
      <c r="DN506" s="24"/>
      <c r="DO506" s="24"/>
      <c r="DP506" s="24"/>
      <c r="DQ506" s="24"/>
      <c r="DR506" s="24"/>
      <c r="DS506" s="24"/>
      <c r="DT506" s="24"/>
      <c r="DU506" s="24"/>
      <c r="DV506" s="24"/>
      <c r="DW506" s="24"/>
      <c r="DX506" s="24"/>
      <c r="DY506" s="24"/>
      <c r="DZ506" s="24"/>
      <c r="EA506" s="24"/>
      <c r="EB506" s="24"/>
      <c r="EC506" s="24"/>
      <c r="ED506" s="24"/>
      <c r="EE506" s="24"/>
      <c r="EF506" s="24"/>
      <c r="EG506" s="24"/>
      <c r="EH506" s="24"/>
      <c r="EI506" s="24"/>
      <c r="EJ506" s="24"/>
      <c r="EK506" s="24"/>
      <c r="EL506" s="24"/>
      <c r="EM506" s="24"/>
      <c r="EN506" s="24"/>
      <c r="EO506" s="24"/>
      <c r="EP506" s="24"/>
      <c r="EQ506" s="24"/>
      <c r="ER506" s="24"/>
      <c r="ES506" s="24"/>
      <c r="ET506" s="24"/>
      <c r="EU506" s="24"/>
      <c r="EV506" s="24"/>
      <c r="EW506" s="24"/>
      <c r="EX506" s="24"/>
      <c r="EY506" s="24"/>
      <c r="EZ506" s="24"/>
      <c r="FA506" s="24"/>
      <c r="GW506" s="24"/>
      <c r="GX506" s="24"/>
      <c r="HU506" s="24"/>
      <c r="HV506" s="24"/>
      <c r="IS506" s="24"/>
      <c r="IT506" s="24"/>
      <c r="JQ506" s="24"/>
      <c r="JR506" s="24"/>
      <c r="KO506" s="24"/>
      <c r="KP506" s="24"/>
      <c r="LM506" s="24"/>
      <c r="LN506" s="24"/>
      <c r="MK506" s="24"/>
      <c r="ML506" s="24"/>
      <c r="NI506" s="24"/>
      <c r="NJ506" s="24"/>
      <c r="OG506" s="24"/>
      <c r="OH506" s="24"/>
      <c r="PE506" s="24"/>
      <c r="PF506" s="24"/>
      <c r="QC506" s="24"/>
      <c r="QD506" s="24"/>
      <c r="RA506" s="24"/>
      <c r="RB506" s="24"/>
      <c r="RY506" s="24"/>
      <c r="RZ506" s="24"/>
      <c r="SW506" s="24"/>
      <c r="SX506" s="24"/>
      <c r="TU506" s="24"/>
      <c r="TV506" s="24"/>
      <c r="US506" s="24"/>
      <c r="UT506" s="24"/>
      <c r="VQ506" s="24"/>
      <c r="VR506" s="24"/>
      <c r="WO506" s="24"/>
      <c r="WP506" s="24"/>
      <c r="XM506" s="24"/>
      <c r="XN506" s="24"/>
    </row>
    <row r="507" spans="1:638" ht="13">
      <c r="A507" s="45"/>
      <c r="B507" s="1"/>
      <c r="P507" s="1"/>
      <c r="Q507" s="1"/>
      <c r="R507" s="1"/>
      <c r="U507" s="1"/>
      <c r="AC507" s="1"/>
      <c r="AO507" s="1"/>
      <c r="AP507" s="1"/>
      <c r="AT507" s="1"/>
      <c r="AV507" s="1"/>
      <c r="CS507" s="24"/>
      <c r="CT507" s="24"/>
      <c r="CU507" s="24"/>
      <c r="CV507" s="24"/>
      <c r="CW507" s="24"/>
      <c r="CX507" s="24"/>
      <c r="CY507" s="24"/>
      <c r="CZ507" s="24"/>
      <c r="DA507" s="24"/>
      <c r="DB507" s="24"/>
      <c r="DC507" s="24"/>
      <c r="DD507" s="24"/>
      <c r="DE507" s="24"/>
      <c r="DF507" s="24"/>
      <c r="DG507" s="24"/>
      <c r="DH507" s="24"/>
      <c r="DI507" s="24"/>
      <c r="DJ507" s="24"/>
      <c r="DK507" s="24"/>
      <c r="DL507" s="24"/>
      <c r="DM507" s="24"/>
      <c r="DN507" s="24"/>
      <c r="DO507" s="24"/>
      <c r="DP507" s="24"/>
      <c r="DQ507" s="24"/>
      <c r="DR507" s="24"/>
      <c r="DS507" s="24"/>
      <c r="DT507" s="24"/>
      <c r="DU507" s="24"/>
      <c r="DV507" s="24"/>
      <c r="DW507" s="24"/>
      <c r="DX507" s="24"/>
      <c r="DY507" s="24"/>
      <c r="DZ507" s="24"/>
      <c r="EA507" s="24"/>
      <c r="EB507" s="24"/>
      <c r="EC507" s="24"/>
      <c r="ED507" s="24"/>
      <c r="EE507" s="24"/>
      <c r="EF507" s="24"/>
      <c r="EG507" s="24"/>
      <c r="EH507" s="24"/>
      <c r="EI507" s="24"/>
      <c r="EJ507" s="24"/>
      <c r="EK507" s="24"/>
      <c r="EL507" s="24"/>
      <c r="EM507" s="24"/>
      <c r="EN507" s="24"/>
      <c r="EO507" s="24"/>
      <c r="EP507" s="24"/>
      <c r="EQ507" s="24"/>
      <c r="ER507" s="24"/>
      <c r="ES507" s="24"/>
      <c r="ET507" s="24"/>
      <c r="EU507" s="24"/>
      <c r="EV507" s="24"/>
      <c r="EW507" s="24"/>
      <c r="EX507" s="24"/>
      <c r="EY507" s="24"/>
      <c r="EZ507" s="24"/>
      <c r="FA507" s="24"/>
      <c r="GW507" s="24"/>
      <c r="GX507" s="24"/>
      <c r="HU507" s="24"/>
      <c r="HV507" s="24"/>
      <c r="IS507" s="24"/>
      <c r="IT507" s="24"/>
      <c r="JQ507" s="24"/>
      <c r="JR507" s="24"/>
      <c r="KO507" s="24"/>
      <c r="KP507" s="24"/>
      <c r="LM507" s="24"/>
      <c r="LN507" s="24"/>
      <c r="MK507" s="24"/>
      <c r="ML507" s="24"/>
      <c r="NI507" s="24"/>
      <c r="NJ507" s="24"/>
      <c r="OG507" s="24"/>
      <c r="OH507" s="24"/>
      <c r="PE507" s="24"/>
      <c r="PF507" s="24"/>
      <c r="QC507" s="24"/>
      <c r="QD507" s="24"/>
      <c r="RA507" s="24"/>
      <c r="RB507" s="24"/>
      <c r="RY507" s="24"/>
      <c r="RZ507" s="24"/>
      <c r="SW507" s="24"/>
      <c r="SX507" s="24"/>
      <c r="TU507" s="24"/>
      <c r="TV507" s="24"/>
      <c r="US507" s="24"/>
      <c r="UT507" s="24"/>
      <c r="VQ507" s="24"/>
      <c r="VR507" s="24"/>
      <c r="WO507" s="24"/>
      <c r="WP507" s="24"/>
      <c r="XM507" s="24"/>
      <c r="XN507" s="24"/>
    </row>
    <row r="508" spans="1:638" ht="13">
      <c r="A508" s="45"/>
      <c r="B508" s="1"/>
      <c r="P508" s="1"/>
      <c r="Q508" s="1"/>
      <c r="R508" s="1"/>
      <c r="U508" s="1"/>
      <c r="AC508" s="1"/>
      <c r="AO508" s="1"/>
      <c r="AP508" s="1"/>
      <c r="AT508" s="1"/>
      <c r="AV508" s="1"/>
      <c r="CS508" s="24"/>
      <c r="CT508" s="24"/>
      <c r="CU508" s="24"/>
      <c r="CV508" s="24"/>
      <c r="CW508" s="24"/>
      <c r="CX508" s="24"/>
      <c r="CY508" s="24"/>
      <c r="CZ508" s="24"/>
      <c r="DA508" s="24"/>
      <c r="DB508" s="24"/>
      <c r="DC508" s="24"/>
      <c r="DD508" s="24"/>
      <c r="DE508" s="24"/>
      <c r="DF508" s="24"/>
      <c r="DG508" s="24"/>
      <c r="DH508" s="24"/>
      <c r="DI508" s="24"/>
      <c r="DJ508" s="24"/>
      <c r="DK508" s="24"/>
      <c r="DL508" s="24"/>
      <c r="DM508" s="24"/>
      <c r="DN508" s="24"/>
      <c r="DO508" s="24"/>
      <c r="DP508" s="24"/>
      <c r="DQ508" s="24"/>
      <c r="DR508" s="24"/>
      <c r="DS508" s="24"/>
      <c r="DT508" s="24"/>
      <c r="DU508" s="24"/>
      <c r="DV508" s="24"/>
      <c r="DW508" s="24"/>
      <c r="DX508" s="24"/>
      <c r="DY508" s="24"/>
      <c r="DZ508" s="24"/>
      <c r="EA508" s="24"/>
      <c r="EB508" s="24"/>
      <c r="EC508" s="24"/>
      <c r="ED508" s="24"/>
      <c r="EE508" s="24"/>
      <c r="EF508" s="24"/>
      <c r="EG508" s="24"/>
      <c r="EH508" s="24"/>
      <c r="EI508" s="24"/>
      <c r="EJ508" s="24"/>
      <c r="EK508" s="24"/>
      <c r="EL508" s="24"/>
      <c r="EM508" s="24"/>
      <c r="EN508" s="24"/>
      <c r="EO508" s="24"/>
      <c r="EP508" s="24"/>
      <c r="EQ508" s="24"/>
      <c r="ER508" s="24"/>
      <c r="ES508" s="24"/>
      <c r="ET508" s="24"/>
      <c r="EU508" s="24"/>
      <c r="EV508" s="24"/>
      <c r="EW508" s="24"/>
      <c r="EX508" s="24"/>
      <c r="EY508" s="24"/>
      <c r="EZ508" s="24"/>
      <c r="FA508" s="24"/>
      <c r="GW508" s="24"/>
      <c r="GX508" s="24"/>
      <c r="HU508" s="24"/>
      <c r="HV508" s="24"/>
      <c r="IS508" s="24"/>
      <c r="IT508" s="24"/>
      <c r="JQ508" s="24"/>
      <c r="JR508" s="24"/>
      <c r="KO508" s="24"/>
      <c r="KP508" s="24"/>
      <c r="LM508" s="24"/>
      <c r="LN508" s="24"/>
      <c r="MK508" s="24"/>
      <c r="ML508" s="24"/>
      <c r="NI508" s="24"/>
      <c r="NJ508" s="24"/>
      <c r="OG508" s="24"/>
      <c r="OH508" s="24"/>
      <c r="PE508" s="24"/>
      <c r="PF508" s="24"/>
      <c r="QC508" s="24"/>
      <c r="QD508" s="24"/>
      <c r="RA508" s="24"/>
      <c r="RB508" s="24"/>
      <c r="RY508" s="24"/>
      <c r="RZ508" s="24"/>
      <c r="SW508" s="24"/>
      <c r="SX508" s="24"/>
      <c r="TU508" s="24"/>
      <c r="TV508" s="24"/>
      <c r="US508" s="24"/>
      <c r="UT508" s="24"/>
      <c r="VQ508" s="24"/>
      <c r="VR508" s="24"/>
      <c r="WO508" s="24"/>
      <c r="WP508" s="24"/>
      <c r="XM508" s="24"/>
      <c r="XN508" s="24"/>
    </row>
    <row r="509" spans="1:638" ht="13">
      <c r="A509" s="45"/>
      <c r="B509" s="1"/>
      <c r="P509" s="1"/>
      <c r="Q509" s="1"/>
      <c r="R509" s="1"/>
      <c r="U509" s="1"/>
      <c r="AC509" s="1"/>
      <c r="AO509" s="1"/>
      <c r="AP509" s="1"/>
      <c r="AT509" s="1"/>
      <c r="AV509" s="1"/>
      <c r="CS509" s="24"/>
      <c r="CT509" s="24"/>
      <c r="CU509" s="24"/>
      <c r="CV509" s="24"/>
      <c r="CW509" s="24"/>
      <c r="CX509" s="24"/>
      <c r="CY509" s="24"/>
      <c r="CZ509" s="24"/>
      <c r="DA509" s="24"/>
      <c r="DB509" s="24"/>
      <c r="DC509" s="24"/>
      <c r="DD509" s="24"/>
      <c r="DE509" s="24"/>
      <c r="DF509" s="24"/>
      <c r="DG509" s="24"/>
      <c r="DH509" s="24"/>
      <c r="DI509" s="24"/>
      <c r="DJ509" s="24"/>
      <c r="DK509" s="24"/>
      <c r="DL509" s="24"/>
      <c r="DM509" s="24"/>
      <c r="DN509" s="24"/>
      <c r="DO509" s="24"/>
      <c r="DP509" s="24"/>
      <c r="DQ509" s="24"/>
      <c r="DR509" s="24"/>
      <c r="DS509" s="24"/>
      <c r="DT509" s="24"/>
      <c r="DU509" s="24"/>
      <c r="DV509" s="24"/>
      <c r="DW509" s="24"/>
      <c r="DX509" s="24"/>
      <c r="DY509" s="24"/>
      <c r="DZ509" s="24"/>
      <c r="EA509" s="24"/>
      <c r="EB509" s="24"/>
      <c r="EC509" s="24"/>
      <c r="ED509" s="24"/>
      <c r="EE509" s="24"/>
      <c r="EF509" s="24"/>
      <c r="EG509" s="24"/>
      <c r="EH509" s="24"/>
      <c r="EI509" s="24"/>
      <c r="EJ509" s="24"/>
      <c r="EK509" s="24"/>
      <c r="EL509" s="24"/>
      <c r="EM509" s="24"/>
      <c r="EN509" s="24"/>
      <c r="EO509" s="24"/>
      <c r="EP509" s="24"/>
      <c r="EQ509" s="24"/>
      <c r="ER509" s="24"/>
      <c r="ES509" s="24"/>
      <c r="ET509" s="24"/>
      <c r="EU509" s="24"/>
      <c r="EV509" s="24"/>
      <c r="EW509" s="24"/>
      <c r="EX509" s="24"/>
      <c r="EY509" s="24"/>
      <c r="EZ509" s="24"/>
      <c r="FA509" s="24"/>
      <c r="GW509" s="24"/>
      <c r="GX509" s="24"/>
      <c r="HU509" s="24"/>
      <c r="HV509" s="24"/>
      <c r="IS509" s="24"/>
      <c r="IT509" s="24"/>
      <c r="JQ509" s="24"/>
      <c r="JR509" s="24"/>
      <c r="KO509" s="24"/>
      <c r="KP509" s="24"/>
      <c r="LM509" s="24"/>
      <c r="LN509" s="24"/>
      <c r="MK509" s="24"/>
      <c r="ML509" s="24"/>
      <c r="NI509" s="24"/>
      <c r="NJ509" s="24"/>
      <c r="OG509" s="24"/>
      <c r="OH509" s="24"/>
      <c r="PE509" s="24"/>
      <c r="PF509" s="24"/>
      <c r="QC509" s="24"/>
      <c r="QD509" s="24"/>
      <c r="RA509" s="24"/>
      <c r="RB509" s="24"/>
      <c r="RY509" s="24"/>
      <c r="RZ509" s="24"/>
      <c r="SW509" s="24"/>
      <c r="SX509" s="24"/>
      <c r="TU509" s="24"/>
      <c r="TV509" s="24"/>
      <c r="US509" s="24"/>
      <c r="UT509" s="24"/>
      <c r="VQ509" s="24"/>
      <c r="VR509" s="24"/>
      <c r="WO509" s="24"/>
      <c r="WP509" s="24"/>
      <c r="XM509" s="24"/>
      <c r="XN509" s="24"/>
    </row>
    <row r="510" spans="1:638" ht="13">
      <c r="A510" s="45"/>
      <c r="B510" s="1"/>
      <c r="P510" s="1"/>
      <c r="Q510" s="1"/>
      <c r="R510" s="1"/>
      <c r="U510" s="1"/>
      <c r="AC510" s="1"/>
      <c r="AO510" s="1"/>
      <c r="AP510" s="1"/>
      <c r="AT510" s="1"/>
      <c r="AV510" s="1"/>
      <c r="CS510" s="24"/>
      <c r="CT510" s="24"/>
      <c r="CU510" s="24"/>
      <c r="CV510" s="24"/>
      <c r="CW510" s="24"/>
      <c r="CX510" s="24"/>
      <c r="CY510" s="24"/>
      <c r="CZ510" s="24"/>
      <c r="DA510" s="24"/>
      <c r="DB510" s="24"/>
      <c r="DC510" s="24"/>
      <c r="DD510" s="24"/>
      <c r="DE510" s="24"/>
      <c r="DF510" s="24"/>
      <c r="DG510" s="24"/>
      <c r="DH510" s="24"/>
      <c r="DI510" s="24"/>
      <c r="DJ510" s="24"/>
      <c r="DK510" s="24"/>
      <c r="DL510" s="24"/>
      <c r="DM510" s="24"/>
      <c r="DN510" s="24"/>
      <c r="DO510" s="24"/>
      <c r="DP510" s="24"/>
      <c r="DQ510" s="24"/>
      <c r="DR510" s="24"/>
      <c r="DS510" s="24"/>
      <c r="DT510" s="24"/>
      <c r="DU510" s="24"/>
      <c r="DV510" s="24"/>
      <c r="DW510" s="24"/>
      <c r="DX510" s="24"/>
      <c r="DY510" s="24"/>
      <c r="DZ510" s="24"/>
      <c r="EA510" s="24"/>
      <c r="EB510" s="24"/>
      <c r="EC510" s="24"/>
      <c r="ED510" s="24"/>
      <c r="EE510" s="24"/>
      <c r="EF510" s="24"/>
      <c r="EG510" s="24"/>
      <c r="EH510" s="24"/>
      <c r="EI510" s="24"/>
      <c r="EJ510" s="24"/>
      <c r="EK510" s="24"/>
      <c r="EL510" s="24"/>
      <c r="EM510" s="24"/>
      <c r="EN510" s="24"/>
      <c r="EO510" s="24"/>
      <c r="EP510" s="24"/>
      <c r="EQ510" s="24"/>
      <c r="ER510" s="24"/>
      <c r="ES510" s="24"/>
      <c r="ET510" s="24"/>
      <c r="EU510" s="24"/>
      <c r="EV510" s="24"/>
      <c r="EW510" s="24"/>
      <c r="EX510" s="24"/>
      <c r="EY510" s="24"/>
      <c r="EZ510" s="24"/>
      <c r="FA510" s="24"/>
      <c r="GW510" s="24"/>
      <c r="GX510" s="24"/>
      <c r="HU510" s="24"/>
      <c r="HV510" s="24"/>
      <c r="IS510" s="24"/>
      <c r="IT510" s="24"/>
      <c r="JQ510" s="24"/>
      <c r="JR510" s="24"/>
      <c r="KO510" s="24"/>
      <c r="KP510" s="24"/>
      <c r="LM510" s="24"/>
      <c r="LN510" s="24"/>
      <c r="MK510" s="24"/>
      <c r="ML510" s="24"/>
      <c r="NI510" s="24"/>
      <c r="NJ510" s="24"/>
      <c r="OG510" s="24"/>
      <c r="OH510" s="24"/>
      <c r="PE510" s="24"/>
      <c r="PF510" s="24"/>
      <c r="QC510" s="24"/>
      <c r="QD510" s="24"/>
      <c r="RA510" s="24"/>
      <c r="RB510" s="24"/>
      <c r="RY510" s="24"/>
      <c r="RZ510" s="24"/>
      <c r="SW510" s="24"/>
      <c r="SX510" s="24"/>
      <c r="TU510" s="24"/>
      <c r="TV510" s="24"/>
      <c r="US510" s="24"/>
      <c r="UT510" s="24"/>
      <c r="VQ510" s="24"/>
      <c r="VR510" s="24"/>
      <c r="WO510" s="24"/>
      <c r="WP510" s="24"/>
      <c r="XM510" s="24"/>
      <c r="XN510" s="24"/>
    </row>
    <row r="511" spans="1:638" ht="13">
      <c r="A511" s="45"/>
      <c r="B511" s="1"/>
      <c r="P511" s="1"/>
      <c r="Q511" s="1"/>
      <c r="R511" s="1"/>
      <c r="U511" s="1"/>
      <c r="AC511" s="1"/>
      <c r="AO511" s="1"/>
      <c r="AP511" s="1"/>
      <c r="AT511" s="1"/>
      <c r="AV511" s="1"/>
      <c r="CS511" s="24"/>
      <c r="CT511" s="24"/>
      <c r="CU511" s="24"/>
      <c r="CV511" s="24"/>
      <c r="CW511" s="24"/>
      <c r="CX511" s="24"/>
      <c r="CY511" s="24"/>
      <c r="CZ511" s="24"/>
      <c r="DA511" s="24"/>
      <c r="DB511" s="24"/>
      <c r="DC511" s="24"/>
      <c r="DD511" s="24"/>
      <c r="DE511" s="24"/>
      <c r="DF511" s="24"/>
      <c r="DG511" s="24"/>
      <c r="DH511" s="24"/>
      <c r="DI511" s="24"/>
      <c r="DJ511" s="24"/>
      <c r="DK511" s="24"/>
      <c r="DL511" s="24"/>
      <c r="DM511" s="24"/>
      <c r="DN511" s="24"/>
      <c r="DO511" s="24"/>
      <c r="DP511" s="24"/>
      <c r="DQ511" s="24"/>
      <c r="DR511" s="24"/>
      <c r="DS511" s="24"/>
      <c r="DT511" s="24"/>
      <c r="DU511" s="24"/>
      <c r="DV511" s="24"/>
      <c r="DW511" s="24"/>
      <c r="DX511" s="24"/>
      <c r="DY511" s="24"/>
      <c r="DZ511" s="24"/>
      <c r="EA511" s="24"/>
      <c r="EB511" s="24"/>
      <c r="EC511" s="24"/>
      <c r="ED511" s="24"/>
      <c r="EE511" s="24"/>
      <c r="EF511" s="24"/>
      <c r="EG511" s="24"/>
      <c r="EH511" s="24"/>
      <c r="EI511" s="24"/>
      <c r="EJ511" s="24"/>
      <c r="EK511" s="24"/>
      <c r="EL511" s="24"/>
      <c r="EM511" s="24"/>
      <c r="EN511" s="24"/>
      <c r="EO511" s="24"/>
      <c r="EP511" s="24"/>
      <c r="EQ511" s="24"/>
      <c r="ER511" s="24"/>
      <c r="ES511" s="24"/>
      <c r="ET511" s="24"/>
      <c r="EU511" s="24"/>
      <c r="EV511" s="24"/>
      <c r="EW511" s="24"/>
      <c r="EX511" s="24"/>
      <c r="EY511" s="24"/>
      <c r="EZ511" s="24"/>
      <c r="FA511" s="24"/>
      <c r="GW511" s="24"/>
      <c r="GX511" s="24"/>
      <c r="HU511" s="24"/>
      <c r="HV511" s="24"/>
      <c r="IS511" s="24"/>
      <c r="IT511" s="24"/>
      <c r="JQ511" s="24"/>
      <c r="JR511" s="24"/>
      <c r="KO511" s="24"/>
      <c r="KP511" s="24"/>
      <c r="LM511" s="24"/>
      <c r="LN511" s="24"/>
      <c r="MK511" s="24"/>
      <c r="ML511" s="24"/>
      <c r="NI511" s="24"/>
      <c r="NJ511" s="24"/>
      <c r="OG511" s="24"/>
      <c r="OH511" s="24"/>
      <c r="PE511" s="24"/>
      <c r="PF511" s="24"/>
      <c r="QC511" s="24"/>
      <c r="QD511" s="24"/>
      <c r="RA511" s="24"/>
      <c r="RB511" s="24"/>
      <c r="RY511" s="24"/>
      <c r="RZ511" s="24"/>
      <c r="SW511" s="24"/>
      <c r="SX511" s="24"/>
      <c r="TU511" s="24"/>
      <c r="TV511" s="24"/>
      <c r="US511" s="24"/>
      <c r="UT511" s="24"/>
      <c r="VQ511" s="24"/>
      <c r="VR511" s="24"/>
      <c r="WO511" s="24"/>
      <c r="WP511" s="24"/>
      <c r="XM511" s="24"/>
      <c r="XN511" s="24"/>
    </row>
    <row r="512" spans="1:638" ht="13">
      <c r="A512" s="45"/>
      <c r="B512" s="1"/>
      <c r="P512" s="1"/>
      <c r="Q512" s="1"/>
      <c r="R512" s="1"/>
      <c r="U512" s="1"/>
      <c r="AC512" s="1"/>
      <c r="AO512" s="1"/>
      <c r="AP512" s="1"/>
      <c r="AT512" s="1"/>
      <c r="AV512" s="1"/>
      <c r="CS512" s="24"/>
      <c r="CT512" s="24"/>
      <c r="CU512" s="24"/>
      <c r="CV512" s="24"/>
      <c r="CW512" s="24"/>
      <c r="CX512" s="24"/>
      <c r="CY512" s="24"/>
      <c r="CZ512" s="24"/>
      <c r="DA512" s="24"/>
      <c r="DB512" s="24"/>
      <c r="DC512" s="24"/>
      <c r="DD512" s="24"/>
      <c r="DE512" s="24"/>
      <c r="DF512" s="24"/>
      <c r="DG512" s="24"/>
      <c r="DH512" s="24"/>
      <c r="DI512" s="24"/>
      <c r="DJ512" s="24"/>
      <c r="DK512" s="24"/>
      <c r="DL512" s="24"/>
      <c r="DM512" s="24"/>
      <c r="DN512" s="24"/>
      <c r="DO512" s="24"/>
      <c r="DP512" s="24"/>
      <c r="DQ512" s="24"/>
      <c r="DR512" s="24"/>
      <c r="DS512" s="24"/>
      <c r="DT512" s="24"/>
      <c r="DU512" s="24"/>
      <c r="DV512" s="24"/>
      <c r="DW512" s="24"/>
      <c r="DX512" s="24"/>
      <c r="DY512" s="24"/>
      <c r="DZ512" s="24"/>
      <c r="EA512" s="24"/>
      <c r="EB512" s="24"/>
      <c r="EC512" s="24"/>
      <c r="ED512" s="24"/>
      <c r="EE512" s="24"/>
      <c r="EF512" s="24"/>
      <c r="EG512" s="24"/>
      <c r="EH512" s="24"/>
      <c r="EI512" s="24"/>
      <c r="EJ512" s="24"/>
      <c r="EK512" s="24"/>
      <c r="EL512" s="24"/>
      <c r="EM512" s="24"/>
      <c r="EN512" s="24"/>
      <c r="EO512" s="24"/>
      <c r="EP512" s="24"/>
      <c r="EQ512" s="24"/>
      <c r="ER512" s="24"/>
      <c r="ES512" s="24"/>
      <c r="ET512" s="24"/>
      <c r="EU512" s="24"/>
      <c r="EV512" s="24"/>
      <c r="EW512" s="24"/>
      <c r="EX512" s="24"/>
      <c r="EY512" s="24"/>
      <c r="EZ512" s="24"/>
      <c r="FA512" s="24"/>
      <c r="GW512" s="24"/>
      <c r="GX512" s="24"/>
      <c r="HU512" s="24"/>
      <c r="HV512" s="24"/>
      <c r="IS512" s="24"/>
      <c r="IT512" s="24"/>
      <c r="JQ512" s="24"/>
      <c r="JR512" s="24"/>
      <c r="KO512" s="24"/>
      <c r="KP512" s="24"/>
      <c r="LM512" s="24"/>
      <c r="LN512" s="24"/>
      <c r="MK512" s="24"/>
      <c r="ML512" s="24"/>
      <c r="NI512" s="24"/>
      <c r="NJ512" s="24"/>
      <c r="OG512" s="24"/>
      <c r="OH512" s="24"/>
      <c r="PE512" s="24"/>
      <c r="PF512" s="24"/>
      <c r="QC512" s="24"/>
      <c r="QD512" s="24"/>
      <c r="RA512" s="24"/>
      <c r="RB512" s="24"/>
      <c r="RY512" s="24"/>
      <c r="RZ512" s="24"/>
      <c r="SW512" s="24"/>
      <c r="SX512" s="24"/>
      <c r="TU512" s="24"/>
      <c r="TV512" s="24"/>
      <c r="US512" s="24"/>
      <c r="UT512" s="24"/>
      <c r="VQ512" s="24"/>
      <c r="VR512" s="24"/>
      <c r="WO512" s="24"/>
      <c r="WP512" s="24"/>
      <c r="XM512" s="24"/>
      <c r="XN512" s="24"/>
    </row>
    <row r="513" spans="1:638" ht="13">
      <c r="A513" s="45"/>
      <c r="B513" s="1"/>
      <c r="P513" s="1"/>
      <c r="Q513" s="1"/>
      <c r="R513" s="1"/>
      <c r="U513" s="1"/>
      <c r="AC513" s="1"/>
      <c r="AO513" s="1"/>
      <c r="AP513" s="1"/>
      <c r="AT513" s="1"/>
      <c r="AV513" s="1"/>
      <c r="CS513" s="24"/>
      <c r="CT513" s="24"/>
      <c r="CU513" s="24"/>
      <c r="CV513" s="24"/>
      <c r="CW513" s="24"/>
      <c r="CX513" s="24"/>
      <c r="CY513" s="24"/>
      <c r="CZ513" s="24"/>
      <c r="DA513" s="24"/>
      <c r="DB513" s="24"/>
      <c r="DC513" s="24"/>
      <c r="DD513" s="24"/>
      <c r="DE513" s="24"/>
      <c r="DF513" s="24"/>
      <c r="DG513" s="24"/>
      <c r="DH513" s="24"/>
      <c r="DI513" s="24"/>
      <c r="DJ513" s="24"/>
      <c r="DK513" s="24"/>
      <c r="DL513" s="24"/>
      <c r="DM513" s="24"/>
      <c r="DN513" s="24"/>
      <c r="DO513" s="24"/>
      <c r="DP513" s="24"/>
      <c r="DQ513" s="24"/>
      <c r="DR513" s="24"/>
      <c r="DS513" s="24"/>
      <c r="DT513" s="24"/>
      <c r="DU513" s="24"/>
      <c r="DV513" s="24"/>
      <c r="DW513" s="24"/>
      <c r="DX513" s="24"/>
      <c r="DY513" s="24"/>
      <c r="DZ513" s="24"/>
      <c r="EA513" s="24"/>
      <c r="EB513" s="24"/>
      <c r="EC513" s="24"/>
      <c r="ED513" s="24"/>
      <c r="EE513" s="24"/>
      <c r="EF513" s="24"/>
      <c r="EG513" s="24"/>
      <c r="EH513" s="24"/>
      <c r="EI513" s="24"/>
      <c r="EJ513" s="24"/>
      <c r="EK513" s="24"/>
      <c r="EL513" s="24"/>
      <c r="EM513" s="24"/>
      <c r="EN513" s="24"/>
      <c r="EO513" s="24"/>
      <c r="EP513" s="24"/>
      <c r="EQ513" s="24"/>
      <c r="ER513" s="24"/>
      <c r="ES513" s="24"/>
      <c r="ET513" s="24"/>
      <c r="EU513" s="24"/>
      <c r="EV513" s="24"/>
      <c r="EW513" s="24"/>
      <c r="EX513" s="24"/>
      <c r="EY513" s="24"/>
      <c r="EZ513" s="24"/>
      <c r="FA513" s="24"/>
      <c r="GW513" s="24"/>
      <c r="GX513" s="24"/>
      <c r="HU513" s="24"/>
      <c r="HV513" s="24"/>
      <c r="IS513" s="24"/>
      <c r="IT513" s="24"/>
      <c r="JQ513" s="24"/>
      <c r="JR513" s="24"/>
      <c r="KO513" s="24"/>
      <c r="KP513" s="24"/>
      <c r="LM513" s="24"/>
      <c r="LN513" s="24"/>
      <c r="MK513" s="24"/>
      <c r="ML513" s="24"/>
      <c r="NI513" s="24"/>
      <c r="NJ513" s="24"/>
      <c r="OG513" s="24"/>
      <c r="OH513" s="24"/>
      <c r="PE513" s="24"/>
      <c r="PF513" s="24"/>
      <c r="QC513" s="24"/>
      <c r="QD513" s="24"/>
      <c r="RA513" s="24"/>
      <c r="RB513" s="24"/>
      <c r="RY513" s="24"/>
      <c r="RZ513" s="24"/>
      <c r="SW513" s="24"/>
      <c r="SX513" s="24"/>
      <c r="TU513" s="24"/>
      <c r="TV513" s="24"/>
      <c r="US513" s="24"/>
      <c r="UT513" s="24"/>
      <c r="VQ513" s="24"/>
      <c r="VR513" s="24"/>
      <c r="WO513" s="24"/>
      <c r="WP513" s="24"/>
      <c r="XM513" s="24"/>
      <c r="XN513" s="24"/>
    </row>
    <row r="514" spans="1:638" ht="13">
      <c r="A514" s="45"/>
      <c r="B514" s="1"/>
      <c r="P514" s="1"/>
      <c r="Q514" s="1"/>
      <c r="R514" s="1"/>
      <c r="U514" s="1"/>
      <c r="AC514" s="1"/>
      <c r="AO514" s="1"/>
      <c r="AP514" s="1"/>
      <c r="AT514" s="1"/>
      <c r="AV514" s="1"/>
      <c r="CS514" s="24"/>
      <c r="CT514" s="24"/>
      <c r="CU514" s="24"/>
      <c r="CV514" s="24"/>
      <c r="CW514" s="24"/>
      <c r="CX514" s="24"/>
      <c r="CY514" s="24"/>
      <c r="CZ514" s="24"/>
      <c r="DA514" s="24"/>
      <c r="DB514" s="24"/>
      <c r="DC514" s="24"/>
      <c r="DD514" s="24"/>
      <c r="DE514" s="24"/>
      <c r="DF514" s="24"/>
      <c r="DG514" s="24"/>
      <c r="DH514" s="24"/>
      <c r="DI514" s="24"/>
      <c r="DJ514" s="24"/>
      <c r="DK514" s="24"/>
      <c r="DL514" s="24"/>
      <c r="DM514" s="24"/>
      <c r="DN514" s="24"/>
      <c r="DO514" s="24"/>
      <c r="DP514" s="24"/>
      <c r="DQ514" s="24"/>
      <c r="DR514" s="24"/>
      <c r="DS514" s="24"/>
      <c r="DT514" s="24"/>
      <c r="DU514" s="24"/>
      <c r="DV514" s="24"/>
      <c r="DW514" s="24"/>
      <c r="DX514" s="24"/>
      <c r="DY514" s="24"/>
      <c r="DZ514" s="24"/>
      <c r="EA514" s="24"/>
      <c r="EB514" s="24"/>
      <c r="EC514" s="24"/>
      <c r="ED514" s="24"/>
      <c r="EE514" s="24"/>
      <c r="EF514" s="24"/>
      <c r="EG514" s="24"/>
      <c r="EH514" s="24"/>
      <c r="EI514" s="24"/>
      <c r="EJ514" s="24"/>
      <c r="EK514" s="24"/>
      <c r="EL514" s="24"/>
      <c r="EM514" s="24"/>
      <c r="EN514" s="24"/>
      <c r="EO514" s="24"/>
      <c r="EP514" s="24"/>
      <c r="EQ514" s="24"/>
      <c r="ER514" s="24"/>
      <c r="ES514" s="24"/>
      <c r="ET514" s="24"/>
      <c r="EU514" s="24"/>
      <c r="EV514" s="24"/>
      <c r="EW514" s="24"/>
      <c r="EX514" s="24"/>
      <c r="EY514" s="24"/>
      <c r="EZ514" s="24"/>
      <c r="FA514" s="24"/>
      <c r="GW514" s="24"/>
      <c r="GX514" s="24"/>
      <c r="HU514" s="24"/>
      <c r="HV514" s="24"/>
      <c r="IS514" s="24"/>
      <c r="IT514" s="24"/>
      <c r="JQ514" s="24"/>
      <c r="JR514" s="24"/>
      <c r="KO514" s="24"/>
      <c r="KP514" s="24"/>
      <c r="LM514" s="24"/>
      <c r="LN514" s="24"/>
      <c r="MK514" s="24"/>
      <c r="ML514" s="24"/>
      <c r="NI514" s="24"/>
      <c r="NJ514" s="24"/>
      <c r="OG514" s="24"/>
      <c r="OH514" s="24"/>
      <c r="PE514" s="24"/>
      <c r="PF514" s="24"/>
      <c r="QC514" s="24"/>
      <c r="QD514" s="24"/>
      <c r="RA514" s="24"/>
      <c r="RB514" s="24"/>
      <c r="RY514" s="24"/>
      <c r="RZ514" s="24"/>
      <c r="SW514" s="24"/>
      <c r="SX514" s="24"/>
      <c r="TU514" s="24"/>
      <c r="TV514" s="24"/>
      <c r="US514" s="24"/>
      <c r="UT514" s="24"/>
      <c r="VQ514" s="24"/>
      <c r="VR514" s="24"/>
      <c r="WO514" s="24"/>
      <c r="WP514" s="24"/>
      <c r="XM514" s="24"/>
      <c r="XN514" s="24"/>
    </row>
    <row r="515" spans="1:638" ht="13">
      <c r="A515" s="45"/>
      <c r="B515" s="1"/>
      <c r="P515" s="1"/>
      <c r="Q515" s="1"/>
      <c r="R515" s="1"/>
      <c r="U515" s="1"/>
      <c r="AC515" s="1"/>
      <c r="AO515" s="1"/>
      <c r="AP515" s="1"/>
      <c r="AT515" s="1"/>
      <c r="AV515" s="1"/>
      <c r="CS515" s="24"/>
      <c r="CT515" s="24"/>
      <c r="CU515" s="24"/>
      <c r="CV515" s="24"/>
      <c r="CW515" s="24"/>
      <c r="CX515" s="24"/>
      <c r="CY515" s="24"/>
      <c r="CZ515" s="24"/>
      <c r="DA515" s="24"/>
      <c r="DB515" s="24"/>
      <c r="DC515" s="24"/>
      <c r="DD515" s="24"/>
      <c r="DE515" s="24"/>
      <c r="DF515" s="24"/>
      <c r="DG515" s="24"/>
      <c r="DH515" s="24"/>
      <c r="DI515" s="24"/>
      <c r="DJ515" s="24"/>
      <c r="DK515" s="24"/>
      <c r="DL515" s="24"/>
      <c r="DM515" s="24"/>
      <c r="DN515" s="24"/>
      <c r="DO515" s="24"/>
      <c r="DP515" s="24"/>
      <c r="DQ515" s="24"/>
      <c r="DR515" s="24"/>
      <c r="DS515" s="24"/>
      <c r="DT515" s="24"/>
      <c r="DU515" s="24"/>
      <c r="DV515" s="24"/>
      <c r="DW515" s="24"/>
      <c r="DX515" s="24"/>
      <c r="DY515" s="24"/>
      <c r="DZ515" s="24"/>
      <c r="EA515" s="24"/>
      <c r="EB515" s="24"/>
      <c r="EC515" s="24"/>
      <c r="ED515" s="24"/>
      <c r="EE515" s="24"/>
      <c r="EF515" s="24"/>
      <c r="EG515" s="24"/>
      <c r="EH515" s="24"/>
      <c r="EI515" s="24"/>
      <c r="EJ515" s="24"/>
      <c r="EK515" s="24"/>
      <c r="EL515" s="24"/>
      <c r="EM515" s="24"/>
      <c r="EN515" s="24"/>
      <c r="EO515" s="24"/>
      <c r="EP515" s="24"/>
      <c r="EQ515" s="24"/>
      <c r="ER515" s="24"/>
      <c r="ES515" s="24"/>
      <c r="ET515" s="24"/>
      <c r="EU515" s="24"/>
      <c r="EV515" s="24"/>
      <c r="EW515" s="24"/>
      <c r="EX515" s="24"/>
      <c r="EY515" s="24"/>
      <c r="EZ515" s="24"/>
      <c r="FA515" s="24"/>
      <c r="GW515" s="24"/>
      <c r="GX515" s="24"/>
      <c r="HU515" s="24"/>
      <c r="HV515" s="24"/>
      <c r="IS515" s="24"/>
      <c r="IT515" s="24"/>
      <c r="JQ515" s="24"/>
      <c r="JR515" s="24"/>
      <c r="KO515" s="24"/>
      <c r="KP515" s="24"/>
      <c r="LM515" s="24"/>
      <c r="LN515" s="24"/>
      <c r="MK515" s="24"/>
      <c r="ML515" s="24"/>
      <c r="NI515" s="24"/>
      <c r="NJ515" s="24"/>
      <c r="OG515" s="24"/>
      <c r="OH515" s="24"/>
      <c r="PE515" s="24"/>
      <c r="PF515" s="24"/>
      <c r="QC515" s="24"/>
      <c r="QD515" s="24"/>
      <c r="RA515" s="24"/>
      <c r="RB515" s="24"/>
      <c r="RY515" s="24"/>
      <c r="RZ515" s="24"/>
      <c r="SW515" s="24"/>
      <c r="SX515" s="24"/>
      <c r="TU515" s="24"/>
      <c r="TV515" s="24"/>
      <c r="US515" s="24"/>
      <c r="UT515" s="24"/>
      <c r="VQ515" s="24"/>
      <c r="VR515" s="24"/>
      <c r="WO515" s="24"/>
      <c r="WP515" s="24"/>
      <c r="XM515" s="24"/>
      <c r="XN515" s="24"/>
    </row>
    <row r="516" spans="1:638" ht="13">
      <c r="A516" s="45"/>
      <c r="B516" s="1"/>
      <c r="P516" s="1"/>
      <c r="Q516" s="1"/>
      <c r="R516" s="1"/>
      <c r="U516" s="1"/>
      <c r="AC516" s="1"/>
      <c r="AO516" s="1"/>
      <c r="AP516" s="1"/>
      <c r="AT516" s="1"/>
      <c r="AV516" s="1"/>
      <c r="CS516" s="24"/>
      <c r="CT516" s="24"/>
      <c r="CU516" s="24"/>
      <c r="CV516" s="24"/>
      <c r="CW516" s="24"/>
      <c r="CX516" s="24"/>
      <c r="CY516" s="24"/>
      <c r="CZ516" s="24"/>
      <c r="DA516" s="24"/>
      <c r="DB516" s="24"/>
      <c r="DC516" s="24"/>
      <c r="DD516" s="24"/>
      <c r="DE516" s="24"/>
      <c r="DF516" s="24"/>
      <c r="DG516" s="24"/>
      <c r="DH516" s="24"/>
      <c r="DI516" s="24"/>
      <c r="DJ516" s="24"/>
      <c r="DK516" s="24"/>
      <c r="DL516" s="24"/>
      <c r="DM516" s="24"/>
      <c r="DN516" s="24"/>
      <c r="DO516" s="24"/>
      <c r="DP516" s="24"/>
      <c r="DQ516" s="24"/>
      <c r="DR516" s="24"/>
      <c r="DS516" s="24"/>
      <c r="DT516" s="24"/>
      <c r="DU516" s="24"/>
      <c r="DV516" s="24"/>
      <c r="DW516" s="24"/>
      <c r="DX516" s="24"/>
      <c r="DY516" s="24"/>
      <c r="DZ516" s="24"/>
      <c r="EA516" s="24"/>
      <c r="EB516" s="24"/>
      <c r="EC516" s="24"/>
      <c r="ED516" s="24"/>
      <c r="EE516" s="24"/>
      <c r="EF516" s="24"/>
      <c r="EG516" s="24"/>
      <c r="EH516" s="24"/>
      <c r="EI516" s="24"/>
      <c r="EJ516" s="24"/>
      <c r="EK516" s="24"/>
      <c r="EL516" s="24"/>
      <c r="EM516" s="24"/>
      <c r="EN516" s="24"/>
      <c r="EO516" s="24"/>
      <c r="EP516" s="24"/>
      <c r="EQ516" s="24"/>
      <c r="ER516" s="24"/>
      <c r="ES516" s="24"/>
      <c r="ET516" s="24"/>
      <c r="EU516" s="24"/>
      <c r="EV516" s="24"/>
      <c r="EW516" s="24"/>
      <c r="EX516" s="24"/>
      <c r="EY516" s="24"/>
      <c r="EZ516" s="24"/>
      <c r="FA516" s="24"/>
      <c r="GW516" s="24"/>
      <c r="GX516" s="24"/>
      <c r="HU516" s="24"/>
      <c r="HV516" s="24"/>
      <c r="IS516" s="24"/>
      <c r="IT516" s="24"/>
      <c r="JQ516" s="24"/>
      <c r="JR516" s="24"/>
      <c r="KO516" s="24"/>
      <c r="KP516" s="24"/>
      <c r="LM516" s="24"/>
      <c r="LN516" s="24"/>
      <c r="MK516" s="24"/>
      <c r="ML516" s="24"/>
      <c r="NI516" s="24"/>
      <c r="NJ516" s="24"/>
      <c r="OG516" s="24"/>
      <c r="OH516" s="24"/>
      <c r="PE516" s="24"/>
      <c r="PF516" s="24"/>
      <c r="QC516" s="24"/>
      <c r="QD516" s="24"/>
      <c r="RA516" s="24"/>
      <c r="RB516" s="24"/>
      <c r="RY516" s="24"/>
      <c r="RZ516" s="24"/>
      <c r="SW516" s="24"/>
      <c r="SX516" s="24"/>
      <c r="TU516" s="24"/>
      <c r="TV516" s="24"/>
      <c r="US516" s="24"/>
      <c r="UT516" s="24"/>
      <c r="VQ516" s="24"/>
      <c r="VR516" s="24"/>
      <c r="WO516" s="24"/>
      <c r="WP516" s="24"/>
      <c r="XM516" s="24"/>
      <c r="XN516" s="24"/>
    </row>
    <row r="517" spans="1:638" ht="13">
      <c r="A517" s="45"/>
      <c r="B517" s="1"/>
      <c r="P517" s="1"/>
      <c r="Q517" s="1"/>
      <c r="R517" s="1"/>
      <c r="U517" s="1"/>
      <c r="AC517" s="1"/>
      <c r="AO517" s="1"/>
      <c r="AP517" s="1"/>
      <c r="AT517" s="1"/>
      <c r="AV517" s="1"/>
      <c r="CS517" s="24"/>
      <c r="CT517" s="24"/>
      <c r="CU517" s="24"/>
      <c r="CV517" s="24"/>
      <c r="CW517" s="24"/>
      <c r="CX517" s="24"/>
      <c r="CY517" s="24"/>
      <c r="CZ517" s="24"/>
      <c r="DA517" s="24"/>
      <c r="DB517" s="24"/>
      <c r="DC517" s="24"/>
      <c r="DD517" s="24"/>
      <c r="DE517" s="24"/>
      <c r="DF517" s="24"/>
      <c r="DG517" s="24"/>
      <c r="DH517" s="24"/>
      <c r="DI517" s="24"/>
      <c r="DJ517" s="24"/>
      <c r="DK517" s="24"/>
      <c r="DL517" s="24"/>
      <c r="DM517" s="24"/>
      <c r="DN517" s="24"/>
      <c r="DO517" s="24"/>
      <c r="DP517" s="24"/>
      <c r="DQ517" s="24"/>
      <c r="DR517" s="24"/>
      <c r="DS517" s="24"/>
      <c r="DT517" s="24"/>
      <c r="DU517" s="24"/>
      <c r="DV517" s="24"/>
      <c r="DW517" s="24"/>
      <c r="DX517" s="24"/>
      <c r="DY517" s="24"/>
      <c r="DZ517" s="24"/>
      <c r="EA517" s="24"/>
      <c r="EB517" s="24"/>
      <c r="EC517" s="24"/>
      <c r="ED517" s="24"/>
      <c r="EE517" s="24"/>
      <c r="EF517" s="24"/>
      <c r="EG517" s="24"/>
      <c r="EH517" s="24"/>
      <c r="EI517" s="24"/>
      <c r="EJ517" s="24"/>
      <c r="EK517" s="24"/>
      <c r="EL517" s="24"/>
      <c r="EM517" s="24"/>
      <c r="EN517" s="24"/>
      <c r="EO517" s="24"/>
      <c r="EP517" s="24"/>
      <c r="EQ517" s="24"/>
      <c r="ER517" s="24"/>
      <c r="ES517" s="24"/>
      <c r="ET517" s="24"/>
      <c r="EU517" s="24"/>
      <c r="EV517" s="24"/>
      <c r="EW517" s="24"/>
      <c r="EX517" s="24"/>
      <c r="EY517" s="24"/>
      <c r="EZ517" s="24"/>
      <c r="FA517" s="24"/>
      <c r="GW517" s="24"/>
      <c r="GX517" s="24"/>
      <c r="HU517" s="24"/>
      <c r="HV517" s="24"/>
      <c r="IS517" s="24"/>
      <c r="IT517" s="24"/>
      <c r="JQ517" s="24"/>
      <c r="JR517" s="24"/>
      <c r="KO517" s="24"/>
      <c r="KP517" s="24"/>
      <c r="LM517" s="24"/>
      <c r="LN517" s="24"/>
      <c r="MK517" s="24"/>
      <c r="ML517" s="24"/>
      <c r="NI517" s="24"/>
      <c r="NJ517" s="24"/>
      <c r="OG517" s="24"/>
      <c r="OH517" s="24"/>
      <c r="PE517" s="24"/>
      <c r="PF517" s="24"/>
      <c r="QC517" s="24"/>
      <c r="QD517" s="24"/>
      <c r="RA517" s="24"/>
      <c r="RB517" s="24"/>
      <c r="RY517" s="24"/>
      <c r="RZ517" s="24"/>
      <c r="SW517" s="24"/>
      <c r="SX517" s="24"/>
      <c r="TU517" s="24"/>
      <c r="TV517" s="24"/>
      <c r="US517" s="24"/>
      <c r="UT517" s="24"/>
      <c r="VQ517" s="24"/>
      <c r="VR517" s="24"/>
      <c r="WO517" s="24"/>
      <c r="WP517" s="24"/>
      <c r="XM517" s="24"/>
      <c r="XN517" s="24"/>
    </row>
    <row r="518" spans="1:638" ht="13">
      <c r="A518" s="45"/>
      <c r="B518" s="1"/>
      <c r="P518" s="1"/>
      <c r="Q518" s="1"/>
      <c r="R518" s="1"/>
      <c r="U518" s="1"/>
      <c r="AC518" s="1"/>
      <c r="AO518" s="1"/>
      <c r="AP518" s="1"/>
      <c r="AT518" s="1"/>
      <c r="AV518" s="1"/>
      <c r="CS518" s="24"/>
      <c r="CT518" s="24"/>
      <c r="CU518" s="24"/>
      <c r="CV518" s="24"/>
      <c r="CW518" s="24"/>
      <c r="CX518" s="24"/>
      <c r="CY518" s="24"/>
      <c r="CZ518" s="24"/>
      <c r="DA518" s="24"/>
      <c r="DB518" s="24"/>
      <c r="DC518" s="24"/>
      <c r="DD518" s="24"/>
      <c r="DE518" s="24"/>
      <c r="DF518" s="24"/>
      <c r="DG518" s="24"/>
      <c r="DH518" s="24"/>
      <c r="DI518" s="24"/>
      <c r="DJ518" s="24"/>
      <c r="DK518" s="24"/>
      <c r="DL518" s="24"/>
      <c r="DM518" s="24"/>
      <c r="DN518" s="24"/>
      <c r="DO518" s="24"/>
      <c r="DP518" s="24"/>
      <c r="DQ518" s="24"/>
      <c r="DR518" s="24"/>
      <c r="DS518" s="24"/>
      <c r="DT518" s="24"/>
      <c r="DU518" s="24"/>
      <c r="DV518" s="24"/>
      <c r="DW518" s="24"/>
      <c r="DX518" s="24"/>
      <c r="DY518" s="24"/>
      <c r="DZ518" s="24"/>
      <c r="EA518" s="24"/>
      <c r="EB518" s="24"/>
      <c r="EC518" s="24"/>
      <c r="ED518" s="24"/>
      <c r="EE518" s="24"/>
      <c r="EF518" s="24"/>
      <c r="EG518" s="24"/>
      <c r="EH518" s="24"/>
      <c r="EI518" s="24"/>
      <c r="EJ518" s="24"/>
      <c r="EK518" s="24"/>
      <c r="EL518" s="24"/>
      <c r="EM518" s="24"/>
      <c r="EN518" s="24"/>
      <c r="EO518" s="24"/>
      <c r="EP518" s="24"/>
      <c r="EQ518" s="24"/>
      <c r="ER518" s="24"/>
      <c r="ES518" s="24"/>
      <c r="ET518" s="24"/>
      <c r="EU518" s="24"/>
      <c r="EV518" s="24"/>
      <c r="EW518" s="24"/>
      <c r="EX518" s="24"/>
      <c r="EY518" s="24"/>
      <c r="EZ518" s="24"/>
      <c r="FA518" s="24"/>
      <c r="GW518" s="24"/>
      <c r="GX518" s="24"/>
      <c r="HU518" s="24"/>
      <c r="HV518" s="24"/>
      <c r="IS518" s="24"/>
      <c r="IT518" s="24"/>
      <c r="JQ518" s="24"/>
      <c r="JR518" s="24"/>
      <c r="KO518" s="24"/>
      <c r="KP518" s="24"/>
      <c r="LM518" s="24"/>
      <c r="LN518" s="24"/>
      <c r="MK518" s="24"/>
      <c r="ML518" s="24"/>
      <c r="NI518" s="24"/>
      <c r="NJ518" s="24"/>
      <c r="OG518" s="24"/>
      <c r="OH518" s="24"/>
      <c r="PE518" s="24"/>
      <c r="PF518" s="24"/>
      <c r="QC518" s="24"/>
      <c r="QD518" s="24"/>
      <c r="RA518" s="24"/>
      <c r="RB518" s="24"/>
      <c r="RY518" s="24"/>
      <c r="RZ518" s="24"/>
      <c r="SW518" s="24"/>
      <c r="SX518" s="24"/>
      <c r="TU518" s="24"/>
      <c r="TV518" s="24"/>
      <c r="US518" s="24"/>
      <c r="UT518" s="24"/>
      <c r="VQ518" s="24"/>
      <c r="VR518" s="24"/>
      <c r="WO518" s="24"/>
      <c r="WP518" s="24"/>
      <c r="XM518" s="24"/>
      <c r="XN518" s="24"/>
    </row>
    <row r="519" spans="1:638" ht="13">
      <c r="A519" s="45"/>
      <c r="B519" s="1"/>
      <c r="P519" s="1"/>
      <c r="Q519" s="1"/>
      <c r="R519" s="1"/>
      <c r="U519" s="1"/>
      <c r="AC519" s="1"/>
      <c r="AO519" s="1"/>
      <c r="AP519" s="1"/>
      <c r="AT519" s="1"/>
      <c r="AV519" s="1"/>
      <c r="CS519" s="24"/>
      <c r="CT519" s="24"/>
      <c r="CU519" s="24"/>
      <c r="CV519" s="24"/>
      <c r="CW519" s="24"/>
      <c r="CX519" s="24"/>
      <c r="CY519" s="24"/>
      <c r="CZ519" s="24"/>
      <c r="DA519" s="24"/>
      <c r="DB519" s="24"/>
      <c r="DC519" s="24"/>
      <c r="DD519" s="24"/>
      <c r="DE519" s="24"/>
      <c r="DF519" s="24"/>
      <c r="DG519" s="24"/>
      <c r="DH519" s="24"/>
      <c r="DI519" s="24"/>
      <c r="DJ519" s="24"/>
      <c r="DK519" s="24"/>
      <c r="DL519" s="24"/>
      <c r="DM519" s="24"/>
      <c r="DN519" s="24"/>
      <c r="DO519" s="24"/>
      <c r="DP519" s="24"/>
      <c r="DQ519" s="24"/>
      <c r="DR519" s="24"/>
      <c r="DS519" s="24"/>
      <c r="DT519" s="24"/>
      <c r="DU519" s="24"/>
      <c r="DV519" s="24"/>
      <c r="DW519" s="24"/>
      <c r="DX519" s="24"/>
      <c r="DY519" s="24"/>
      <c r="DZ519" s="24"/>
      <c r="EA519" s="24"/>
      <c r="EB519" s="24"/>
      <c r="EC519" s="24"/>
      <c r="ED519" s="24"/>
      <c r="EE519" s="24"/>
      <c r="EF519" s="24"/>
      <c r="EG519" s="24"/>
      <c r="EH519" s="24"/>
      <c r="EI519" s="24"/>
      <c r="EJ519" s="24"/>
      <c r="EK519" s="24"/>
      <c r="EL519" s="24"/>
      <c r="EM519" s="24"/>
      <c r="EN519" s="24"/>
      <c r="EO519" s="24"/>
      <c r="EP519" s="24"/>
      <c r="EQ519" s="24"/>
      <c r="ER519" s="24"/>
      <c r="ES519" s="24"/>
      <c r="ET519" s="24"/>
      <c r="EU519" s="24"/>
      <c r="EV519" s="24"/>
      <c r="EW519" s="24"/>
      <c r="EX519" s="24"/>
      <c r="EY519" s="24"/>
      <c r="EZ519" s="24"/>
      <c r="FA519" s="24"/>
      <c r="GW519" s="24"/>
      <c r="GX519" s="24"/>
      <c r="HU519" s="24"/>
      <c r="HV519" s="24"/>
      <c r="IS519" s="24"/>
      <c r="IT519" s="24"/>
      <c r="JQ519" s="24"/>
      <c r="JR519" s="24"/>
      <c r="KO519" s="24"/>
      <c r="KP519" s="24"/>
      <c r="LM519" s="24"/>
      <c r="LN519" s="24"/>
      <c r="MK519" s="24"/>
      <c r="ML519" s="24"/>
      <c r="NI519" s="24"/>
      <c r="NJ519" s="24"/>
      <c r="OG519" s="24"/>
      <c r="OH519" s="24"/>
      <c r="PE519" s="24"/>
      <c r="PF519" s="24"/>
      <c r="QC519" s="24"/>
      <c r="QD519" s="24"/>
      <c r="RA519" s="24"/>
      <c r="RB519" s="24"/>
      <c r="RY519" s="24"/>
      <c r="RZ519" s="24"/>
      <c r="SW519" s="24"/>
      <c r="SX519" s="24"/>
      <c r="TU519" s="24"/>
      <c r="TV519" s="24"/>
      <c r="US519" s="24"/>
      <c r="UT519" s="24"/>
      <c r="VQ519" s="24"/>
      <c r="VR519" s="24"/>
      <c r="WO519" s="24"/>
      <c r="WP519" s="24"/>
      <c r="XM519" s="24"/>
      <c r="XN519" s="24"/>
    </row>
    <row r="520" spans="1:638" ht="13">
      <c r="A520" s="45"/>
      <c r="B520" s="1"/>
      <c r="P520" s="1"/>
      <c r="Q520" s="1"/>
      <c r="R520" s="1"/>
      <c r="U520" s="1"/>
      <c r="AC520" s="1"/>
      <c r="AO520" s="1"/>
      <c r="AP520" s="1"/>
      <c r="AT520" s="1"/>
      <c r="AV520" s="1"/>
      <c r="CS520" s="24"/>
      <c r="CT520" s="24"/>
      <c r="CU520" s="24"/>
      <c r="CV520" s="24"/>
      <c r="CW520" s="24"/>
      <c r="CX520" s="24"/>
      <c r="CY520" s="24"/>
      <c r="CZ520" s="24"/>
      <c r="DA520" s="24"/>
      <c r="DB520" s="24"/>
      <c r="DC520" s="24"/>
      <c r="DD520" s="24"/>
      <c r="DE520" s="24"/>
      <c r="DF520" s="24"/>
      <c r="DG520" s="24"/>
      <c r="DH520" s="24"/>
      <c r="DI520" s="24"/>
      <c r="DJ520" s="24"/>
      <c r="DK520" s="24"/>
      <c r="DL520" s="24"/>
      <c r="DM520" s="24"/>
      <c r="DN520" s="24"/>
      <c r="DO520" s="24"/>
      <c r="DP520" s="24"/>
      <c r="DQ520" s="24"/>
      <c r="DR520" s="24"/>
      <c r="DS520" s="24"/>
      <c r="DT520" s="24"/>
      <c r="DU520" s="24"/>
      <c r="DV520" s="24"/>
      <c r="DW520" s="24"/>
      <c r="DX520" s="24"/>
      <c r="DY520" s="24"/>
      <c r="DZ520" s="24"/>
      <c r="EA520" s="24"/>
      <c r="EB520" s="24"/>
      <c r="EC520" s="24"/>
      <c r="ED520" s="24"/>
      <c r="EE520" s="24"/>
      <c r="EF520" s="24"/>
      <c r="EG520" s="24"/>
      <c r="EH520" s="24"/>
      <c r="EI520" s="24"/>
      <c r="EJ520" s="24"/>
      <c r="EK520" s="24"/>
      <c r="EL520" s="24"/>
      <c r="EM520" s="24"/>
      <c r="EN520" s="24"/>
      <c r="EO520" s="24"/>
      <c r="EP520" s="24"/>
      <c r="EQ520" s="24"/>
      <c r="ER520" s="24"/>
      <c r="ES520" s="24"/>
      <c r="ET520" s="24"/>
      <c r="EU520" s="24"/>
      <c r="EV520" s="24"/>
      <c r="EW520" s="24"/>
      <c r="EX520" s="24"/>
      <c r="EY520" s="24"/>
      <c r="EZ520" s="24"/>
      <c r="FA520" s="24"/>
      <c r="GW520" s="24"/>
      <c r="GX520" s="24"/>
      <c r="HU520" s="24"/>
      <c r="HV520" s="24"/>
      <c r="IS520" s="24"/>
      <c r="IT520" s="24"/>
      <c r="JQ520" s="24"/>
      <c r="JR520" s="24"/>
      <c r="KO520" s="24"/>
      <c r="KP520" s="24"/>
      <c r="LM520" s="24"/>
      <c r="LN520" s="24"/>
      <c r="MK520" s="24"/>
      <c r="ML520" s="24"/>
      <c r="NI520" s="24"/>
      <c r="NJ520" s="24"/>
      <c r="OG520" s="24"/>
      <c r="OH520" s="24"/>
      <c r="PE520" s="24"/>
      <c r="PF520" s="24"/>
      <c r="QC520" s="24"/>
      <c r="QD520" s="24"/>
      <c r="RA520" s="24"/>
      <c r="RB520" s="24"/>
      <c r="RY520" s="24"/>
      <c r="RZ520" s="24"/>
      <c r="SW520" s="24"/>
      <c r="SX520" s="24"/>
      <c r="TU520" s="24"/>
      <c r="TV520" s="24"/>
      <c r="US520" s="24"/>
      <c r="UT520" s="24"/>
      <c r="VQ520" s="24"/>
      <c r="VR520" s="24"/>
      <c r="WO520" s="24"/>
      <c r="WP520" s="24"/>
      <c r="XM520" s="24"/>
      <c r="XN520" s="24"/>
    </row>
    <row r="521" spans="1:638" ht="13">
      <c r="A521" s="45"/>
      <c r="B521" s="1"/>
      <c r="P521" s="1"/>
      <c r="Q521" s="1"/>
      <c r="R521" s="1"/>
      <c r="U521" s="1"/>
      <c r="AC521" s="1"/>
      <c r="AO521" s="1"/>
      <c r="AP521" s="1"/>
      <c r="AT521" s="1"/>
      <c r="AV521" s="1"/>
      <c r="CS521" s="24"/>
      <c r="CT521" s="24"/>
      <c r="CU521" s="24"/>
      <c r="CV521" s="24"/>
      <c r="CW521" s="24"/>
      <c r="CX521" s="24"/>
      <c r="CY521" s="24"/>
      <c r="CZ521" s="24"/>
      <c r="DA521" s="24"/>
      <c r="DB521" s="24"/>
      <c r="DC521" s="24"/>
      <c r="DD521" s="24"/>
      <c r="DE521" s="24"/>
      <c r="DF521" s="24"/>
      <c r="DG521" s="24"/>
      <c r="DH521" s="24"/>
      <c r="DI521" s="24"/>
      <c r="DJ521" s="24"/>
      <c r="DK521" s="24"/>
      <c r="DL521" s="24"/>
      <c r="DM521" s="24"/>
      <c r="DN521" s="24"/>
      <c r="DO521" s="24"/>
      <c r="DP521" s="24"/>
      <c r="DQ521" s="24"/>
      <c r="DR521" s="24"/>
      <c r="DS521" s="24"/>
      <c r="DT521" s="24"/>
      <c r="DU521" s="24"/>
      <c r="DV521" s="24"/>
      <c r="DW521" s="24"/>
      <c r="DX521" s="24"/>
      <c r="DY521" s="24"/>
      <c r="DZ521" s="24"/>
      <c r="EA521" s="24"/>
      <c r="EB521" s="24"/>
      <c r="EC521" s="24"/>
      <c r="ED521" s="24"/>
      <c r="EE521" s="24"/>
      <c r="EF521" s="24"/>
      <c r="EG521" s="24"/>
      <c r="EH521" s="24"/>
      <c r="EI521" s="24"/>
      <c r="EJ521" s="24"/>
      <c r="EK521" s="24"/>
      <c r="EL521" s="24"/>
      <c r="EM521" s="24"/>
      <c r="EN521" s="24"/>
      <c r="EO521" s="24"/>
      <c r="EP521" s="24"/>
      <c r="EQ521" s="24"/>
      <c r="ER521" s="24"/>
      <c r="ES521" s="24"/>
      <c r="ET521" s="24"/>
      <c r="EU521" s="24"/>
      <c r="EV521" s="24"/>
      <c r="EW521" s="24"/>
      <c r="EX521" s="24"/>
      <c r="EY521" s="24"/>
      <c r="EZ521" s="24"/>
      <c r="FA521" s="24"/>
      <c r="GW521" s="24"/>
      <c r="GX521" s="24"/>
      <c r="HU521" s="24"/>
      <c r="HV521" s="24"/>
      <c r="IS521" s="24"/>
      <c r="IT521" s="24"/>
      <c r="JQ521" s="24"/>
      <c r="JR521" s="24"/>
      <c r="KO521" s="24"/>
      <c r="KP521" s="24"/>
      <c r="LM521" s="24"/>
      <c r="LN521" s="24"/>
      <c r="MK521" s="24"/>
      <c r="ML521" s="24"/>
      <c r="NI521" s="24"/>
      <c r="NJ521" s="24"/>
      <c r="OG521" s="24"/>
      <c r="OH521" s="24"/>
      <c r="PE521" s="24"/>
      <c r="PF521" s="24"/>
      <c r="QC521" s="24"/>
      <c r="QD521" s="24"/>
      <c r="RA521" s="24"/>
      <c r="RB521" s="24"/>
      <c r="RY521" s="24"/>
      <c r="RZ521" s="24"/>
      <c r="SW521" s="24"/>
      <c r="SX521" s="24"/>
      <c r="TU521" s="24"/>
      <c r="TV521" s="24"/>
      <c r="US521" s="24"/>
      <c r="UT521" s="24"/>
      <c r="VQ521" s="24"/>
      <c r="VR521" s="24"/>
      <c r="WO521" s="24"/>
      <c r="WP521" s="24"/>
      <c r="XM521" s="24"/>
      <c r="XN521" s="24"/>
    </row>
    <row r="522" spans="1:638" ht="13">
      <c r="A522" s="45"/>
      <c r="B522" s="1"/>
      <c r="P522" s="1"/>
      <c r="Q522" s="1"/>
      <c r="R522" s="1"/>
      <c r="U522" s="1"/>
      <c r="AC522" s="1"/>
      <c r="AO522" s="1"/>
      <c r="AP522" s="1"/>
      <c r="AT522" s="1"/>
      <c r="AV522" s="1"/>
      <c r="CS522" s="24"/>
      <c r="CT522" s="24"/>
      <c r="CU522" s="24"/>
      <c r="CV522" s="24"/>
      <c r="CW522" s="24"/>
      <c r="CX522" s="24"/>
      <c r="CY522" s="24"/>
      <c r="CZ522" s="24"/>
      <c r="DA522" s="24"/>
      <c r="DB522" s="24"/>
      <c r="DC522" s="24"/>
      <c r="DD522" s="24"/>
      <c r="DE522" s="24"/>
      <c r="DF522" s="24"/>
      <c r="DG522" s="24"/>
      <c r="DH522" s="24"/>
      <c r="DI522" s="24"/>
      <c r="DJ522" s="24"/>
      <c r="DK522" s="24"/>
      <c r="DL522" s="24"/>
      <c r="DM522" s="24"/>
      <c r="DN522" s="24"/>
      <c r="DO522" s="24"/>
      <c r="DP522" s="24"/>
      <c r="DQ522" s="24"/>
      <c r="DR522" s="24"/>
      <c r="DS522" s="24"/>
      <c r="DT522" s="24"/>
      <c r="DU522" s="24"/>
      <c r="DV522" s="24"/>
      <c r="DW522" s="24"/>
      <c r="DX522" s="24"/>
      <c r="DY522" s="24"/>
      <c r="DZ522" s="24"/>
      <c r="EA522" s="24"/>
      <c r="EB522" s="24"/>
      <c r="EC522" s="24"/>
      <c r="ED522" s="24"/>
      <c r="EE522" s="24"/>
      <c r="EF522" s="24"/>
      <c r="EG522" s="24"/>
      <c r="EH522" s="24"/>
      <c r="EI522" s="24"/>
      <c r="EJ522" s="24"/>
      <c r="EK522" s="24"/>
      <c r="EL522" s="24"/>
      <c r="EM522" s="24"/>
      <c r="EN522" s="24"/>
      <c r="EO522" s="24"/>
      <c r="EP522" s="24"/>
      <c r="EQ522" s="24"/>
      <c r="ER522" s="24"/>
      <c r="ES522" s="24"/>
      <c r="ET522" s="24"/>
      <c r="EU522" s="24"/>
      <c r="EV522" s="24"/>
      <c r="EW522" s="24"/>
      <c r="EX522" s="24"/>
      <c r="EY522" s="24"/>
      <c r="EZ522" s="24"/>
      <c r="FA522" s="24"/>
      <c r="GW522" s="24"/>
      <c r="GX522" s="24"/>
      <c r="HU522" s="24"/>
      <c r="HV522" s="24"/>
      <c r="IS522" s="24"/>
      <c r="IT522" s="24"/>
      <c r="JQ522" s="24"/>
      <c r="JR522" s="24"/>
      <c r="KO522" s="24"/>
      <c r="KP522" s="24"/>
      <c r="LM522" s="24"/>
      <c r="LN522" s="24"/>
      <c r="MK522" s="24"/>
      <c r="ML522" s="24"/>
      <c r="NI522" s="24"/>
      <c r="NJ522" s="24"/>
      <c r="OG522" s="24"/>
      <c r="OH522" s="24"/>
      <c r="PE522" s="24"/>
      <c r="PF522" s="24"/>
      <c r="QC522" s="24"/>
      <c r="QD522" s="24"/>
      <c r="RA522" s="24"/>
      <c r="RB522" s="24"/>
      <c r="RY522" s="24"/>
      <c r="RZ522" s="24"/>
      <c r="SW522" s="24"/>
      <c r="SX522" s="24"/>
      <c r="TU522" s="24"/>
      <c r="TV522" s="24"/>
      <c r="US522" s="24"/>
      <c r="UT522" s="24"/>
      <c r="VQ522" s="24"/>
      <c r="VR522" s="24"/>
      <c r="WO522" s="24"/>
      <c r="WP522" s="24"/>
      <c r="XM522" s="24"/>
      <c r="XN522" s="24"/>
    </row>
    <row r="523" spans="1:638" ht="13">
      <c r="A523" s="45"/>
      <c r="B523" s="1"/>
      <c r="P523" s="1"/>
      <c r="Q523" s="1"/>
      <c r="R523" s="1"/>
      <c r="U523" s="1"/>
      <c r="AC523" s="1"/>
      <c r="AO523" s="1"/>
      <c r="AP523" s="1"/>
      <c r="AT523" s="1"/>
      <c r="AV523" s="1"/>
      <c r="CS523" s="24"/>
      <c r="CT523" s="24"/>
      <c r="CU523" s="24"/>
      <c r="CV523" s="24"/>
      <c r="CW523" s="24"/>
      <c r="CX523" s="24"/>
      <c r="CY523" s="24"/>
      <c r="CZ523" s="24"/>
      <c r="DA523" s="24"/>
      <c r="DB523" s="24"/>
      <c r="DC523" s="24"/>
      <c r="DD523" s="24"/>
      <c r="DE523" s="24"/>
      <c r="DF523" s="24"/>
      <c r="DG523" s="24"/>
      <c r="DH523" s="24"/>
      <c r="DI523" s="24"/>
      <c r="DJ523" s="24"/>
      <c r="DK523" s="24"/>
      <c r="DL523" s="24"/>
      <c r="DM523" s="24"/>
      <c r="DN523" s="24"/>
      <c r="DO523" s="24"/>
      <c r="DP523" s="24"/>
      <c r="DQ523" s="24"/>
      <c r="DR523" s="24"/>
      <c r="DS523" s="24"/>
      <c r="DT523" s="24"/>
      <c r="DU523" s="24"/>
      <c r="DV523" s="24"/>
      <c r="DW523" s="24"/>
      <c r="DX523" s="24"/>
      <c r="DY523" s="24"/>
      <c r="DZ523" s="24"/>
      <c r="EA523" s="24"/>
      <c r="EB523" s="24"/>
      <c r="EC523" s="24"/>
      <c r="ED523" s="24"/>
      <c r="EE523" s="24"/>
      <c r="EF523" s="24"/>
      <c r="EG523" s="24"/>
      <c r="EH523" s="24"/>
      <c r="EI523" s="24"/>
      <c r="EJ523" s="24"/>
      <c r="EK523" s="24"/>
      <c r="EL523" s="24"/>
      <c r="EM523" s="24"/>
      <c r="EN523" s="24"/>
      <c r="EO523" s="24"/>
      <c r="EP523" s="24"/>
      <c r="EQ523" s="24"/>
      <c r="ER523" s="24"/>
      <c r="ES523" s="24"/>
      <c r="ET523" s="24"/>
      <c r="EU523" s="24"/>
      <c r="EV523" s="24"/>
      <c r="EW523" s="24"/>
      <c r="EX523" s="24"/>
      <c r="EY523" s="24"/>
      <c r="EZ523" s="24"/>
      <c r="FA523" s="24"/>
      <c r="GW523" s="24"/>
      <c r="GX523" s="24"/>
      <c r="HU523" s="24"/>
      <c r="HV523" s="24"/>
      <c r="IS523" s="24"/>
      <c r="IT523" s="24"/>
      <c r="JQ523" s="24"/>
      <c r="JR523" s="24"/>
      <c r="KO523" s="24"/>
      <c r="KP523" s="24"/>
      <c r="LM523" s="24"/>
      <c r="LN523" s="24"/>
      <c r="MK523" s="24"/>
      <c r="ML523" s="24"/>
      <c r="NI523" s="24"/>
      <c r="NJ523" s="24"/>
      <c r="OG523" s="24"/>
      <c r="OH523" s="24"/>
      <c r="PE523" s="24"/>
      <c r="PF523" s="24"/>
      <c r="QC523" s="24"/>
      <c r="QD523" s="24"/>
      <c r="RA523" s="24"/>
      <c r="RB523" s="24"/>
      <c r="RY523" s="24"/>
      <c r="RZ523" s="24"/>
      <c r="SW523" s="24"/>
      <c r="SX523" s="24"/>
      <c r="TU523" s="24"/>
      <c r="TV523" s="24"/>
      <c r="US523" s="24"/>
      <c r="UT523" s="24"/>
      <c r="VQ523" s="24"/>
      <c r="VR523" s="24"/>
      <c r="WO523" s="24"/>
      <c r="WP523" s="24"/>
      <c r="XM523" s="24"/>
      <c r="XN523" s="24"/>
    </row>
    <row r="524" spans="1:638" ht="13">
      <c r="A524" s="45"/>
      <c r="B524" s="1"/>
      <c r="P524" s="1"/>
      <c r="Q524" s="1"/>
      <c r="R524" s="1"/>
      <c r="U524" s="1"/>
      <c r="AC524" s="1"/>
      <c r="AO524" s="1"/>
      <c r="AP524" s="1"/>
      <c r="AT524" s="1"/>
      <c r="AV524" s="1"/>
      <c r="CS524" s="24"/>
      <c r="CT524" s="24"/>
      <c r="CU524" s="24"/>
      <c r="CV524" s="24"/>
      <c r="CW524" s="24"/>
      <c r="CX524" s="24"/>
      <c r="CY524" s="24"/>
      <c r="CZ524" s="24"/>
      <c r="DA524" s="24"/>
      <c r="DB524" s="24"/>
      <c r="DC524" s="24"/>
      <c r="DD524" s="24"/>
      <c r="DE524" s="24"/>
      <c r="DF524" s="24"/>
      <c r="DG524" s="24"/>
      <c r="DH524" s="24"/>
      <c r="DI524" s="24"/>
      <c r="DJ524" s="24"/>
      <c r="DK524" s="24"/>
      <c r="DL524" s="24"/>
      <c r="DM524" s="24"/>
      <c r="DN524" s="24"/>
      <c r="DO524" s="24"/>
      <c r="DP524" s="24"/>
      <c r="DQ524" s="24"/>
      <c r="DR524" s="24"/>
      <c r="DS524" s="24"/>
      <c r="DT524" s="24"/>
      <c r="DU524" s="24"/>
      <c r="DV524" s="24"/>
      <c r="DW524" s="24"/>
      <c r="DX524" s="24"/>
      <c r="DY524" s="24"/>
      <c r="DZ524" s="24"/>
      <c r="EA524" s="24"/>
      <c r="EB524" s="24"/>
      <c r="EC524" s="24"/>
      <c r="ED524" s="24"/>
      <c r="EE524" s="24"/>
      <c r="EF524" s="24"/>
      <c r="EG524" s="24"/>
      <c r="EH524" s="24"/>
      <c r="EI524" s="24"/>
      <c r="EJ524" s="24"/>
      <c r="EK524" s="24"/>
      <c r="EL524" s="24"/>
      <c r="EM524" s="24"/>
      <c r="EN524" s="24"/>
      <c r="EO524" s="24"/>
      <c r="EP524" s="24"/>
      <c r="EQ524" s="24"/>
      <c r="ER524" s="24"/>
      <c r="ES524" s="24"/>
      <c r="ET524" s="24"/>
      <c r="EU524" s="24"/>
      <c r="EV524" s="24"/>
      <c r="EW524" s="24"/>
      <c r="EX524" s="24"/>
      <c r="EY524" s="24"/>
      <c r="EZ524" s="24"/>
      <c r="FA524" s="24"/>
      <c r="GW524" s="24"/>
      <c r="GX524" s="24"/>
      <c r="HU524" s="24"/>
      <c r="HV524" s="24"/>
      <c r="IS524" s="24"/>
      <c r="IT524" s="24"/>
      <c r="JQ524" s="24"/>
      <c r="JR524" s="24"/>
      <c r="KO524" s="24"/>
      <c r="KP524" s="24"/>
      <c r="LM524" s="24"/>
      <c r="LN524" s="24"/>
      <c r="MK524" s="24"/>
      <c r="ML524" s="24"/>
      <c r="NI524" s="24"/>
      <c r="NJ524" s="24"/>
      <c r="OG524" s="24"/>
      <c r="OH524" s="24"/>
      <c r="PE524" s="24"/>
      <c r="PF524" s="24"/>
      <c r="QC524" s="24"/>
      <c r="QD524" s="24"/>
      <c r="RA524" s="24"/>
      <c r="RB524" s="24"/>
      <c r="RY524" s="24"/>
      <c r="RZ524" s="24"/>
      <c r="SW524" s="24"/>
      <c r="SX524" s="24"/>
      <c r="TU524" s="24"/>
      <c r="TV524" s="24"/>
      <c r="US524" s="24"/>
      <c r="UT524" s="24"/>
      <c r="VQ524" s="24"/>
      <c r="VR524" s="24"/>
      <c r="WO524" s="24"/>
      <c r="WP524" s="24"/>
      <c r="XM524" s="24"/>
      <c r="XN524" s="24"/>
    </row>
    <row r="525" spans="1:638" ht="13">
      <c r="A525" s="45"/>
      <c r="B525" s="1"/>
      <c r="P525" s="1"/>
      <c r="Q525" s="1"/>
      <c r="R525" s="1"/>
      <c r="U525" s="1"/>
      <c r="AC525" s="1"/>
      <c r="AO525" s="1"/>
      <c r="AP525" s="1"/>
      <c r="AT525" s="1"/>
      <c r="AV525" s="1"/>
      <c r="CS525" s="24"/>
      <c r="CT525" s="24"/>
      <c r="CU525" s="24"/>
      <c r="CV525" s="24"/>
      <c r="CW525" s="24"/>
      <c r="CX525" s="24"/>
      <c r="CY525" s="24"/>
      <c r="CZ525" s="24"/>
      <c r="DA525" s="24"/>
      <c r="DB525" s="24"/>
      <c r="DC525" s="24"/>
      <c r="DD525" s="24"/>
      <c r="DE525" s="24"/>
      <c r="DF525" s="24"/>
      <c r="DG525" s="24"/>
      <c r="DH525" s="24"/>
      <c r="DI525" s="24"/>
      <c r="DJ525" s="24"/>
      <c r="DK525" s="24"/>
      <c r="DL525" s="24"/>
      <c r="DM525" s="24"/>
      <c r="DN525" s="24"/>
      <c r="DO525" s="24"/>
      <c r="DP525" s="24"/>
      <c r="DQ525" s="24"/>
      <c r="DR525" s="24"/>
      <c r="DS525" s="24"/>
      <c r="DT525" s="24"/>
      <c r="DU525" s="24"/>
      <c r="DV525" s="24"/>
      <c r="DW525" s="24"/>
      <c r="DX525" s="24"/>
      <c r="DY525" s="24"/>
      <c r="DZ525" s="24"/>
      <c r="EA525" s="24"/>
      <c r="EB525" s="24"/>
      <c r="EC525" s="24"/>
      <c r="ED525" s="24"/>
      <c r="EE525" s="24"/>
      <c r="EF525" s="24"/>
      <c r="EG525" s="24"/>
      <c r="EH525" s="24"/>
      <c r="EI525" s="24"/>
      <c r="EJ525" s="24"/>
      <c r="EK525" s="24"/>
      <c r="EL525" s="24"/>
      <c r="EM525" s="24"/>
      <c r="EN525" s="24"/>
      <c r="EO525" s="24"/>
      <c r="EP525" s="24"/>
      <c r="EQ525" s="24"/>
      <c r="ER525" s="24"/>
      <c r="ES525" s="24"/>
      <c r="ET525" s="24"/>
      <c r="EU525" s="24"/>
      <c r="EV525" s="24"/>
      <c r="EW525" s="24"/>
      <c r="EX525" s="24"/>
      <c r="EY525" s="24"/>
      <c r="EZ525" s="24"/>
      <c r="FA525" s="24"/>
      <c r="GW525" s="24"/>
      <c r="GX525" s="24"/>
      <c r="HU525" s="24"/>
      <c r="HV525" s="24"/>
      <c r="IS525" s="24"/>
      <c r="IT525" s="24"/>
      <c r="JQ525" s="24"/>
      <c r="JR525" s="24"/>
      <c r="KO525" s="24"/>
      <c r="KP525" s="24"/>
      <c r="LM525" s="24"/>
      <c r="LN525" s="24"/>
      <c r="MK525" s="24"/>
      <c r="ML525" s="24"/>
      <c r="NI525" s="24"/>
      <c r="NJ525" s="24"/>
      <c r="OG525" s="24"/>
      <c r="OH525" s="24"/>
      <c r="PE525" s="24"/>
      <c r="PF525" s="24"/>
      <c r="QC525" s="24"/>
      <c r="QD525" s="24"/>
      <c r="RA525" s="24"/>
      <c r="RB525" s="24"/>
      <c r="RY525" s="24"/>
      <c r="RZ525" s="24"/>
      <c r="SW525" s="24"/>
      <c r="SX525" s="24"/>
      <c r="TU525" s="24"/>
      <c r="TV525" s="24"/>
      <c r="US525" s="24"/>
      <c r="UT525" s="24"/>
      <c r="VQ525" s="24"/>
      <c r="VR525" s="24"/>
      <c r="WO525" s="24"/>
      <c r="WP525" s="24"/>
      <c r="XM525" s="24"/>
      <c r="XN525" s="24"/>
    </row>
    <row r="526" spans="1:638" ht="13">
      <c r="A526" s="45"/>
      <c r="B526" s="1"/>
      <c r="P526" s="1"/>
      <c r="Q526" s="1"/>
      <c r="R526" s="1"/>
      <c r="U526" s="1"/>
      <c r="AC526" s="1"/>
      <c r="AO526" s="1"/>
      <c r="AP526" s="1"/>
      <c r="AT526" s="1"/>
      <c r="AV526" s="1"/>
      <c r="CS526" s="24"/>
      <c r="CT526" s="24"/>
      <c r="CU526" s="24"/>
      <c r="CV526" s="24"/>
      <c r="CW526" s="24"/>
      <c r="CX526" s="24"/>
      <c r="CY526" s="24"/>
      <c r="CZ526" s="24"/>
      <c r="DA526" s="24"/>
      <c r="DB526" s="24"/>
      <c r="DC526" s="24"/>
      <c r="DD526" s="24"/>
      <c r="DE526" s="24"/>
      <c r="DF526" s="24"/>
      <c r="DG526" s="24"/>
      <c r="DH526" s="24"/>
      <c r="DI526" s="24"/>
      <c r="DJ526" s="24"/>
      <c r="DK526" s="24"/>
      <c r="DL526" s="24"/>
      <c r="DM526" s="24"/>
      <c r="DN526" s="24"/>
      <c r="DO526" s="24"/>
      <c r="DP526" s="24"/>
      <c r="DQ526" s="24"/>
      <c r="DR526" s="24"/>
      <c r="DS526" s="24"/>
      <c r="DT526" s="24"/>
      <c r="DU526" s="24"/>
      <c r="DV526" s="24"/>
      <c r="DW526" s="24"/>
      <c r="DX526" s="24"/>
      <c r="DY526" s="24"/>
      <c r="DZ526" s="24"/>
      <c r="EA526" s="24"/>
      <c r="EB526" s="24"/>
      <c r="EC526" s="24"/>
      <c r="ED526" s="24"/>
      <c r="EE526" s="24"/>
      <c r="EF526" s="24"/>
      <c r="EG526" s="24"/>
      <c r="EH526" s="24"/>
      <c r="EI526" s="24"/>
      <c r="EJ526" s="24"/>
      <c r="EK526" s="24"/>
      <c r="EL526" s="24"/>
      <c r="EM526" s="24"/>
      <c r="EN526" s="24"/>
      <c r="EO526" s="24"/>
      <c r="EP526" s="24"/>
      <c r="EQ526" s="24"/>
      <c r="ER526" s="24"/>
      <c r="ES526" s="24"/>
      <c r="ET526" s="24"/>
      <c r="EU526" s="24"/>
      <c r="EV526" s="24"/>
      <c r="EW526" s="24"/>
      <c r="EX526" s="24"/>
      <c r="EY526" s="24"/>
      <c r="EZ526" s="24"/>
      <c r="FA526" s="24"/>
      <c r="GW526" s="24"/>
      <c r="GX526" s="24"/>
      <c r="HU526" s="24"/>
      <c r="HV526" s="24"/>
      <c r="IS526" s="24"/>
      <c r="IT526" s="24"/>
      <c r="JQ526" s="24"/>
      <c r="JR526" s="24"/>
      <c r="KO526" s="24"/>
      <c r="KP526" s="24"/>
      <c r="LM526" s="24"/>
      <c r="LN526" s="24"/>
      <c r="MK526" s="24"/>
      <c r="ML526" s="24"/>
      <c r="NI526" s="24"/>
      <c r="NJ526" s="24"/>
      <c r="OG526" s="24"/>
      <c r="OH526" s="24"/>
      <c r="PE526" s="24"/>
      <c r="PF526" s="24"/>
      <c r="QC526" s="24"/>
      <c r="QD526" s="24"/>
      <c r="RA526" s="24"/>
      <c r="RB526" s="24"/>
      <c r="RY526" s="24"/>
      <c r="RZ526" s="24"/>
      <c r="SW526" s="24"/>
      <c r="SX526" s="24"/>
      <c r="TU526" s="24"/>
      <c r="TV526" s="24"/>
      <c r="US526" s="24"/>
      <c r="UT526" s="24"/>
      <c r="VQ526" s="24"/>
      <c r="VR526" s="24"/>
      <c r="WO526" s="24"/>
      <c r="WP526" s="24"/>
      <c r="XM526" s="24"/>
      <c r="XN526" s="24"/>
    </row>
    <row r="527" spans="1:638" ht="13">
      <c r="A527" s="45"/>
      <c r="B527" s="1"/>
      <c r="P527" s="1"/>
      <c r="Q527" s="1"/>
      <c r="R527" s="1"/>
      <c r="U527" s="1"/>
      <c r="AC527" s="1"/>
      <c r="AO527" s="1"/>
      <c r="AP527" s="1"/>
      <c r="AT527" s="1"/>
      <c r="AV527" s="1"/>
      <c r="CS527" s="24"/>
      <c r="CT527" s="24"/>
      <c r="CU527" s="24"/>
      <c r="CV527" s="24"/>
      <c r="CW527" s="24"/>
      <c r="CX527" s="24"/>
      <c r="CY527" s="24"/>
      <c r="CZ527" s="24"/>
      <c r="DA527" s="24"/>
      <c r="DB527" s="24"/>
      <c r="DC527" s="24"/>
      <c r="DD527" s="24"/>
      <c r="DE527" s="24"/>
      <c r="DF527" s="24"/>
      <c r="DG527" s="24"/>
      <c r="DH527" s="24"/>
      <c r="DI527" s="24"/>
      <c r="DJ527" s="24"/>
      <c r="DK527" s="24"/>
      <c r="DL527" s="24"/>
      <c r="DM527" s="24"/>
      <c r="DN527" s="24"/>
      <c r="DO527" s="24"/>
      <c r="DP527" s="24"/>
      <c r="DQ527" s="24"/>
      <c r="DR527" s="24"/>
      <c r="DS527" s="24"/>
      <c r="DT527" s="24"/>
      <c r="DU527" s="24"/>
      <c r="DV527" s="24"/>
      <c r="DW527" s="24"/>
      <c r="DX527" s="24"/>
      <c r="DY527" s="24"/>
      <c r="DZ527" s="24"/>
      <c r="EA527" s="24"/>
      <c r="EB527" s="24"/>
      <c r="EC527" s="24"/>
      <c r="ED527" s="24"/>
      <c r="EE527" s="24"/>
      <c r="EF527" s="24"/>
      <c r="EG527" s="24"/>
      <c r="EH527" s="24"/>
      <c r="EI527" s="24"/>
      <c r="EJ527" s="24"/>
      <c r="EK527" s="24"/>
      <c r="EL527" s="24"/>
      <c r="EM527" s="24"/>
      <c r="EN527" s="24"/>
      <c r="EO527" s="24"/>
      <c r="EP527" s="24"/>
      <c r="EQ527" s="24"/>
      <c r="ER527" s="24"/>
      <c r="ES527" s="24"/>
      <c r="ET527" s="24"/>
      <c r="EU527" s="24"/>
      <c r="EV527" s="24"/>
      <c r="EW527" s="24"/>
      <c r="EX527" s="24"/>
      <c r="EY527" s="24"/>
      <c r="EZ527" s="24"/>
      <c r="FA527" s="24"/>
      <c r="GW527" s="24"/>
      <c r="GX527" s="24"/>
      <c r="HU527" s="24"/>
      <c r="HV527" s="24"/>
      <c r="IS527" s="24"/>
      <c r="IT527" s="24"/>
      <c r="JQ527" s="24"/>
      <c r="JR527" s="24"/>
      <c r="KO527" s="24"/>
      <c r="KP527" s="24"/>
      <c r="LM527" s="24"/>
      <c r="LN527" s="24"/>
      <c r="MK527" s="24"/>
      <c r="ML527" s="24"/>
      <c r="NI527" s="24"/>
      <c r="NJ527" s="24"/>
      <c r="OG527" s="24"/>
      <c r="OH527" s="24"/>
      <c r="PE527" s="24"/>
      <c r="PF527" s="24"/>
      <c r="QC527" s="24"/>
      <c r="QD527" s="24"/>
      <c r="RA527" s="24"/>
      <c r="RB527" s="24"/>
      <c r="RY527" s="24"/>
      <c r="RZ527" s="24"/>
      <c r="SW527" s="24"/>
      <c r="SX527" s="24"/>
      <c r="TU527" s="24"/>
      <c r="TV527" s="24"/>
      <c r="US527" s="24"/>
      <c r="UT527" s="24"/>
      <c r="VQ527" s="24"/>
      <c r="VR527" s="24"/>
      <c r="WO527" s="24"/>
      <c r="WP527" s="24"/>
      <c r="XM527" s="24"/>
      <c r="XN527" s="24"/>
    </row>
    <row r="528" spans="1:638" ht="13">
      <c r="A528" s="45"/>
      <c r="B528" s="1"/>
      <c r="P528" s="1"/>
      <c r="Q528" s="1"/>
      <c r="R528" s="1"/>
      <c r="U528" s="1"/>
      <c r="AC528" s="1"/>
      <c r="AO528" s="1"/>
      <c r="AP528" s="1"/>
      <c r="AT528" s="1"/>
      <c r="AV528" s="1"/>
      <c r="CS528" s="24"/>
      <c r="CT528" s="24"/>
      <c r="CU528" s="24"/>
      <c r="CV528" s="24"/>
      <c r="CW528" s="24"/>
      <c r="CX528" s="24"/>
      <c r="CY528" s="24"/>
      <c r="CZ528" s="24"/>
      <c r="DA528" s="24"/>
      <c r="DB528" s="24"/>
      <c r="DC528" s="24"/>
      <c r="DD528" s="24"/>
      <c r="DE528" s="24"/>
      <c r="DF528" s="24"/>
      <c r="DG528" s="24"/>
      <c r="DH528" s="24"/>
      <c r="DI528" s="24"/>
      <c r="DJ528" s="24"/>
      <c r="DK528" s="24"/>
      <c r="DL528" s="24"/>
      <c r="DM528" s="24"/>
      <c r="DN528" s="24"/>
      <c r="DO528" s="24"/>
      <c r="DP528" s="24"/>
      <c r="DQ528" s="24"/>
      <c r="DR528" s="24"/>
      <c r="DS528" s="24"/>
      <c r="DT528" s="24"/>
      <c r="DU528" s="24"/>
      <c r="DV528" s="24"/>
      <c r="DW528" s="24"/>
      <c r="DX528" s="24"/>
      <c r="DY528" s="24"/>
      <c r="DZ528" s="24"/>
      <c r="EA528" s="24"/>
      <c r="EB528" s="24"/>
      <c r="EC528" s="24"/>
      <c r="ED528" s="24"/>
      <c r="EE528" s="24"/>
      <c r="EF528" s="24"/>
      <c r="EG528" s="24"/>
      <c r="EH528" s="24"/>
      <c r="EI528" s="24"/>
      <c r="EJ528" s="24"/>
      <c r="EK528" s="24"/>
      <c r="EL528" s="24"/>
      <c r="EM528" s="24"/>
      <c r="EN528" s="24"/>
      <c r="EO528" s="24"/>
      <c r="EP528" s="24"/>
      <c r="EQ528" s="24"/>
      <c r="ER528" s="24"/>
      <c r="ES528" s="24"/>
      <c r="ET528" s="24"/>
      <c r="EU528" s="24"/>
      <c r="EV528" s="24"/>
      <c r="EW528" s="24"/>
      <c r="EX528" s="24"/>
      <c r="EY528" s="24"/>
      <c r="EZ528" s="24"/>
      <c r="FA528" s="24"/>
      <c r="GW528" s="24"/>
      <c r="GX528" s="24"/>
      <c r="HU528" s="24"/>
      <c r="HV528" s="24"/>
      <c r="IS528" s="24"/>
      <c r="IT528" s="24"/>
      <c r="JQ528" s="24"/>
      <c r="JR528" s="24"/>
      <c r="KO528" s="24"/>
      <c r="KP528" s="24"/>
      <c r="LM528" s="24"/>
      <c r="LN528" s="24"/>
      <c r="MK528" s="24"/>
      <c r="ML528" s="24"/>
      <c r="NI528" s="24"/>
      <c r="NJ528" s="24"/>
      <c r="OG528" s="24"/>
      <c r="OH528" s="24"/>
      <c r="PE528" s="24"/>
      <c r="PF528" s="24"/>
      <c r="QC528" s="24"/>
      <c r="QD528" s="24"/>
      <c r="RA528" s="24"/>
      <c r="RB528" s="24"/>
      <c r="RY528" s="24"/>
      <c r="RZ528" s="24"/>
      <c r="SW528" s="24"/>
      <c r="SX528" s="24"/>
      <c r="TU528" s="24"/>
      <c r="TV528" s="24"/>
      <c r="US528" s="24"/>
      <c r="UT528" s="24"/>
      <c r="VQ528" s="24"/>
      <c r="VR528" s="24"/>
      <c r="WO528" s="24"/>
      <c r="WP528" s="24"/>
      <c r="XM528" s="24"/>
      <c r="XN528" s="24"/>
    </row>
    <row r="529" spans="1:638" ht="13">
      <c r="A529" s="45"/>
      <c r="B529" s="1"/>
      <c r="P529" s="1"/>
      <c r="Q529" s="1"/>
      <c r="R529" s="1"/>
      <c r="U529" s="1"/>
      <c r="AC529" s="1"/>
      <c r="AO529" s="1"/>
      <c r="AP529" s="1"/>
      <c r="AT529" s="1"/>
      <c r="AV529" s="1"/>
      <c r="CS529" s="24"/>
      <c r="CT529" s="24"/>
      <c r="CU529" s="24"/>
      <c r="CV529" s="24"/>
      <c r="CW529" s="24"/>
      <c r="CX529" s="24"/>
      <c r="CY529" s="24"/>
      <c r="CZ529" s="24"/>
      <c r="DA529" s="24"/>
      <c r="DB529" s="24"/>
      <c r="DC529" s="24"/>
      <c r="DD529" s="24"/>
      <c r="DE529" s="24"/>
      <c r="DF529" s="24"/>
      <c r="DG529" s="24"/>
      <c r="DH529" s="24"/>
      <c r="DI529" s="24"/>
      <c r="DJ529" s="24"/>
      <c r="DK529" s="24"/>
      <c r="DL529" s="24"/>
      <c r="DM529" s="24"/>
      <c r="DN529" s="24"/>
      <c r="DO529" s="24"/>
      <c r="DP529" s="24"/>
      <c r="DQ529" s="24"/>
      <c r="DR529" s="24"/>
      <c r="DS529" s="24"/>
      <c r="DT529" s="24"/>
      <c r="DU529" s="24"/>
      <c r="DV529" s="24"/>
      <c r="DW529" s="24"/>
      <c r="DX529" s="24"/>
      <c r="DY529" s="24"/>
      <c r="DZ529" s="24"/>
      <c r="EA529" s="24"/>
      <c r="EB529" s="24"/>
      <c r="EC529" s="24"/>
      <c r="ED529" s="24"/>
      <c r="EE529" s="24"/>
      <c r="EF529" s="24"/>
      <c r="EG529" s="24"/>
      <c r="EH529" s="24"/>
      <c r="EI529" s="24"/>
      <c r="EJ529" s="24"/>
      <c r="EK529" s="24"/>
      <c r="EL529" s="24"/>
      <c r="EM529" s="24"/>
      <c r="EN529" s="24"/>
      <c r="EO529" s="24"/>
      <c r="EP529" s="24"/>
      <c r="EQ529" s="24"/>
      <c r="ER529" s="24"/>
      <c r="ES529" s="24"/>
      <c r="ET529" s="24"/>
      <c r="EU529" s="24"/>
      <c r="EV529" s="24"/>
      <c r="EW529" s="24"/>
      <c r="EX529" s="24"/>
      <c r="EY529" s="24"/>
      <c r="EZ529" s="24"/>
      <c r="FA529" s="24"/>
      <c r="GW529" s="24"/>
      <c r="GX529" s="24"/>
      <c r="HU529" s="24"/>
      <c r="HV529" s="24"/>
      <c r="IS529" s="24"/>
      <c r="IT529" s="24"/>
      <c r="JQ529" s="24"/>
      <c r="JR529" s="24"/>
      <c r="KO529" s="24"/>
      <c r="KP529" s="24"/>
      <c r="LM529" s="24"/>
      <c r="LN529" s="24"/>
      <c r="MK529" s="24"/>
      <c r="ML529" s="24"/>
      <c r="NI529" s="24"/>
      <c r="NJ529" s="24"/>
      <c r="OG529" s="24"/>
      <c r="OH529" s="24"/>
      <c r="PE529" s="24"/>
      <c r="PF529" s="24"/>
      <c r="QC529" s="24"/>
      <c r="QD529" s="24"/>
      <c r="RA529" s="24"/>
      <c r="RB529" s="24"/>
      <c r="RY529" s="24"/>
      <c r="RZ529" s="24"/>
      <c r="SW529" s="24"/>
      <c r="SX529" s="24"/>
      <c r="TU529" s="24"/>
      <c r="TV529" s="24"/>
      <c r="US529" s="24"/>
      <c r="UT529" s="24"/>
      <c r="VQ529" s="24"/>
      <c r="VR529" s="24"/>
      <c r="WO529" s="24"/>
      <c r="WP529" s="24"/>
      <c r="XM529" s="24"/>
      <c r="XN529" s="24"/>
    </row>
    <row r="530" spans="1:638" ht="13">
      <c r="A530" s="45"/>
      <c r="B530" s="1"/>
      <c r="P530" s="1"/>
      <c r="Q530" s="1"/>
      <c r="R530" s="1"/>
      <c r="U530" s="1"/>
      <c r="AC530" s="1"/>
      <c r="AO530" s="1"/>
      <c r="AP530" s="1"/>
      <c r="AT530" s="1"/>
      <c r="AV530" s="1"/>
      <c r="CS530" s="24"/>
      <c r="CT530" s="24"/>
      <c r="CU530" s="24"/>
      <c r="CV530" s="24"/>
      <c r="CW530" s="24"/>
      <c r="CX530" s="24"/>
      <c r="CY530" s="24"/>
      <c r="CZ530" s="24"/>
      <c r="DA530" s="24"/>
      <c r="DB530" s="24"/>
      <c r="DC530" s="24"/>
      <c r="DD530" s="24"/>
      <c r="DE530" s="24"/>
      <c r="DF530" s="24"/>
      <c r="DG530" s="24"/>
      <c r="DH530" s="24"/>
      <c r="DI530" s="24"/>
      <c r="DJ530" s="24"/>
      <c r="DK530" s="24"/>
      <c r="DL530" s="24"/>
      <c r="DM530" s="24"/>
      <c r="DN530" s="24"/>
      <c r="DO530" s="24"/>
      <c r="DP530" s="24"/>
      <c r="DQ530" s="24"/>
      <c r="DR530" s="24"/>
      <c r="DS530" s="24"/>
      <c r="DT530" s="24"/>
      <c r="DU530" s="24"/>
      <c r="DV530" s="24"/>
      <c r="DW530" s="24"/>
      <c r="DX530" s="24"/>
      <c r="DY530" s="24"/>
      <c r="DZ530" s="24"/>
      <c r="EA530" s="24"/>
      <c r="EB530" s="24"/>
      <c r="EC530" s="24"/>
      <c r="ED530" s="24"/>
      <c r="EE530" s="24"/>
      <c r="EF530" s="24"/>
      <c r="EG530" s="24"/>
      <c r="EH530" s="24"/>
      <c r="EI530" s="24"/>
      <c r="EJ530" s="24"/>
      <c r="EK530" s="24"/>
      <c r="EL530" s="24"/>
      <c r="EM530" s="24"/>
      <c r="EN530" s="24"/>
      <c r="EO530" s="24"/>
      <c r="EP530" s="24"/>
      <c r="EQ530" s="24"/>
      <c r="ER530" s="24"/>
      <c r="ES530" s="24"/>
      <c r="ET530" s="24"/>
      <c r="EU530" s="24"/>
      <c r="EV530" s="24"/>
      <c r="EW530" s="24"/>
      <c r="EX530" s="24"/>
      <c r="EY530" s="24"/>
      <c r="EZ530" s="24"/>
      <c r="FA530" s="24"/>
      <c r="GW530" s="24"/>
      <c r="GX530" s="24"/>
      <c r="HU530" s="24"/>
      <c r="HV530" s="24"/>
      <c r="IS530" s="24"/>
      <c r="IT530" s="24"/>
      <c r="JQ530" s="24"/>
      <c r="JR530" s="24"/>
      <c r="KO530" s="24"/>
      <c r="KP530" s="24"/>
      <c r="LM530" s="24"/>
      <c r="LN530" s="24"/>
      <c r="MK530" s="24"/>
      <c r="ML530" s="24"/>
      <c r="NI530" s="24"/>
      <c r="NJ530" s="24"/>
      <c r="OG530" s="24"/>
      <c r="OH530" s="24"/>
      <c r="PE530" s="24"/>
      <c r="PF530" s="24"/>
      <c r="QC530" s="24"/>
      <c r="QD530" s="24"/>
      <c r="RA530" s="24"/>
      <c r="RB530" s="24"/>
      <c r="RY530" s="24"/>
      <c r="RZ530" s="24"/>
      <c r="SW530" s="24"/>
      <c r="SX530" s="24"/>
      <c r="TU530" s="24"/>
      <c r="TV530" s="24"/>
      <c r="US530" s="24"/>
      <c r="UT530" s="24"/>
      <c r="VQ530" s="24"/>
      <c r="VR530" s="24"/>
      <c r="WO530" s="24"/>
      <c r="WP530" s="24"/>
      <c r="XM530" s="24"/>
      <c r="XN530" s="24"/>
    </row>
    <row r="531" spans="1:638" ht="13">
      <c r="A531" s="45"/>
      <c r="B531" s="1"/>
      <c r="P531" s="1"/>
      <c r="Q531" s="1"/>
      <c r="R531" s="1"/>
      <c r="U531" s="1"/>
      <c r="AC531" s="1"/>
      <c r="AO531" s="1"/>
      <c r="AP531" s="1"/>
      <c r="AT531" s="1"/>
      <c r="AV531" s="1"/>
      <c r="CS531" s="24"/>
      <c r="CT531" s="24"/>
      <c r="CU531" s="24"/>
      <c r="CV531" s="24"/>
      <c r="CW531" s="24"/>
      <c r="CX531" s="24"/>
      <c r="CY531" s="24"/>
      <c r="CZ531" s="24"/>
      <c r="DA531" s="24"/>
      <c r="DB531" s="24"/>
      <c r="DC531" s="24"/>
      <c r="DD531" s="24"/>
      <c r="DE531" s="24"/>
      <c r="DF531" s="24"/>
      <c r="DG531" s="24"/>
      <c r="DH531" s="24"/>
      <c r="DI531" s="24"/>
      <c r="DJ531" s="24"/>
      <c r="DK531" s="24"/>
      <c r="DL531" s="24"/>
      <c r="DM531" s="24"/>
      <c r="DN531" s="24"/>
      <c r="DO531" s="24"/>
      <c r="DP531" s="24"/>
      <c r="DQ531" s="24"/>
      <c r="DR531" s="24"/>
      <c r="DS531" s="24"/>
      <c r="DT531" s="24"/>
      <c r="DU531" s="24"/>
      <c r="DV531" s="24"/>
      <c r="DW531" s="24"/>
      <c r="DX531" s="24"/>
      <c r="DY531" s="24"/>
      <c r="DZ531" s="24"/>
      <c r="EA531" s="24"/>
      <c r="EB531" s="24"/>
      <c r="EC531" s="24"/>
      <c r="ED531" s="24"/>
      <c r="EE531" s="24"/>
      <c r="EF531" s="24"/>
      <c r="EG531" s="24"/>
      <c r="EH531" s="24"/>
      <c r="EI531" s="24"/>
      <c r="EJ531" s="24"/>
      <c r="EK531" s="24"/>
      <c r="EL531" s="24"/>
      <c r="EM531" s="24"/>
      <c r="EN531" s="24"/>
      <c r="EO531" s="24"/>
      <c r="EP531" s="24"/>
      <c r="EQ531" s="24"/>
      <c r="ER531" s="24"/>
      <c r="ES531" s="24"/>
      <c r="ET531" s="24"/>
      <c r="EU531" s="24"/>
      <c r="EV531" s="24"/>
      <c r="EW531" s="24"/>
      <c r="EX531" s="24"/>
      <c r="EY531" s="24"/>
      <c r="EZ531" s="24"/>
      <c r="FA531" s="24"/>
      <c r="GW531" s="24"/>
      <c r="GX531" s="24"/>
      <c r="HU531" s="24"/>
      <c r="HV531" s="24"/>
      <c r="IS531" s="24"/>
      <c r="IT531" s="24"/>
      <c r="JQ531" s="24"/>
      <c r="JR531" s="24"/>
      <c r="KO531" s="24"/>
      <c r="KP531" s="24"/>
      <c r="LM531" s="24"/>
      <c r="LN531" s="24"/>
      <c r="MK531" s="24"/>
      <c r="ML531" s="24"/>
      <c r="NI531" s="24"/>
      <c r="NJ531" s="24"/>
      <c r="OG531" s="24"/>
      <c r="OH531" s="24"/>
      <c r="PE531" s="24"/>
      <c r="PF531" s="24"/>
      <c r="QC531" s="24"/>
      <c r="QD531" s="24"/>
      <c r="RA531" s="24"/>
      <c r="RB531" s="24"/>
      <c r="RY531" s="24"/>
      <c r="RZ531" s="24"/>
      <c r="SW531" s="24"/>
      <c r="SX531" s="24"/>
      <c r="TU531" s="24"/>
      <c r="TV531" s="24"/>
      <c r="US531" s="24"/>
      <c r="UT531" s="24"/>
      <c r="VQ531" s="24"/>
      <c r="VR531" s="24"/>
      <c r="WO531" s="24"/>
      <c r="WP531" s="24"/>
      <c r="XM531" s="24"/>
      <c r="XN531" s="24"/>
    </row>
    <row r="532" spans="1:638" ht="13">
      <c r="A532" s="45"/>
      <c r="B532" s="1"/>
      <c r="P532" s="1"/>
      <c r="Q532" s="1"/>
      <c r="R532" s="1"/>
      <c r="U532" s="1"/>
      <c r="AC532" s="1"/>
      <c r="AO532" s="1"/>
      <c r="AP532" s="1"/>
      <c r="AT532" s="1"/>
      <c r="AV532" s="1"/>
      <c r="CS532" s="24"/>
      <c r="CT532" s="24"/>
      <c r="CU532" s="24"/>
      <c r="CV532" s="24"/>
      <c r="CW532" s="24"/>
      <c r="CX532" s="24"/>
      <c r="CY532" s="24"/>
      <c r="CZ532" s="24"/>
      <c r="DA532" s="24"/>
      <c r="DB532" s="24"/>
      <c r="DC532" s="24"/>
      <c r="DD532" s="24"/>
      <c r="DE532" s="24"/>
      <c r="DF532" s="24"/>
      <c r="DG532" s="24"/>
      <c r="DH532" s="24"/>
      <c r="DI532" s="24"/>
      <c r="DJ532" s="24"/>
      <c r="DK532" s="24"/>
      <c r="DL532" s="24"/>
      <c r="DM532" s="24"/>
      <c r="DN532" s="24"/>
      <c r="DO532" s="24"/>
      <c r="DP532" s="24"/>
      <c r="DQ532" s="24"/>
      <c r="DR532" s="24"/>
      <c r="DS532" s="24"/>
      <c r="DT532" s="24"/>
      <c r="DU532" s="24"/>
      <c r="DV532" s="24"/>
      <c r="DW532" s="24"/>
      <c r="DX532" s="24"/>
      <c r="DY532" s="24"/>
      <c r="DZ532" s="24"/>
      <c r="EA532" s="24"/>
      <c r="EB532" s="24"/>
      <c r="EC532" s="24"/>
      <c r="ED532" s="24"/>
      <c r="EE532" s="24"/>
      <c r="EF532" s="24"/>
      <c r="EG532" s="24"/>
      <c r="EH532" s="24"/>
      <c r="EI532" s="24"/>
      <c r="EJ532" s="24"/>
      <c r="EK532" s="24"/>
      <c r="EL532" s="24"/>
      <c r="EM532" s="24"/>
      <c r="EN532" s="24"/>
      <c r="EO532" s="24"/>
      <c r="EP532" s="24"/>
      <c r="EQ532" s="24"/>
      <c r="ER532" s="24"/>
      <c r="ES532" s="24"/>
      <c r="ET532" s="24"/>
      <c r="EU532" s="24"/>
      <c r="EV532" s="24"/>
      <c r="EW532" s="24"/>
      <c r="EX532" s="24"/>
      <c r="EY532" s="24"/>
      <c r="EZ532" s="24"/>
      <c r="FA532" s="24"/>
      <c r="GW532" s="24"/>
      <c r="GX532" s="24"/>
      <c r="HU532" s="24"/>
      <c r="HV532" s="24"/>
      <c r="IS532" s="24"/>
      <c r="IT532" s="24"/>
      <c r="JQ532" s="24"/>
      <c r="JR532" s="24"/>
      <c r="KO532" s="24"/>
      <c r="KP532" s="24"/>
      <c r="LM532" s="24"/>
      <c r="LN532" s="24"/>
      <c r="MK532" s="24"/>
      <c r="ML532" s="24"/>
      <c r="NI532" s="24"/>
      <c r="NJ532" s="24"/>
      <c r="OG532" s="24"/>
      <c r="OH532" s="24"/>
      <c r="PE532" s="24"/>
      <c r="PF532" s="24"/>
      <c r="QC532" s="24"/>
      <c r="QD532" s="24"/>
      <c r="RA532" s="24"/>
      <c r="RB532" s="24"/>
      <c r="RY532" s="24"/>
      <c r="RZ532" s="24"/>
      <c r="SW532" s="24"/>
      <c r="SX532" s="24"/>
      <c r="TU532" s="24"/>
      <c r="TV532" s="24"/>
      <c r="US532" s="24"/>
      <c r="UT532" s="24"/>
      <c r="VQ532" s="24"/>
      <c r="VR532" s="24"/>
      <c r="WO532" s="24"/>
      <c r="WP532" s="24"/>
      <c r="XM532" s="24"/>
      <c r="XN532" s="24"/>
    </row>
    <row r="533" spans="1:638" ht="13">
      <c r="A533" s="45"/>
      <c r="B533" s="1"/>
      <c r="P533" s="1"/>
      <c r="Q533" s="1"/>
      <c r="R533" s="1"/>
      <c r="U533" s="1"/>
      <c r="AC533" s="1"/>
      <c r="AO533" s="1"/>
      <c r="AP533" s="1"/>
      <c r="AT533" s="1"/>
      <c r="AV533" s="1"/>
      <c r="CS533" s="24"/>
      <c r="CT533" s="24"/>
      <c r="CU533" s="24"/>
      <c r="CV533" s="24"/>
      <c r="CW533" s="24"/>
      <c r="CX533" s="24"/>
      <c r="CY533" s="24"/>
      <c r="CZ533" s="24"/>
      <c r="DA533" s="24"/>
      <c r="DB533" s="24"/>
      <c r="DC533" s="24"/>
      <c r="DD533" s="24"/>
      <c r="DE533" s="24"/>
      <c r="DF533" s="24"/>
      <c r="DG533" s="24"/>
      <c r="DH533" s="24"/>
      <c r="DI533" s="24"/>
      <c r="DJ533" s="24"/>
      <c r="DK533" s="24"/>
      <c r="DL533" s="24"/>
      <c r="DM533" s="24"/>
      <c r="DN533" s="24"/>
      <c r="DO533" s="24"/>
      <c r="DP533" s="24"/>
      <c r="DQ533" s="24"/>
      <c r="DR533" s="24"/>
      <c r="DS533" s="24"/>
      <c r="DT533" s="24"/>
      <c r="DU533" s="24"/>
      <c r="DV533" s="24"/>
      <c r="DW533" s="24"/>
      <c r="DX533" s="24"/>
      <c r="DY533" s="24"/>
      <c r="DZ533" s="24"/>
      <c r="EA533" s="24"/>
      <c r="EB533" s="24"/>
      <c r="EC533" s="24"/>
      <c r="ED533" s="24"/>
      <c r="EE533" s="24"/>
      <c r="EF533" s="24"/>
      <c r="EG533" s="24"/>
      <c r="EH533" s="24"/>
      <c r="EI533" s="24"/>
      <c r="EJ533" s="24"/>
      <c r="EK533" s="24"/>
      <c r="EL533" s="24"/>
      <c r="EM533" s="24"/>
      <c r="EN533" s="24"/>
      <c r="EO533" s="24"/>
      <c r="EP533" s="24"/>
      <c r="EQ533" s="24"/>
      <c r="ER533" s="24"/>
      <c r="ES533" s="24"/>
      <c r="ET533" s="24"/>
      <c r="EU533" s="24"/>
      <c r="EV533" s="24"/>
      <c r="EW533" s="24"/>
      <c r="EX533" s="24"/>
      <c r="EY533" s="24"/>
      <c r="EZ533" s="24"/>
      <c r="FA533" s="24"/>
      <c r="GW533" s="24"/>
      <c r="GX533" s="24"/>
      <c r="HU533" s="24"/>
      <c r="HV533" s="24"/>
      <c r="IS533" s="24"/>
      <c r="IT533" s="24"/>
      <c r="JQ533" s="24"/>
      <c r="JR533" s="24"/>
      <c r="KO533" s="24"/>
      <c r="KP533" s="24"/>
      <c r="LM533" s="24"/>
      <c r="LN533" s="24"/>
      <c r="MK533" s="24"/>
      <c r="ML533" s="24"/>
      <c r="NI533" s="24"/>
      <c r="NJ533" s="24"/>
      <c r="OG533" s="24"/>
      <c r="OH533" s="24"/>
      <c r="PE533" s="24"/>
      <c r="PF533" s="24"/>
      <c r="QC533" s="24"/>
      <c r="QD533" s="24"/>
      <c r="RA533" s="24"/>
      <c r="RB533" s="24"/>
      <c r="RY533" s="24"/>
      <c r="RZ533" s="24"/>
      <c r="SW533" s="24"/>
      <c r="SX533" s="24"/>
      <c r="TU533" s="24"/>
      <c r="TV533" s="24"/>
      <c r="US533" s="24"/>
      <c r="UT533" s="24"/>
      <c r="VQ533" s="24"/>
      <c r="VR533" s="24"/>
      <c r="WO533" s="24"/>
      <c r="WP533" s="24"/>
      <c r="XM533" s="24"/>
      <c r="XN533" s="24"/>
    </row>
    <row r="534" spans="1:638" ht="13">
      <c r="A534" s="45"/>
      <c r="B534" s="1"/>
      <c r="P534" s="1"/>
      <c r="Q534" s="1"/>
      <c r="R534" s="1"/>
      <c r="U534" s="1"/>
      <c r="AC534" s="1"/>
      <c r="AO534" s="1"/>
      <c r="AP534" s="1"/>
      <c r="AT534" s="1"/>
      <c r="AV534" s="1"/>
      <c r="CS534" s="24"/>
      <c r="CT534" s="24"/>
      <c r="CU534" s="24"/>
      <c r="CV534" s="24"/>
      <c r="CW534" s="24"/>
      <c r="CX534" s="24"/>
      <c r="CY534" s="24"/>
      <c r="CZ534" s="24"/>
      <c r="DA534" s="24"/>
      <c r="DB534" s="24"/>
      <c r="DC534" s="24"/>
      <c r="DD534" s="24"/>
      <c r="DE534" s="24"/>
      <c r="DF534" s="24"/>
      <c r="DG534" s="24"/>
      <c r="DH534" s="24"/>
      <c r="DI534" s="24"/>
      <c r="DJ534" s="24"/>
      <c r="DK534" s="24"/>
      <c r="DL534" s="24"/>
      <c r="DM534" s="24"/>
      <c r="DN534" s="24"/>
      <c r="DO534" s="24"/>
      <c r="DP534" s="24"/>
      <c r="DQ534" s="24"/>
      <c r="DR534" s="24"/>
      <c r="DS534" s="24"/>
      <c r="DT534" s="24"/>
      <c r="DU534" s="24"/>
      <c r="DV534" s="24"/>
      <c r="DW534" s="24"/>
      <c r="DX534" s="24"/>
      <c r="DY534" s="24"/>
      <c r="DZ534" s="24"/>
      <c r="EA534" s="24"/>
      <c r="EB534" s="24"/>
      <c r="EC534" s="24"/>
      <c r="ED534" s="24"/>
      <c r="EE534" s="24"/>
      <c r="EF534" s="24"/>
      <c r="EG534" s="24"/>
      <c r="EH534" s="24"/>
      <c r="EI534" s="24"/>
      <c r="EJ534" s="24"/>
      <c r="EK534" s="24"/>
      <c r="EL534" s="24"/>
      <c r="EM534" s="24"/>
      <c r="EN534" s="24"/>
      <c r="EO534" s="24"/>
      <c r="EP534" s="24"/>
      <c r="EQ534" s="24"/>
      <c r="ER534" s="24"/>
      <c r="ES534" s="24"/>
      <c r="ET534" s="24"/>
      <c r="EU534" s="24"/>
      <c r="EV534" s="24"/>
      <c r="EW534" s="24"/>
      <c r="EX534" s="24"/>
      <c r="EY534" s="24"/>
      <c r="EZ534" s="24"/>
      <c r="FA534" s="24"/>
      <c r="GW534" s="24"/>
      <c r="GX534" s="24"/>
      <c r="HU534" s="24"/>
      <c r="HV534" s="24"/>
      <c r="IS534" s="24"/>
      <c r="IT534" s="24"/>
      <c r="JQ534" s="24"/>
      <c r="JR534" s="24"/>
      <c r="KO534" s="24"/>
      <c r="KP534" s="24"/>
      <c r="LM534" s="24"/>
      <c r="LN534" s="24"/>
      <c r="MK534" s="24"/>
      <c r="ML534" s="24"/>
      <c r="NI534" s="24"/>
      <c r="NJ534" s="24"/>
      <c r="OG534" s="24"/>
      <c r="OH534" s="24"/>
      <c r="PE534" s="24"/>
      <c r="PF534" s="24"/>
      <c r="QC534" s="24"/>
      <c r="QD534" s="24"/>
      <c r="RA534" s="24"/>
      <c r="RB534" s="24"/>
      <c r="RY534" s="24"/>
      <c r="RZ534" s="24"/>
      <c r="SW534" s="24"/>
      <c r="SX534" s="24"/>
      <c r="TU534" s="24"/>
      <c r="TV534" s="24"/>
      <c r="US534" s="24"/>
      <c r="UT534" s="24"/>
      <c r="VQ534" s="24"/>
      <c r="VR534" s="24"/>
      <c r="WO534" s="24"/>
      <c r="WP534" s="24"/>
      <c r="XM534" s="24"/>
      <c r="XN534" s="24"/>
    </row>
    <row r="535" spans="1:638" ht="13">
      <c r="A535" s="45"/>
      <c r="B535" s="1"/>
      <c r="P535" s="1"/>
      <c r="Q535" s="1"/>
      <c r="R535" s="1"/>
      <c r="U535" s="1"/>
      <c r="AC535" s="1"/>
      <c r="AO535" s="1"/>
      <c r="AP535" s="1"/>
      <c r="AT535" s="1"/>
      <c r="AV535" s="1"/>
      <c r="CS535" s="24"/>
      <c r="CT535" s="24"/>
      <c r="CU535" s="24"/>
      <c r="CV535" s="24"/>
      <c r="CW535" s="24"/>
      <c r="CX535" s="24"/>
      <c r="CY535" s="24"/>
      <c r="CZ535" s="24"/>
      <c r="DA535" s="24"/>
      <c r="DB535" s="24"/>
      <c r="DC535" s="24"/>
      <c r="DD535" s="24"/>
      <c r="DE535" s="24"/>
      <c r="DF535" s="24"/>
      <c r="DG535" s="24"/>
      <c r="DH535" s="24"/>
      <c r="DI535" s="24"/>
      <c r="DJ535" s="24"/>
      <c r="DK535" s="24"/>
      <c r="DL535" s="24"/>
      <c r="DM535" s="24"/>
      <c r="DN535" s="24"/>
      <c r="DO535" s="24"/>
      <c r="DP535" s="24"/>
      <c r="DQ535" s="24"/>
      <c r="DR535" s="24"/>
      <c r="DS535" s="24"/>
      <c r="DT535" s="24"/>
      <c r="DU535" s="24"/>
      <c r="DV535" s="24"/>
      <c r="DW535" s="24"/>
      <c r="DX535" s="24"/>
      <c r="DY535" s="24"/>
      <c r="DZ535" s="24"/>
      <c r="EA535" s="24"/>
      <c r="EB535" s="24"/>
      <c r="EC535" s="24"/>
      <c r="ED535" s="24"/>
      <c r="EE535" s="24"/>
      <c r="EF535" s="24"/>
      <c r="EG535" s="24"/>
      <c r="EH535" s="24"/>
      <c r="EI535" s="24"/>
      <c r="EJ535" s="24"/>
      <c r="EK535" s="24"/>
      <c r="EL535" s="24"/>
      <c r="EM535" s="24"/>
      <c r="EN535" s="24"/>
      <c r="EO535" s="24"/>
      <c r="EP535" s="24"/>
      <c r="EQ535" s="24"/>
      <c r="ER535" s="24"/>
      <c r="ES535" s="24"/>
      <c r="ET535" s="24"/>
      <c r="EU535" s="24"/>
      <c r="EV535" s="24"/>
      <c r="EW535" s="24"/>
      <c r="EX535" s="24"/>
      <c r="EY535" s="24"/>
      <c r="EZ535" s="24"/>
      <c r="FA535" s="24"/>
      <c r="GW535" s="24"/>
      <c r="GX535" s="24"/>
      <c r="HU535" s="24"/>
      <c r="HV535" s="24"/>
      <c r="IS535" s="24"/>
      <c r="IT535" s="24"/>
      <c r="JQ535" s="24"/>
      <c r="JR535" s="24"/>
      <c r="KO535" s="24"/>
      <c r="KP535" s="24"/>
      <c r="LM535" s="24"/>
      <c r="LN535" s="24"/>
      <c r="MK535" s="24"/>
      <c r="ML535" s="24"/>
      <c r="NI535" s="24"/>
      <c r="NJ535" s="24"/>
      <c r="OG535" s="24"/>
      <c r="OH535" s="24"/>
      <c r="PE535" s="24"/>
      <c r="PF535" s="24"/>
      <c r="QC535" s="24"/>
      <c r="QD535" s="24"/>
      <c r="RA535" s="24"/>
      <c r="RB535" s="24"/>
      <c r="RY535" s="24"/>
      <c r="RZ535" s="24"/>
      <c r="SW535" s="24"/>
      <c r="SX535" s="24"/>
      <c r="TU535" s="24"/>
      <c r="TV535" s="24"/>
      <c r="US535" s="24"/>
      <c r="UT535" s="24"/>
      <c r="VQ535" s="24"/>
      <c r="VR535" s="24"/>
      <c r="WO535" s="24"/>
      <c r="WP535" s="24"/>
      <c r="XM535" s="24"/>
      <c r="XN535" s="24"/>
    </row>
    <row r="536" spans="1:638" ht="13">
      <c r="A536" s="45"/>
      <c r="B536" s="1"/>
      <c r="P536" s="1"/>
      <c r="Q536" s="1"/>
      <c r="R536" s="1"/>
      <c r="U536" s="1"/>
      <c r="AC536" s="1"/>
      <c r="AO536" s="1"/>
      <c r="AP536" s="1"/>
      <c r="AT536" s="1"/>
      <c r="AV536" s="1"/>
      <c r="CS536" s="24"/>
      <c r="CT536" s="24"/>
      <c r="CU536" s="24"/>
      <c r="CV536" s="24"/>
      <c r="CW536" s="24"/>
      <c r="CX536" s="24"/>
      <c r="CY536" s="24"/>
      <c r="CZ536" s="24"/>
      <c r="DA536" s="24"/>
      <c r="DB536" s="24"/>
      <c r="DC536" s="24"/>
      <c r="DD536" s="24"/>
      <c r="DE536" s="24"/>
      <c r="DF536" s="24"/>
      <c r="DG536" s="24"/>
      <c r="DH536" s="24"/>
      <c r="DI536" s="24"/>
      <c r="DJ536" s="24"/>
      <c r="DK536" s="24"/>
      <c r="DL536" s="24"/>
      <c r="DM536" s="24"/>
      <c r="DN536" s="24"/>
      <c r="DO536" s="24"/>
      <c r="DP536" s="24"/>
      <c r="DQ536" s="24"/>
      <c r="DR536" s="24"/>
      <c r="DS536" s="24"/>
      <c r="DT536" s="24"/>
      <c r="DU536" s="24"/>
      <c r="DV536" s="24"/>
      <c r="DW536" s="24"/>
      <c r="DX536" s="24"/>
      <c r="DY536" s="24"/>
      <c r="DZ536" s="24"/>
      <c r="EA536" s="24"/>
      <c r="EB536" s="24"/>
      <c r="EC536" s="24"/>
      <c r="ED536" s="24"/>
      <c r="EE536" s="24"/>
      <c r="EF536" s="24"/>
      <c r="EG536" s="24"/>
      <c r="EH536" s="24"/>
      <c r="EI536" s="24"/>
      <c r="EJ536" s="24"/>
      <c r="EK536" s="24"/>
      <c r="EL536" s="24"/>
      <c r="EM536" s="24"/>
      <c r="EN536" s="24"/>
      <c r="EO536" s="24"/>
      <c r="EP536" s="24"/>
      <c r="EQ536" s="24"/>
      <c r="ER536" s="24"/>
      <c r="ES536" s="24"/>
      <c r="ET536" s="24"/>
      <c r="EU536" s="24"/>
      <c r="EV536" s="24"/>
      <c r="EW536" s="24"/>
      <c r="EX536" s="24"/>
      <c r="EY536" s="24"/>
      <c r="EZ536" s="24"/>
      <c r="FA536" s="24"/>
      <c r="GW536" s="24"/>
      <c r="GX536" s="24"/>
      <c r="HU536" s="24"/>
      <c r="HV536" s="24"/>
      <c r="IS536" s="24"/>
      <c r="IT536" s="24"/>
      <c r="JQ536" s="24"/>
      <c r="JR536" s="24"/>
      <c r="KO536" s="24"/>
      <c r="KP536" s="24"/>
      <c r="LM536" s="24"/>
      <c r="LN536" s="24"/>
      <c r="MK536" s="24"/>
      <c r="ML536" s="24"/>
      <c r="NI536" s="24"/>
      <c r="NJ536" s="24"/>
      <c r="OG536" s="24"/>
      <c r="OH536" s="24"/>
      <c r="PE536" s="24"/>
      <c r="PF536" s="24"/>
      <c r="QC536" s="24"/>
      <c r="QD536" s="24"/>
      <c r="RA536" s="24"/>
      <c r="RB536" s="24"/>
      <c r="RY536" s="24"/>
      <c r="RZ536" s="24"/>
      <c r="SW536" s="24"/>
      <c r="SX536" s="24"/>
      <c r="TU536" s="24"/>
      <c r="TV536" s="24"/>
      <c r="US536" s="24"/>
      <c r="UT536" s="24"/>
      <c r="VQ536" s="24"/>
      <c r="VR536" s="24"/>
      <c r="WO536" s="24"/>
      <c r="WP536" s="24"/>
      <c r="XM536" s="24"/>
      <c r="XN536" s="24"/>
    </row>
    <row r="537" spans="1:638" ht="13">
      <c r="A537" s="45"/>
      <c r="B537" s="1"/>
      <c r="P537" s="1"/>
      <c r="Q537" s="1"/>
      <c r="R537" s="1"/>
      <c r="U537" s="1"/>
      <c r="AC537" s="1"/>
      <c r="AO537" s="1"/>
      <c r="AP537" s="1"/>
      <c r="AT537" s="1"/>
      <c r="AV537" s="1"/>
      <c r="CS537" s="24"/>
      <c r="CT537" s="24"/>
      <c r="CU537" s="24"/>
      <c r="CV537" s="24"/>
      <c r="CW537" s="24"/>
      <c r="CX537" s="24"/>
      <c r="CY537" s="24"/>
      <c r="CZ537" s="24"/>
      <c r="DA537" s="24"/>
      <c r="DB537" s="24"/>
      <c r="DC537" s="24"/>
      <c r="DD537" s="24"/>
      <c r="DE537" s="24"/>
      <c r="DF537" s="24"/>
      <c r="DG537" s="24"/>
      <c r="DH537" s="24"/>
      <c r="DI537" s="24"/>
      <c r="DJ537" s="24"/>
      <c r="DK537" s="24"/>
      <c r="DL537" s="24"/>
      <c r="DM537" s="24"/>
      <c r="DN537" s="24"/>
      <c r="DO537" s="24"/>
      <c r="DP537" s="24"/>
      <c r="DQ537" s="24"/>
      <c r="DR537" s="24"/>
      <c r="DS537" s="24"/>
      <c r="DT537" s="24"/>
      <c r="DU537" s="24"/>
      <c r="DV537" s="24"/>
      <c r="DW537" s="24"/>
      <c r="DX537" s="24"/>
      <c r="DY537" s="24"/>
      <c r="DZ537" s="24"/>
      <c r="EA537" s="24"/>
      <c r="EB537" s="24"/>
      <c r="EC537" s="24"/>
      <c r="ED537" s="24"/>
      <c r="EE537" s="24"/>
      <c r="EF537" s="24"/>
      <c r="EG537" s="24"/>
      <c r="EH537" s="24"/>
      <c r="EI537" s="24"/>
      <c r="EJ537" s="24"/>
      <c r="EK537" s="24"/>
      <c r="EL537" s="24"/>
      <c r="EM537" s="24"/>
      <c r="EN537" s="24"/>
      <c r="EO537" s="24"/>
      <c r="EP537" s="24"/>
      <c r="EQ537" s="24"/>
      <c r="ER537" s="24"/>
      <c r="ES537" s="24"/>
      <c r="ET537" s="24"/>
      <c r="EU537" s="24"/>
      <c r="EV537" s="24"/>
      <c r="EW537" s="24"/>
      <c r="EX537" s="24"/>
      <c r="EY537" s="24"/>
      <c r="EZ537" s="24"/>
      <c r="FA537" s="24"/>
      <c r="GW537" s="24"/>
      <c r="GX537" s="24"/>
      <c r="HU537" s="24"/>
      <c r="HV537" s="24"/>
      <c r="IS537" s="24"/>
      <c r="IT537" s="24"/>
      <c r="JQ537" s="24"/>
      <c r="JR537" s="24"/>
      <c r="KO537" s="24"/>
      <c r="KP537" s="24"/>
      <c r="LM537" s="24"/>
      <c r="LN537" s="24"/>
      <c r="MK537" s="24"/>
      <c r="ML537" s="24"/>
      <c r="NI537" s="24"/>
      <c r="NJ537" s="24"/>
      <c r="OG537" s="24"/>
      <c r="OH537" s="24"/>
      <c r="PE537" s="24"/>
      <c r="PF537" s="24"/>
      <c r="QC537" s="24"/>
      <c r="QD537" s="24"/>
      <c r="RA537" s="24"/>
      <c r="RB537" s="24"/>
      <c r="RY537" s="24"/>
      <c r="RZ537" s="24"/>
      <c r="SW537" s="24"/>
      <c r="SX537" s="24"/>
      <c r="TU537" s="24"/>
      <c r="TV537" s="24"/>
      <c r="US537" s="24"/>
      <c r="UT537" s="24"/>
      <c r="VQ537" s="24"/>
      <c r="VR537" s="24"/>
      <c r="WO537" s="24"/>
      <c r="WP537" s="24"/>
      <c r="XM537" s="24"/>
      <c r="XN537" s="24"/>
    </row>
    <row r="538" spans="1:638" ht="13">
      <c r="A538" s="45"/>
      <c r="B538" s="1"/>
      <c r="P538" s="1"/>
      <c r="Q538" s="1"/>
      <c r="R538" s="1"/>
      <c r="U538" s="1"/>
      <c r="AC538" s="1"/>
      <c r="AO538" s="1"/>
      <c r="AP538" s="1"/>
      <c r="AT538" s="1"/>
      <c r="AV538" s="1"/>
      <c r="CS538" s="24"/>
      <c r="CT538" s="24"/>
      <c r="CU538" s="24"/>
      <c r="CV538" s="24"/>
      <c r="CW538" s="24"/>
      <c r="CX538" s="24"/>
      <c r="CY538" s="24"/>
      <c r="CZ538" s="24"/>
      <c r="DA538" s="24"/>
      <c r="DB538" s="24"/>
      <c r="DC538" s="24"/>
      <c r="DD538" s="24"/>
      <c r="DE538" s="24"/>
      <c r="DF538" s="24"/>
      <c r="DG538" s="24"/>
      <c r="DH538" s="24"/>
      <c r="DI538" s="24"/>
      <c r="DJ538" s="24"/>
      <c r="DK538" s="24"/>
      <c r="DL538" s="24"/>
      <c r="DM538" s="24"/>
      <c r="DN538" s="24"/>
      <c r="DO538" s="24"/>
      <c r="DP538" s="24"/>
      <c r="DQ538" s="24"/>
      <c r="DR538" s="24"/>
      <c r="DS538" s="24"/>
      <c r="DT538" s="24"/>
      <c r="DU538" s="24"/>
      <c r="DV538" s="24"/>
      <c r="DW538" s="24"/>
      <c r="DX538" s="24"/>
      <c r="DY538" s="24"/>
      <c r="DZ538" s="24"/>
      <c r="EA538" s="24"/>
      <c r="EB538" s="24"/>
      <c r="EC538" s="24"/>
      <c r="ED538" s="24"/>
      <c r="EE538" s="24"/>
      <c r="EF538" s="24"/>
      <c r="EG538" s="24"/>
      <c r="EH538" s="24"/>
      <c r="EI538" s="24"/>
      <c r="EJ538" s="24"/>
      <c r="EK538" s="24"/>
      <c r="EL538" s="24"/>
      <c r="EM538" s="24"/>
      <c r="EN538" s="24"/>
      <c r="EO538" s="24"/>
      <c r="EP538" s="24"/>
      <c r="EQ538" s="24"/>
      <c r="ER538" s="24"/>
      <c r="ES538" s="24"/>
      <c r="ET538" s="24"/>
      <c r="EU538" s="24"/>
      <c r="EV538" s="24"/>
      <c r="EW538" s="24"/>
      <c r="EX538" s="24"/>
      <c r="EY538" s="24"/>
      <c r="EZ538" s="24"/>
      <c r="FA538" s="24"/>
      <c r="GW538" s="24"/>
      <c r="GX538" s="24"/>
      <c r="HU538" s="24"/>
      <c r="HV538" s="24"/>
      <c r="IS538" s="24"/>
      <c r="IT538" s="24"/>
      <c r="JQ538" s="24"/>
      <c r="JR538" s="24"/>
      <c r="KO538" s="24"/>
      <c r="KP538" s="24"/>
      <c r="LM538" s="24"/>
      <c r="LN538" s="24"/>
      <c r="MK538" s="24"/>
      <c r="ML538" s="24"/>
      <c r="NI538" s="24"/>
      <c r="NJ538" s="24"/>
      <c r="OG538" s="24"/>
      <c r="OH538" s="24"/>
      <c r="PE538" s="24"/>
      <c r="PF538" s="24"/>
      <c r="QC538" s="24"/>
      <c r="QD538" s="24"/>
      <c r="RA538" s="24"/>
      <c r="RB538" s="24"/>
      <c r="RY538" s="24"/>
      <c r="RZ538" s="24"/>
      <c r="SW538" s="24"/>
      <c r="SX538" s="24"/>
      <c r="TU538" s="24"/>
      <c r="TV538" s="24"/>
      <c r="US538" s="24"/>
      <c r="UT538" s="24"/>
      <c r="VQ538" s="24"/>
      <c r="VR538" s="24"/>
      <c r="WO538" s="24"/>
      <c r="WP538" s="24"/>
      <c r="XM538" s="24"/>
      <c r="XN538" s="24"/>
    </row>
    <row r="539" spans="1:638" ht="13">
      <c r="A539" s="45"/>
      <c r="B539" s="1"/>
      <c r="P539" s="1"/>
      <c r="Q539" s="1"/>
      <c r="R539" s="1"/>
      <c r="U539" s="1"/>
      <c r="AC539" s="1"/>
      <c r="AO539" s="1"/>
      <c r="AP539" s="1"/>
      <c r="AT539" s="1"/>
      <c r="AV539" s="1"/>
      <c r="CS539" s="24"/>
      <c r="CT539" s="24"/>
      <c r="CU539" s="24"/>
      <c r="CV539" s="24"/>
      <c r="CW539" s="24"/>
      <c r="CX539" s="24"/>
      <c r="CY539" s="24"/>
      <c r="CZ539" s="24"/>
      <c r="DA539" s="24"/>
      <c r="DB539" s="24"/>
      <c r="DC539" s="24"/>
      <c r="DD539" s="24"/>
      <c r="DE539" s="24"/>
      <c r="DF539" s="24"/>
      <c r="DG539" s="24"/>
      <c r="DH539" s="24"/>
      <c r="DI539" s="24"/>
      <c r="DJ539" s="24"/>
      <c r="DK539" s="24"/>
      <c r="DL539" s="24"/>
      <c r="DM539" s="24"/>
      <c r="DN539" s="24"/>
      <c r="DO539" s="24"/>
      <c r="DP539" s="24"/>
      <c r="DQ539" s="24"/>
      <c r="DR539" s="24"/>
      <c r="DS539" s="24"/>
      <c r="DT539" s="24"/>
      <c r="DU539" s="24"/>
      <c r="DV539" s="24"/>
      <c r="DW539" s="24"/>
      <c r="DX539" s="24"/>
      <c r="DY539" s="24"/>
      <c r="DZ539" s="24"/>
      <c r="EA539" s="24"/>
      <c r="EB539" s="24"/>
      <c r="EC539" s="24"/>
      <c r="ED539" s="24"/>
      <c r="EE539" s="24"/>
      <c r="EF539" s="24"/>
      <c r="EG539" s="24"/>
      <c r="EH539" s="24"/>
      <c r="EI539" s="24"/>
      <c r="EJ539" s="24"/>
      <c r="EK539" s="24"/>
      <c r="EL539" s="24"/>
      <c r="EM539" s="24"/>
      <c r="EN539" s="24"/>
      <c r="EO539" s="24"/>
      <c r="EP539" s="24"/>
      <c r="EQ539" s="24"/>
      <c r="ER539" s="24"/>
      <c r="ES539" s="24"/>
      <c r="ET539" s="24"/>
      <c r="EU539" s="24"/>
      <c r="EV539" s="24"/>
      <c r="EW539" s="24"/>
      <c r="EX539" s="24"/>
      <c r="EY539" s="24"/>
      <c r="EZ539" s="24"/>
      <c r="FA539" s="24"/>
      <c r="GW539" s="24"/>
      <c r="GX539" s="24"/>
      <c r="HU539" s="24"/>
      <c r="HV539" s="24"/>
      <c r="IS539" s="24"/>
      <c r="IT539" s="24"/>
      <c r="JQ539" s="24"/>
      <c r="JR539" s="24"/>
      <c r="KO539" s="24"/>
      <c r="KP539" s="24"/>
      <c r="LM539" s="24"/>
      <c r="LN539" s="24"/>
      <c r="MK539" s="24"/>
      <c r="ML539" s="24"/>
      <c r="NI539" s="24"/>
      <c r="NJ539" s="24"/>
      <c r="OG539" s="24"/>
      <c r="OH539" s="24"/>
      <c r="PE539" s="24"/>
      <c r="PF539" s="24"/>
      <c r="QC539" s="24"/>
      <c r="QD539" s="24"/>
      <c r="RA539" s="24"/>
      <c r="RB539" s="24"/>
      <c r="RY539" s="24"/>
      <c r="RZ539" s="24"/>
      <c r="SW539" s="24"/>
      <c r="SX539" s="24"/>
      <c r="TU539" s="24"/>
      <c r="TV539" s="24"/>
      <c r="US539" s="24"/>
      <c r="UT539" s="24"/>
      <c r="VQ539" s="24"/>
      <c r="VR539" s="24"/>
      <c r="WO539" s="24"/>
      <c r="WP539" s="24"/>
      <c r="XM539" s="24"/>
      <c r="XN539" s="24"/>
    </row>
    <row r="540" spans="1:638" ht="13">
      <c r="A540" s="45"/>
      <c r="B540" s="1"/>
      <c r="P540" s="1"/>
      <c r="Q540" s="1"/>
      <c r="R540" s="1"/>
      <c r="U540" s="1"/>
      <c r="AC540" s="1"/>
      <c r="AO540" s="1"/>
      <c r="AP540" s="1"/>
      <c r="AT540" s="1"/>
      <c r="AV540" s="1"/>
      <c r="CS540" s="24"/>
      <c r="CT540" s="24"/>
      <c r="CU540" s="24"/>
      <c r="CV540" s="24"/>
      <c r="CW540" s="24"/>
      <c r="CX540" s="24"/>
      <c r="CY540" s="24"/>
      <c r="CZ540" s="24"/>
      <c r="DA540" s="24"/>
      <c r="DB540" s="24"/>
      <c r="DC540" s="24"/>
      <c r="DD540" s="24"/>
      <c r="DE540" s="24"/>
      <c r="DF540" s="24"/>
      <c r="DG540" s="24"/>
      <c r="DH540" s="24"/>
      <c r="DI540" s="24"/>
      <c r="DJ540" s="24"/>
      <c r="DK540" s="24"/>
      <c r="DL540" s="24"/>
      <c r="DM540" s="24"/>
      <c r="DN540" s="24"/>
      <c r="DO540" s="24"/>
      <c r="DP540" s="24"/>
      <c r="DQ540" s="24"/>
      <c r="DR540" s="24"/>
      <c r="DS540" s="24"/>
      <c r="DT540" s="24"/>
      <c r="DU540" s="24"/>
      <c r="DV540" s="24"/>
      <c r="DW540" s="24"/>
      <c r="DX540" s="24"/>
      <c r="DY540" s="24"/>
      <c r="DZ540" s="24"/>
      <c r="EA540" s="24"/>
      <c r="EB540" s="24"/>
      <c r="EC540" s="24"/>
      <c r="ED540" s="24"/>
      <c r="EE540" s="24"/>
      <c r="EF540" s="24"/>
      <c r="EG540" s="24"/>
      <c r="EH540" s="24"/>
      <c r="EI540" s="24"/>
      <c r="EJ540" s="24"/>
      <c r="EK540" s="24"/>
      <c r="EL540" s="24"/>
      <c r="EM540" s="24"/>
      <c r="EN540" s="24"/>
      <c r="EO540" s="24"/>
      <c r="EP540" s="24"/>
      <c r="EQ540" s="24"/>
      <c r="ER540" s="24"/>
      <c r="ES540" s="24"/>
      <c r="ET540" s="24"/>
      <c r="EU540" s="24"/>
      <c r="EV540" s="24"/>
      <c r="EW540" s="24"/>
      <c r="EX540" s="24"/>
      <c r="EY540" s="24"/>
      <c r="EZ540" s="24"/>
      <c r="FA540" s="24"/>
      <c r="GW540" s="24"/>
      <c r="GX540" s="24"/>
      <c r="HU540" s="24"/>
      <c r="HV540" s="24"/>
      <c r="IS540" s="24"/>
      <c r="IT540" s="24"/>
      <c r="JQ540" s="24"/>
      <c r="JR540" s="24"/>
      <c r="KO540" s="24"/>
      <c r="KP540" s="24"/>
      <c r="LM540" s="24"/>
      <c r="LN540" s="24"/>
      <c r="MK540" s="24"/>
      <c r="ML540" s="24"/>
      <c r="NI540" s="24"/>
      <c r="NJ540" s="24"/>
      <c r="OG540" s="24"/>
      <c r="OH540" s="24"/>
      <c r="PE540" s="24"/>
      <c r="PF540" s="24"/>
      <c r="QC540" s="24"/>
      <c r="QD540" s="24"/>
      <c r="RA540" s="24"/>
      <c r="RB540" s="24"/>
      <c r="RY540" s="24"/>
      <c r="RZ540" s="24"/>
      <c r="SW540" s="24"/>
      <c r="SX540" s="24"/>
      <c r="TU540" s="24"/>
      <c r="TV540" s="24"/>
      <c r="US540" s="24"/>
      <c r="UT540" s="24"/>
      <c r="VQ540" s="24"/>
      <c r="VR540" s="24"/>
      <c r="WO540" s="24"/>
      <c r="WP540" s="24"/>
      <c r="XM540" s="24"/>
      <c r="XN540" s="24"/>
    </row>
    <row r="541" spans="1:638" ht="13">
      <c r="A541" s="45"/>
      <c r="B541" s="1"/>
      <c r="P541" s="1"/>
      <c r="Q541" s="1"/>
      <c r="R541" s="1"/>
      <c r="U541" s="1"/>
      <c r="AC541" s="1"/>
      <c r="AO541" s="1"/>
      <c r="AP541" s="1"/>
      <c r="AT541" s="1"/>
      <c r="AV541" s="1"/>
      <c r="CS541" s="24"/>
      <c r="CT541" s="24"/>
      <c r="CU541" s="24"/>
      <c r="CV541" s="24"/>
      <c r="CW541" s="24"/>
      <c r="CX541" s="24"/>
      <c r="CY541" s="24"/>
      <c r="CZ541" s="24"/>
      <c r="DA541" s="24"/>
      <c r="DB541" s="24"/>
      <c r="DC541" s="24"/>
      <c r="DD541" s="24"/>
      <c r="DE541" s="24"/>
      <c r="DF541" s="24"/>
      <c r="DG541" s="24"/>
      <c r="DH541" s="24"/>
      <c r="DI541" s="24"/>
      <c r="DJ541" s="24"/>
      <c r="DK541" s="24"/>
      <c r="DL541" s="24"/>
      <c r="DM541" s="24"/>
      <c r="DN541" s="24"/>
      <c r="DO541" s="24"/>
      <c r="DP541" s="24"/>
      <c r="DQ541" s="24"/>
      <c r="DR541" s="24"/>
      <c r="DS541" s="24"/>
      <c r="DT541" s="24"/>
      <c r="DU541" s="24"/>
      <c r="DV541" s="24"/>
      <c r="DW541" s="24"/>
      <c r="DX541" s="24"/>
      <c r="DY541" s="24"/>
      <c r="DZ541" s="24"/>
      <c r="EA541" s="24"/>
      <c r="EB541" s="24"/>
      <c r="EC541" s="24"/>
      <c r="ED541" s="24"/>
      <c r="EE541" s="24"/>
      <c r="EF541" s="24"/>
      <c r="EG541" s="24"/>
      <c r="EH541" s="24"/>
      <c r="EI541" s="24"/>
      <c r="EJ541" s="24"/>
      <c r="EK541" s="24"/>
      <c r="EL541" s="24"/>
      <c r="EM541" s="24"/>
      <c r="EN541" s="24"/>
      <c r="EO541" s="24"/>
      <c r="EP541" s="24"/>
      <c r="EQ541" s="24"/>
      <c r="ER541" s="24"/>
      <c r="ES541" s="24"/>
      <c r="ET541" s="24"/>
      <c r="EU541" s="24"/>
      <c r="EV541" s="24"/>
      <c r="EW541" s="24"/>
      <c r="EX541" s="24"/>
      <c r="EY541" s="24"/>
      <c r="EZ541" s="24"/>
      <c r="FA541" s="24"/>
      <c r="GW541" s="24"/>
      <c r="GX541" s="24"/>
      <c r="HU541" s="24"/>
      <c r="HV541" s="24"/>
      <c r="IS541" s="24"/>
      <c r="IT541" s="24"/>
      <c r="JQ541" s="24"/>
      <c r="JR541" s="24"/>
      <c r="KO541" s="24"/>
      <c r="KP541" s="24"/>
      <c r="LM541" s="24"/>
      <c r="LN541" s="24"/>
      <c r="MK541" s="24"/>
      <c r="ML541" s="24"/>
      <c r="NI541" s="24"/>
      <c r="NJ541" s="24"/>
      <c r="OG541" s="24"/>
      <c r="OH541" s="24"/>
      <c r="PE541" s="24"/>
      <c r="PF541" s="24"/>
      <c r="QC541" s="24"/>
      <c r="QD541" s="24"/>
      <c r="RA541" s="24"/>
      <c r="RB541" s="24"/>
      <c r="RY541" s="24"/>
      <c r="RZ541" s="24"/>
      <c r="SW541" s="24"/>
      <c r="SX541" s="24"/>
      <c r="TU541" s="24"/>
      <c r="TV541" s="24"/>
      <c r="US541" s="24"/>
      <c r="UT541" s="24"/>
      <c r="VQ541" s="24"/>
      <c r="VR541" s="24"/>
      <c r="WO541" s="24"/>
      <c r="WP541" s="24"/>
      <c r="XM541" s="24"/>
      <c r="XN541" s="24"/>
    </row>
    <row r="542" spans="1:638" ht="13">
      <c r="A542" s="45"/>
      <c r="B542" s="1"/>
      <c r="P542" s="1"/>
      <c r="Q542" s="1"/>
      <c r="R542" s="1"/>
      <c r="U542" s="1"/>
      <c r="AC542" s="1"/>
      <c r="AO542" s="1"/>
      <c r="AP542" s="1"/>
      <c r="AT542" s="1"/>
      <c r="AV542" s="1"/>
      <c r="CS542" s="24"/>
      <c r="CT542" s="24"/>
      <c r="CU542" s="24"/>
      <c r="CV542" s="24"/>
      <c r="CW542" s="24"/>
      <c r="CX542" s="24"/>
      <c r="CY542" s="24"/>
      <c r="CZ542" s="24"/>
      <c r="DA542" s="24"/>
      <c r="DB542" s="24"/>
      <c r="DC542" s="24"/>
      <c r="DD542" s="24"/>
      <c r="DE542" s="24"/>
      <c r="DF542" s="24"/>
      <c r="DG542" s="24"/>
      <c r="DH542" s="24"/>
      <c r="DI542" s="24"/>
      <c r="DJ542" s="24"/>
      <c r="DK542" s="24"/>
      <c r="DL542" s="24"/>
      <c r="DM542" s="24"/>
      <c r="DN542" s="24"/>
      <c r="DO542" s="24"/>
      <c r="DP542" s="24"/>
      <c r="DQ542" s="24"/>
      <c r="DR542" s="24"/>
      <c r="DS542" s="24"/>
      <c r="DT542" s="24"/>
      <c r="DU542" s="24"/>
      <c r="DV542" s="24"/>
      <c r="DW542" s="24"/>
      <c r="DX542" s="24"/>
      <c r="DY542" s="24"/>
      <c r="DZ542" s="24"/>
      <c r="EA542" s="24"/>
      <c r="EB542" s="24"/>
      <c r="EC542" s="24"/>
      <c r="ED542" s="24"/>
      <c r="EE542" s="24"/>
      <c r="EF542" s="24"/>
      <c r="EG542" s="24"/>
      <c r="EH542" s="24"/>
      <c r="EI542" s="24"/>
      <c r="EJ542" s="24"/>
      <c r="EK542" s="24"/>
      <c r="EL542" s="24"/>
      <c r="EM542" s="24"/>
      <c r="EN542" s="24"/>
      <c r="EO542" s="24"/>
      <c r="EP542" s="24"/>
      <c r="EQ542" s="24"/>
      <c r="ER542" s="24"/>
      <c r="ES542" s="24"/>
      <c r="ET542" s="24"/>
      <c r="EU542" s="24"/>
      <c r="EV542" s="24"/>
      <c r="EW542" s="24"/>
      <c r="EX542" s="24"/>
      <c r="EY542" s="24"/>
      <c r="EZ542" s="24"/>
      <c r="FA542" s="24"/>
      <c r="GW542" s="24"/>
      <c r="GX542" s="24"/>
      <c r="HU542" s="24"/>
      <c r="HV542" s="24"/>
      <c r="IS542" s="24"/>
      <c r="IT542" s="24"/>
      <c r="JQ542" s="24"/>
      <c r="JR542" s="24"/>
      <c r="KO542" s="24"/>
      <c r="KP542" s="24"/>
      <c r="LM542" s="24"/>
      <c r="LN542" s="24"/>
      <c r="MK542" s="24"/>
      <c r="ML542" s="24"/>
      <c r="NI542" s="24"/>
      <c r="NJ542" s="24"/>
      <c r="OG542" s="24"/>
      <c r="OH542" s="24"/>
      <c r="PE542" s="24"/>
      <c r="PF542" s="24"/>
      <c r="QC542" s="24"/>
      <c r="QD542" s="24"/>
      <c r="RA542" s="24"/>
      <c r="RB542" s="24"/>
      <c r="RY542" s="24"/>
      <c r="RZ542" s="24"/>
      <c r="SW542" s="24"/>
      <c r="SX542" s="24"/>
      <c r="TU542" s="24"/>
      <c r="TV542" s="24"/>
      <c r="US542" s="24"/>
      <c r="UT542" s="24"/>
      <c r="VQ542" s="24"/>
      <c r="VR542" s="24"/>
      <c r="WO542" s="24"/>
      <c r="WP542" s="24"/>
      <c r="XM542" s="24"/>
      <c r="XN542" s="24"/>
    </row>
    <row r="543" spans="1:638" ht="13">
      <c r="A543" s="45"/>
      <c r="B543" s="1"/>
      <c r="P543" s="1"/>
      <c r="Q543" s="1"/>
      <c r="R543" s="1"/>
      <c r="U543" s="1"/>
      <c r="AC543" s="1"/>
      <c r="AO543" s="1"/>
      <c r="AP543" s="1"/>
      <c r="AT543" s="1"/>
      <c r="AV543" s="1"/>
      <c r="CS543" s="24"/>
      <c r="CT543" s="24"/>
      <c r="CU543" s="24"/>
      <c r="CV543" s="24"/>
      <c r="CW543" s="24"/>
      <c r="CX543" s="24"/>
      <c r="CY543" s="24"/>
      <c r="CZ543" s="24"/>
      <c r="DA543" s="24"/>
      <c r="DB543" s="24"/>
      <c r="DC543" s="24"/>
      <c r="DD543" s="24"/>
      <c r="DE543" s="24"/>
      <c r="DF543" s="24"/>
      <c r="DG543" s="24"/>
      <c r="DH543" s="24"/>
      <c r="DI543" s="24"/>
      <c r="DJ543" s="24"/>
      <c r="DK543" s="24"/>
      <c r="DL543" s="24"/>
      <c r="DM543" s="24"/>
      <c r="DN543" s="24"/>
      <c r="DO543" s="24"/>
      <c r="DP543" s="24"/>
      <c r="DQ543" s="24"/>
      <c r="DR543" s="24"/>
      <c r="DS543" s="24"/>
      <c r="DT543" s="24"/>
      <c r="DU543" s="24"/>
      <c r="DV543" s="24"/>
      <c r="DW543" s="24"/>
      <c r="DX543" s="24"/>
      <c r="DY543" s="24"/>
      <c r="DZ543" s="24"/>
      <c r="EA543" s="24"/>
      <c r="EB543" s="24"/>
      <c r="EC543" s="24"/>
      <c r="ED543" s="24"/>
      <c r="EE543" s="24"/>
      <c r="EF543" s="24"/>
      <c r="EG543" s="24"/>
      <c r="EH543" s="24"/>
      <c r="EI543" s="24"/>
      <c r="EJ543" s="24"/>
      <c r="EK543" s="24"/>
      <c r="EL543" s="24"/>
      <c r="EM543" s="24"/>
      <c r="EN543" s="24"/>
      <c r="EO543" s="24"/>
      <c r="EP543" s="24"/>
      <c r="EQ543" s="24"/>
      <c r="ER543" s="24"/>
      <c r="ES543" s="24"/>
      <c r="ET543" s="24"/>
      <c r="EU543" s="24"/>
      <c r="EV543" s="24"/>
      <c r="EW543" s="24"/>
      <c r="EX543" s="24"/>
      <c r="EY543" s="24"/>
      <c r="EZ543" s="24"/>
      <c r="FA543" s="24"/>
      <c r="GW543" s="24"/>
      <c r="GX543" s="24"/>
      <c r="HU543" s="24"/>
      <c r="HV543" s="24"/>
      <c r="IS543" s="24"/>
      <c r="IT543" s="24"/>
      <c r="JQ543" s="24"/>
      <c r="JR543" s="24"/>
      <c r="KO543" s="24"/>
      <c r="KP543" s="24"/>
      <c r="LM543" s="24"/>
      <c r="LN543" s="24"/>
      <c r="MK543" s="24"/>
      <c r="ML543" s="24"/>
      <c r="NI543" s="24"/>
      <c r="NJ543" s="24"/>
      <c r="OG543" s="24"/>
      <c r="OH543" s="24"/>
      <c r="PE543" s="24"/>
      <c r="PF543" s="24"/>
      <c r="QC543" s="24"/>
      <c r="QD543" s="24"/>
      <c r="RA543" s="24"/>
      <c r="RB543" s="24"/>
      <c r="RY543" s="24"/>
      <c r="RZ543" s="24"/>
      <c r="SW543" s="24"/>
      <c r="SX543" s="24"/>
      <c r="TU543" s="24"/>
      <c r="TV543" s="24"/>
      <c r="US543" s="24"/>
      <c r="UT543" s="24"/>
      <c r="VQ543" s="24"/>
      <c r="VR543" s="24"/>
      <c r="WO543" s="24"/>
      <c r="WP543" s="24"/>
      <c r="XM543" s="24"/>
      <c r="XN543" s="24"/>
    </row>
    <row r="544" spans="1:638" ht="13">
      <c r="A544" s="45"/>
      <c r="B544" s="1"/>
      <c r="P544" s="1"/>
      <c r="Q544" s="1"/>
      <c r="R544" s="1"/>
      <c r="U544" s="1"/>
      <c r="AC544" s="1"/>
      <c r="AO544" s="1"/>
      <c r="AP544" s="1"/>
      <c r="AT544" s="1"/>
      <c r="AV544" s="1"/>
      <c r="CS544" s="24"/>
      <c r="CT544" s="24"/>
      <c r="CU544" s="24"/>
      <c r="CV544" s="24"/>
      <c r="CW544" s="24"/>
      <c r="CX544" s="24"/>
      <c r="CY544" s="24"/>
      <c r="CZ544" s="24"/>
      <c r="DA544" s="24"/>
      <c r="DB544" s="24"/>
      <c r="DC544" s="24"/>
      <c r="DD544" s="24"/>
      <c r="DE544" s="24"/>
      <c r="DF544" s="24"/>
      <c r="DG544" s="24"/>
      <c r="DH544" s="24"/>
      <c r="DI544" s="24"/>
      <c r="DJ544" s="24"/>
      <c r="DK544" s="24"/>
      <c r="DL544" s="24"/>
      <c r="DM544" s="24"/>
      <c r="DN544" s="24"/>
      <c r="DO544" s="24"/>
      <c r="DP544" s="24"/>
      <c r="DQ544" s="24"/>
      <c r="DR544" s="24"/>
      <c r="DS544" s="24"/>
      <c r="DT544" s="24"/>
      <c r="DU544" s="24"/>
      <c r="DV544" s="24"/>
      <c r="DW544" s="24"/>
      <c r="DX544" s="24"/>
      <c r="DY544" s="24"/>
      <c r="DZ544" s="24"/>
      <c r="EA544" s="24"/>
      <c r="EB544" s="24"/>
      <c r="EC544" s="24"/>
      <c r="ED544" s="24"/>
      <c r="EE544" s="24"/>
      <c r="EF544" s="24"/>
      <c r="EG544" s="24"/>
      <c r="EH544" s="24"/>
      <c r="EI544" s="24"/>
      <c r="EJ544" s="24"/>
      <c r="EK544" s="24"/>
      <c r="EL544" s="24"/>
      <c r="EM544" s="24"/>
      <c r="EN544" s="24"/>
      <c r="EO544" s="24"/>
      <c r="EP544" s="24"/>
      <c r="EQ544" s="24"/>
      <c r="ER544" s="24"/>
      <c r="ES544" s="24"/>
      <c r="ET544" s="24"/>
      <c r="EU544" s="24"/>
      <c r="EV544" s="24"/>
      <c r="EW544" s="24"/>
      <c r="EX544" s="24"/>
      <c r="EY544" s="24"/>
      <c r="EZ544" s="24"/>
      <c r="FA544" s="24"/>
      <c r="GW544" s="24"/>
      <c r="GX544" s="24"/>
      <c r="HU544" s="24"/>
      <c r="HV544" s="24"/>
      <c r="IS544" s="24"/>
      <c r="IT544" s="24"/>
      <c r="JQ544" s="24"/>
      <c r="JR544" s="24"/>
      <c r="KO544" s="24"/>
      <c r="KP544" s="24"/>
      <c r="LM544" s="24"/>
      <c r="LN544" s="24"/>
      <c r="MK544" s="24"/>
      <c r="ML544" s="24"/>
      <c r="NI544" s="24"/>
      <c r="NJ544" s="24"/>
      <c r="OG544" s="24"/>
      <c r="OH544" s="24"/>
      <c r="PE544" s="24"/>
      <c r="PF544" s="24"/>
      <c r="QC544" s="24"/>
      <c r="QD544" s="24"/>
      <c r="RA544" s="24"/>
      <c r="RB544" s="24"/>
      <c r="RY544" s="24"/>
      <c r="RZ544" s="24"/>
      <c r="SW544" s="24"/>
      <c r="SX544" s="24"/>
      <c r="TU544" s="24"/>
      <c r="TV544" s="24"/>
      <c r="US544" s="24"/>
      <c r="UT544" s="24"/>
      <c r="VQ544" s="24"/>
      <c r="VR544" s="24"/>
      <c r="WO544" s="24"/>
      <c r="WP544" s="24"/>
      <c r="XM544" s="24"/>
      <c r="XN544" s="24"/>
    </row>
    <row r="545" spans="1:638" ht="13">
      <c r="A545" s="45"/>
      <c r="B545" s="1"/>
      <c r="P545" s="1"/>
      <c r="Q545" s="1"/>
      <c r="R545" s="1"/>
      <c r="U545" s="1"/>
      <c r="AC545" s="1"/>
      <c r="AO545" s="1"/>
      <c r="AP545" s="1"/>
      <c r="AT545" s="1"/>
      <c r="AV545" s="1"/>
      <c r="CS545" s="24"/>
      <c r="CT545" s="24"/>
      <c r="CU545" s="24"/>
      <c r="CV545" s="24"/>
      <c r="CW545" s="24"/>
      <c r="CX545" s="24"/>
      <c r="CY545" s="24"/>
      <c r="CZ545" s="24"/>
      <c r="DA545" s="24"/>
      <c r="DB545" s="24"/>
      <c r="DC545" s="24"/>
      <c r="DD545" s="24"/>
      <c r="DE545" s="24"/>
      <c r="DF545" s="24"/>
      <c r="DG545" s="24"/>
      <c r="DH545" s="24"/>
      <c r="DI545" s="24"/>
      <c r="DJ545" s="24"/>
      <c r="DK545" s="24"/>
      <c r="DL545" s="24"/>
      <c r="DM545" s="24"/>
      <c r="DN545" s="24"/>
      <c r="DO545" s="24"/>
      <c r="DP545" s="24"/>
      <c r="DQ545" s="24"/>
      <c r="DR545" s="24"/>
      <c r="DS545" s="24"/>
      <c r="DT545" s="24"/>
      <c r="DU545" s="24"/>
      <c r="DV545" s="24"/>
      <c r="DW545" s="24"/>
      <c r="DX545" s="24"/>
      <c r="DY545" s="24"/>
      <c r="DZ545" s="24"/>
      <c r="EA545" s="24"/>
      <c r="EB545" s="24"/>
      <c r="EC545" s="24"/>
      <c r="ED545" s="24"/>
      <c r="EE545" s="24"/>
      <c r="EF545" s="24"/>
      <c r="EG545" s="24"/>
      <c r="EH545" s="24"/>
      <c r="EI545" s="24"/>
      <c r="EJ545" s="24"/>
      <c r="EK545" s="24"/>
      <c r="EL545" s="24"/>
      <c r="EM545" s="24"/>
      <c r="EN545" s="24"/>
      <c r="EO545" s="24"/>
      <c r="EP545" s="24"/>
      <c r="EQ545" s="24"/>
      <c r="ER545" s="24"/>
      <c r="ES545" s="24"/>
      <c r="ET545" s="24"/>
      <c r="EU545" s="24"/>
      <c r="EV545" s="24"/>
      <c r="EW545" s="24"/>
      <c r="EX545" s="24"/>
      <c r="EY545" s="24"/>
      <c r="EZ545" s="24"/>
      <c r="FA545" s="24"/>
      <c r="GW545" s="24"/>
      <c r="GX545" s="24"/>
      <c r="HU545" s="24"/>
      <c r="HV545" s="24"/>
      <c r="IS545" s="24"/>
      <c r="IT545" s="24"/>
      <c r="JQ545" s="24"/>
      <c r="JR545" s="24"/>
      <c r="KO545" s="24"/>
      <c r="KP545" s="24"/>
      <c r="LM545" s="24"/>
      <c r="LN545" s="24"/>
      <c r="MK545" s="24"/>
      <c r="ML545" s="24"/>
      <c r="NI545" s="24"/>
      <c r="NJ545" s="24"/>
      <c r="OG545" s="24"/>
      <c r="OH545" s="24"/>
      <c r="PE545" s="24"/>
      <c r="PF545" s="24"/>
      <c r="QC545" s="24"/>
      <c r="QD545" s="24"/>
      <c r="RA545" s="24"/>
      <c r="RB545" s="24"/>
      <c r="RY545" s="24"/>
      <c r="RZ545" s="24"/>
      <c r="SW545" s="24"/>
      <c r="SX545" s="24"/>
      <c r="TU545" s="24"/>
      <c r="TV545" s="24"/>
      <c r="US545" s="24"/>
      <c r="UT545" s="24"/>
      <c r="VQ545" s="24"/>
      <c r="VR545" s="24"/>
      <c r="WO545" s="24"/>
      <c r="WP545" s="24"/>
      <c r="XM545" s="24"/>
      <c r="XN545" s="24"/>
    </row>
    <row r="546" spans="1:638" ht="13">
      <c r="A546" s="45"/>
      <c r="B546" s="1"/>
      <c r="P546" s="1"/>
      <c r="Q546" s="1"/>
      <c r="R546" s="1"/>
      <c r="U546" s="1"/>
      <c r="AC546" s="1"/>
      <c r="AO546" s="1"/>
      <c r="AP546" s="1"/>
      <c r="AT546" s="1"/>
      <c r="AV546" s="1"/>
      <c r="CS546" s="24"/>
      <c r="CT546" s="24"/>
      <c r="CU546" s="24"/>
      <c r="CV546" s="24"/>
      <c r="CW546" s="24"/>
      <c r="CX546" s="24"/>
      <c r="CY546" s="24"/>
      <c r="CZ546" s="24"/>
      <c r="DA546" s="24"/>
      <c r="DB546" s="24"/>
      <c r="DC546" s="24"/>
      <c r="DD546" s="24"/>
      <c r="DE546" s="24"/>
      <c r="DF546" s="24"/>
      <c r="DG546" s="24"/>
      <c r="DH546" s="24"/>
      <c r="DI546" s="24"/>
      <c r="DJ546" s="24"/>
      <c r="DK546" s="24"/>
      <c r="DL546" s="24"/>
      <c r="DM546" s="24"/>
      <c r="DN546" s="24"/>
      <c r="DO546" s="24"/>
      <c r="DP546" s="24"/>
      <c r="DQ546" s="24"/>
      <c r="DR546" s="24"/>
      <c r="DS546" s="24"/>
      <c r="DT546" s="24"/>
      <c r="DU546" s="24"/>
      <c r="DV546" s="24"/>
      <c r="DW546" s="24"/>
      <c r="DX546" s="24"/>
      <c r="DY546" s="24"/>
      <c r="DZ546" s="24"/>
      <c r="EA546" s="24"/>
      <c r="EB546" s="24"/>
      <c r="EC546" s="24"/>
      <c r="ED546" s="24"/>
      <c r="EE546" s="24"/>
      <c r="EF546" s="24"/>
      <c r="EG546" s="24"/>
      <c r="EH546" s="24"/>
      <c r="EI546" s="24"/>
      <c r="EJ546" s="24"/>
      <c r="EK546" s="24"/>
      <c r="EL546" s="24"/>
      <c r="EM546" s="24"/>
      <c r="EN546" s="24"/>
      <c r="EO546" s="24"/>
      <c r="EP546" s="24"/>
      <c r="EQ546" s="24"/>
      <c r="ER546" s="24"/>
      <c r="ES546" s="24"/>
      <c r="ET546" s="24"/>
      <c r="EU546" s="24"/>
      <c r="EV546" s="24"/>
      <c r="EW546" s="24"/>
      <c r="EX546" s="24"/>
      <c r="EY546" s="24"/>
      <c r="EZ546" s="24"/>
      <c r="FA546" s="24"/>
      <c r="GW546" s="24"/>
      <c r="GX546" s="24"/>
      <c r="HU546" s="24"/>
      <c r="HV546" s="24"/>
      <c r="IS546" s="24"/>
      <c r="IT546" s="24"/>
      <c r="JQ546" s="24"/>
      <c r="JR546" s="24"/>
      <c r="KO546" s="24"/>
      <c r="KP546" s="24"/>
      <c r="LM546" s="24"/>
      <c r="LN546" s="24"/>
      <c r="MK546" s="24"/>
      <c r="ML546" s="24"/>
      <c r="NI546" s="24"/>
      <c r="NJ546" s="24"/>
      <c r="OG546" s="24"/>
      <c r="OH546" s="24"/>
      <c r="PE546" s="24"/>
      <c r="PF546" s="24"/>
      <c r="QC546" s="24"/>
      <c r="QD546" s="24"/>
      <c r="RA546" s="24"/>
      <c r="RB546" s="24"/>
      <c r="RY546" s="24"/>
      <c r="RZ546" s="24"/>
      <c r="SW546" s="24"/>
      <c r="SX546" s="24"/>
      <c r="TU546" s="24"/>
      <c r="TV546" s="24"/>
      <c r="US546" s="24"/>
      <c r="UT546" s="24"/>
      <c r="VQ546" s="24"/>
      <c r="VR546" s="24"/>
      <c r="WO546" s="24"/>
      <c r="WP546" s="24"/>
      <c r="XM546" s="24"/>
      <c r="XN546" s="24"/>
    </row>
    <row r="547" spans="1:638" ht="13">
      <c r="A547" s="45"/>
      <c r="B547" s="1"/>
      <c r="P547" s="1"/>
      <c r="Q547" s="1"/>
      <c r="R547" s="1"/>
      <c r="U547" s="1"/>
      <c r="AC547" s="1"/>
      <c r="AO547" s="1"/>
      <c r="AP547" s="1"/>
      <c r="AT547" s="1"/>
      <c r="AV547" s="1"/>
      <c r="CS547" s="24"/>
      <c r="CT547" s="24"/>
      <c r="CU547" s="24"/>
      <c r="CV547" s="24"/>
      <c r="CW547" s="24"/>
      <c r="CX547" s="24"/>
      <c r="CY547" s="24"/>
      <c r="CZ547" s="24"/>
      <c r="DA547" s="24"/>
      <c r="DB547" s="24"/>
      <c r="DC547" s="24"/>
      <c r="DD547" s="24"/>
      <c r="DE547" s="24"/>
      <c r="DF547" s="24"/>
      <c r="DG547" s="24"/>
      <c r="DH547" s="24"/>
      <c r="DI547" s="24"/>
      <c r="DJ547" s="24"/>
      <c r="DK547" s="24"/>
      <c r="DL547" s="24"/>
      <c r="DM547" s="24"/>
      <c r="DN547" s="24"/>
      <c r="DO547" s="24"/>
      <c r="DP547" s="24"/>
      <c r="DQ547" s="24"/>
      <c r="DR547" s="24"/>
      <c r="DS547" s="24"/>
      <c r="DT547" s="24"/>
      <c r="DU547" s="24"/>
      <c r="DV547" s="24"/>
      <c r="DW547" s="24"/>
      <c r="DX547" s="24"/>
      <c r="DY547" s="24"/>
      <c r="DZ547" s="24"/>
      <c r="EA547" s="24"/>
      <c r="EB547" s="24"/>
      <c r="EC547" s="24"/>
      <c r="ED547" s="24"/>
      <c r="EE547" s="24"/>
      <c r="EF547" s="24"/>
      <c r="EG547" s="24"/>
      <c r="EH547" s="24"/>
      <c r="EI547" s="24"/>
      <c r="EJ547" s="24"/>
      <c r="EK547" s="24"/>
      <c r="EL547" s="24"/>
      <c r="EM547" s="24"/>
      <c r="EN547" s="24"/>
      <c r="EO547" s="24"/>
      <c r="EP547" s="24"/>
      <c r="EQ547" s="24"/>
      <c r="ER547" s="24"/>
      <c r="ES547" s="24"/>
      <c r="ET547" s="24"/>
      <c r="EU547" s="24"/>
      <c r="EV547" s="24"/>
      <c r="EW547" s="24"/>
      <c r="EX547" s="24"/>
      <c r="EY547" s="24"/>
      <c r="EZ547" s="24"/>
      <c r="FA547" s="24"/>
      <c r="GW547" s="24"/>
      <c r="GX547" s="24"/>
      <c r="HU547" s="24"/>
      <c r="HV547" s="24"/>
      <c r="IS547" s="24"/>
      <c r="IT547" s="24"/>
      <c r="JQ547" s="24"/>
      <c r="JR547" s="24"/>
      <c r="KO547" s="24"/>
      <c r="KP547" s="24"/>
      <c r="LM547" s="24"/>
      <c r="LN547" s="24"/>
      <c r="MK547" s="24"/>
      <c r="ML547" s="24"/>
      <c r="NI547" s="24"/>
      <c r="NJ547" s="24"/>
      <c r="OG547" s="24"/>
      <c r="OH547" s="24"/>
      <c r="PE547" s="24"/>
      <c r="PF547" s="24"/>
      <c r="QC547" s="24"/>
      <c r="QD547" s="24"/>
      <c r="RA547" s="24"/>
      <c r="RB547" s="24"/>
      <c r="RY547" s="24"/>
      <c r="RZ547" s="24"/>
      <c r="SW547" s="24"/>
      <c r="SX547" s="24"/>
      <c r="TU547" s="24"/>
      <c r="TV547" s="24"/>
      <c r="US547" s="24"/>
      <c r="UT547" s="24"/>
      <c r="VQ547" s="24"/>
      <c r="VR547" s="24"/>
      <c r="WO547" s="24"/>
      <c r="WP547" s="24"/>
      <c r="XM547" s="24"/>
      <c r="XN547" s="24"/>
    </row>
    <row r="548" spans="1:638" ht="13">
      <c r="A548" s="45"/>
      <c r="B548" s="1"/>
      <c r="P548" s="1"/>
      <c r="Q548" s="1"/>
      <c r="R548" s="1"/>
      <c r="U548" s="1"/>
      <c r="AC548" s="1"/>
      <c r="AO548" s="1"/>
      <c r="AP548" s="1"/>
      <c r="AT548" s="1"/>
      <c r="AV548" s="1"/>
      <c r="CS548" s="24"/>
      <c r="CT548" s="24"/>
      <c r="CU548" s="24"/>
      <c r="CV548" s="24"/>
      <c r="CW548" s="24"/>
      <c r="CX548" s="24"/>
      <c r="CY548" s="24"/>
      <c r="CZ548" s="24"/>
      <c r="DA548" s="24"/>
      <c r="DB548" s="24"/>
      <c r="DC548" s="24"/>
      <c r="DD548" s="24"/>
      <c r="DE548" s="24"/>
      <c r="DF548" s="24"/>
      <c r="DG548" s="24"/>
      <c r="DH548" s="24"/>
      <c r="DI548" s="24"/>
      <c r="DJ548" s="24"/>
      <c r="DK548" s="24"/>
      <c r="DL548" s="24"/>
      <c r="DM548" s="24"/>
      <c r="DN548" s="24"/>
      <c r="DO548" s="24"/>
      <c r="DP548" s="24"/>
      <c r="DQ548" s="24"/>
      <c r="DR548" s="24"/>
      <c r="DS548" s="24"/>
      <c r="DT548" s="24"/>
      <c r="DU548" s="24"/>
      <c r="DV548" s="24"/>
      <c r="DW548" s="24"/>
      <c r="DX548" s="24"/>
      <c r="DY548" s="24"/>
      <c r="DZ548" s="24"/>
      <c r="EA548" s="24"/>
      <c r="EB548" s="24"/>
      <c r="EC548" s="24"/>
      <c r="ED548" s="24"/>
      <c r="EE548" s="24"/>
      <c r="EF548" s="24"/>
      <c r="EG548" s="24"/>
      <c r="EH548" s="24"/>
      <c r="EI548" s="24"/>
      <c r="EJ548" s="24"/>
      <c r="EK548" s="24"/>
      <c r="EL548" s="24"/>
      <c r="EM548" s="24"/>
      <c r="EN548" s="24"/>
      <c r="EO548" s="24"/>
      <c r="EP548" s="24"/>
      <c r="EQ548" s="24"/>
      <c r="ER548" s="24"/>
      <c r="ES548" s="24"/>
      <c r="ET548" s="24"/>
      <c r="EU548" s="24"/>
      <c r="EV548" s="24"/>
      <c r="EW548" s="24"/>
      <c r="EX548" s="24"/>
      <c r="EY548" s="24"/>
      <c r="EZ548" s="24"/>
      <c r="FA548" s="24"/>
      <c r="GW548" s="24"/>
      <c r="GX548" s="24"/>
      <c r="HU548" s="24"/>
      <c r="HV548" s="24"/>
      <c r="IS548" s="24"/>
      <c r="IT548" s="24"/>
      <c r="JQ548" s="24"/>
      <c r="JR548" s="24"/>
      <c r="KO548" s="24"/>
      <c r="KP548" s="24"/>
      <c r="LM548" s="24"/>
      <c r="LN548" s="24"/>
      <c r="MK548" s="24"/>
      <c r="ML548" s="24"/>
      <c r="NI548" s="24"/>
      <c r="NJ548" s="24"/>
      <c r="OG548" s="24"/>
      <c r="OH548" s="24"/>
      <c r="PE548" s="24"/>
      <c r="PF548" s="24"/>
      <c r="QC548" s="24"/>
      <c r="QD548" s="24"/>
      <c r="RA548" s="24"/>
      <c r="RB548" s="24"/>
      <c r="RY548" s="24"/>
      <c r="RZ548" s="24"/>
      <c r="SW548" s="24"/>
      <c r="SX548" s="24"/>
      <c r="TU548" s="24"/>
      <c r="TV548" s="24"/>
      <c r="US548" s="24"/>
      <c r="UT548" s="24"/>
      <c r="VQ548" s="24"/>
      <c r="VR548" s="24"/>
      <c r="WO548" s="24"/>
      <c r="WP548" s="24"/>
      <c r="XM548" s="24"/>
      <c r="XN548" s="24"/>
    </row>
    <row r="549" spans="1:638" ht="13">
      <c r="A549" s="45"/>
      <c r="B549" s="1"/>
      <c r="P549" s="1"/>
      <c r="Q549" s="1"/>
      <c r="R549" s="1"/>
      <c r="U549" s="1"/>
      <c r="AC549" s="1"/>
      <c r="AO549" s="1"/>
      <c r="AP549" s="1"/>
      <c r="AT549" s="1"/>
      <c r="AV549" s="1"/>
      <c r="CS549" s="24"/>
      <c r="CT549" s="24"/>
      <c r="CU549" s="24"/>
      <c r="CV549" s="24"/>
      <c r="CW549" s="24"/>
      <c r="CX549" s="24"/>
      <c r="CY549" s="24"/>
      <c r="CZ549" s="24"/>
      <c r="DA549" s="24"/>
      <c r="DB549" s="24"/>
      <c r="DC549" s="24"/>
      <c r="DD549" s="24"/>
      <c r="DE549" s="24"/>
      <c r="DF549" s="24"/>
      <c r="DG549" s="24"/>
      <c r="DH549" s="24"/>
      <c r="DI549" s="24"/>
      <c r="DJ549" s="24"/>
      <c r="DK549" s="24"/>
      <c r="DL549" s="24"/>
      <c r="DM549" s="24"/>
      <c r="DN549" s="24"/>
      <c r="DO549" s="24"/>
      <c r="DP549" s="24"/>
      <c r="DQ549" s="24"/>
      <c r="DR549" s="24"/>
      <c r="DS549" s="24"/>
      <c r="DT549" s="24"/>
      <c r="DU549" s="24"/>
      <c r="DV549" s="24"/>
      <c r="DW549" s="24"/>
      <c r="DX549" s="24"/>
      <c r="DY549" s="24"/>
      <c r="DZ549" s="24"/>
      <c r="EA549" s="24"/>
      <c r="EB549" s="24"/>
      <c r="EC549" s="24"/>
      <c r="ED549" s="24"/>
      <c r="EE549" s="24"/>
      <c r="EF549" s="24"/>
      <c r="EG549" s="24"/>
      <c r="EH549" s="24"/>
      <c r="EI549" s="24"/>
      <c r="EJ549" s="24"/>
      <c r="EK549" s="24"/>
      <c r="EL549" s="24"/>
      <c r="EM549" s="24"/>
      <c r="EN549" s="24"/>
      <c r="EO549" s="24"/>
      <c r="EP549" s="24"/>
      <c r="EQ549" s="24"/>
      <c r="ER549" s="24"/>
      <c r="ES549" s="24"/>
      <c r="ET549" s="24"/>
      <c r="EU549" s="24"/>
      <c r="EV549" s="24"/>
      <c r="EW549" s="24"/>
      <c r="EX549" s="24"/>
      <c r="EY549" s="24"/>
      <c r="EZ549" s="24"/>
      <c r="FA549" s="24"/>
      <c r="GW549" s="24"/>
      <c r="GX549" s="24"/>
      <c r="HU549" s="24"/>
      <c r="HV549" s="24"/>
      <c r="IS549" s="24"/>
      <c r="IT549" s="24"/>
      <c r="JQ549" s="24"/>
      <c r="JR549" s="24"/>
      <c r="KO549" s="24"/>
      <c r="KP549" s="24"/>
      <c r="LM549" s="24"/>
      <c r="LN549" s="24"/>
      <c r="MK549" s="24"/>
      <c r="ML549" s="24"/>
      <c r="NI549" s="24"/>
      <c r="NJ549" s="24"/>
      <c r="OG549" s="24"/>
      <c r="OH549" s="24"/>
      <c r="PE549" s="24"/>
      <c r="PF549" s="24"/>
      <c r="QC549" s="24"/>
      <c r="QD549" s="24"/>
      <c r="RA549" s="24"/>
      <c r="RB549" s="24"/>
      <c r="RY549" s="24"/>
      <c r="RZ549" s="24"/>
      <c r="SW549" s="24"/>
      <c r="SX549" s="24"/>
      <c r="TU549" s="24"/>
      <c r="TV549" s="24"/>
      <c r="US549" s="24"/>
      <c r="UT549" s="24"/>
      <c r="VQ549" s="24"/>
      <c r="VR549" s="24"/>
      <c r="WO549" s="24"/>
      <c r="WP549" s="24"/>
      <c r="XM549" s="24"/>
      <c r="XN549" s="24"/>
    </row>
    <row r="550" spans="1:638" ht="13">
      <c r="A550" s="45"/>
      <c r="B550" s="1"/>
      <c r="P550" s="1"/>
      <c r="Q550" s="1"/>
      <c r="R550" s="1"/>
      <c r="U550" s="1"/>
      <c r="AC550" s="1"/>
      <c r="AO550" s="1"/>
      <c r="AP550" s="1"/>
      <c r="AT550" s="1"/>
      <c r="AV550" s="1"/>
      <c r="CS550" s="24"/>
      <c r="CT550" s="24"/>
      <c r="CU550" s="24"/>
      <c r="CV550" s="24"/>
      <c r="CW550" s="24"/>
      <c r="CX550" s="24"/>
      <c r="CY550" s="24"/>
      <c r="CZ550" s="24"/>
      <c r="DA550" s="24"/>
      <c r="DB550" s="24"/>
      <c r="DC550" s="24"/>
      <c r="DD550" s="24"/>
      <c r="DE550" s="24"/>
      <c r="DF550" s="24"/>
      <c r="DG550" s="24"/>
      <c r="DH550" s="24"/>
      <c r="DI550" s="24"/>
      <c r="DJ550" s="24"/>
      <c r="DK550" s="24"/>
      <c r="DL550" s="24"/>
      <c r="DM550" s="24"/>
      <c r="DN550" s="24"/>
      <c r="DO550" s="24"/>
      <c r="DP550" s="24"/>
      <c r="DQ550" s="24"/>
      <c r="DR550" s="24"/>
      <c r="DS550" s="24"/>
      <c r="DT550" s="24"/>
      <c r="DU550" s="24"/>
      <c r="DV550" s="24"/>
      <c r="DW550" s="24"/>
      <c r="DX550" s="24"/>
      <c r="DY550" s="24"/>
      <c r="DZ550" s="24"/>
      <c r="EA550" s="24"/>
      <c r="EB550" s="24"/>
      <c r="EC550" s="24"/>
      <c r="ED550" s="24"/>
      <c r="EE550" s="24"/>
      <c r="EF550" s="24"/>
      <c r="EG550" s="24"/>
      <c r="EH550" s="24"/>
      <c r="EI550" s="24"/>
      <c r="EJ550" s="24"/>
      <c r="EK550" s="24"/>
      <c r="EL550" s="24"/>
      <c r="EM550" s="24"/>
      <c r="EN550" s="24"/>
      <c r="EO550" s="24"/>
      <c r="EP550" s="24"/>
      <c r="EQ550" s="24"/>
      <c r="ER550" s="24"/>
      <c r="ES550" s="24"/>
      <c r="ET550" s="24"/>
      <c r="EU550" s="24"/>
      <c r="EV550" s="24"/>
      <c r="EW550" s="24"/>
      <c r="EX550" s="24"/>
      <c r="EY550" s="24"/>
      <c r="EZ550" s="24"/>
      <c r="FA550" s="24"/>
      <c r="GW550" s="24"/>
      <c r="GX550" s="24"/>
      <c r="HU550" s="24"/>
      <c r="HV550" s="24"/>
      <c r="IS550" s="24"/>
      <c r="IT550" s="24"/>
      <c r="JQ550" s="24"/>
      <c r="JR550" s="24"/>
      <c r="KO550" s="24"/>
      <c r="KP550" s="24"/>
      <c r="LM550" s="24"/>
      <c r="LN550" s="24"/>
      <c r="MK550" s="24"/>
      <c r="ML550" s="24"/>
      <c r="NI550" s="24"/>
      <c r="NJ550" s="24"/>
      <c r="OG550" s="24"/>
      <c r="OH550" s="24"/>
      <c r="PE550" s="24"/>
      <c r="PF550" s="24"/>
      <c r="QC550" s="24"/>
      <c r="QD550" s="24"/>
      <c r="RA550" s="24"/>
      <c r="RB550" s="24"/>
      <c r="RY550" s="24"/>
      <c r="RZ550" s="24"/>
      <c r="SW550" s="24"/>
      <c r="SX550" s="24"/>
      <c r="TU550" s="24"/>
      <c r="TV550" s="24"/>
      <c r="US550" s="24"/>
      <c r="UT550" s="24"/>
      <c r="VQ550" s="24"/>
      <c r="VR550" s="24"/>
      <c r="WO550" s="24"/>
      <c r="WP550" s="24"/>
      <c r="XM550" s="24"/>
      <c r="XN550" s="24"/>
    </row>
    <row r="551" spans="1:638" ht="13">
      <c r="A551" s="45"/>
      <c r="B551" s="1"/>
      <c r="P551" s="1"/>
      <c r="Q551" s="1"/>
      <c r="R551" s="1"/>
      <c r="U551" s="1"/>
      <c r="AC551" s="1"/>
      <c r="AO551" s="1"/>
      <c r="AP551" s="1"/>
      <c r="AT551" s="1"/>
      <c r="AV551" s="1"/>
      <c r="CS551" s="24"/>
      <c r="CT551" s="24"/>
      <c r="CU551" s="24"/>
      <c r="CV551" s="24"/>
      <c r="CW551" s="24"/>
      <c r="CX551" s="24"/>
      <c r="CY551" s="24"/>
      <c r="CZ551" s="24"/>
      <c r="DA551" s="24"/>
      <c r="DB551" s="24"/>
      <c r="DC551" s="24"/>
      <c r="DD551" s="24"/>
      <c r="DE551" s="24"/>
      <c r="DF551" s="24"/>
      <c r="DG551" s="24"/>
      <c r="DH551" s="24"/>
      <c r="DI551" s="24"/>
      <c r="DJ551" s="24"/>
      <c r="DK551" s="24"/>
      <c r="DL551" s="24"/>
      <c r="DM551" s="24"/>
      <c r="DN551" s="24"/>
      <c r="DO551" s="24"/>
      <c r="DP551" s="24"/>
      <c r="DQ551" s="24"/>
      <c r="DR551" s="24"/>
      <c r="DS551" s="24"/>
      <c r="DT551" s="24"/>
      <c r="DU551" s="24"/>
      <c r="DV551" s="24"/>
      <c r="DW551" s="24"/>
      <c r="DX551" s="24"/>
      <c r="DY551" s="24"/>
      <c r="DZ551" s="24"/>
      <c r="EA551" s="24"/>
      <c r="EB551" s="24"/>
      <c r="EC551" s="24"/>
      <c r="ED551" s="24"/>
      <c r="EE551" s="24"/>
      <c r="EF551" s="24"/>
      <c r="EG551" s="24"/>
      <c r="EH551" s="24"/>
      <c r="EI551" s="24"/>
      <c r="EJ551" s="24"/>
      <c r="EK551" s="24"/>
      <c r="EL551" s="24"/>
      <c r="EM551" s="24"/>
      <c r="EN551" s="24"/>
      <c r="EO551" s="24"/>
      <c r="EP551" s="24"/>
      <c r="EQ551" s="24"/>
      <c r="ER551" s="24"/>
      <c r="ES551" s="24"/>
      <c r="ET551" s="24"/>
      <c r="EU551" s="24"/>
      <c r="EV551" s="24"/>
      <c r="EW551" s="24"/>
      <c r="EX551" s="24"/>
      <c r="EY551" s="24"/>
      <c r="EZ551" s="24"/>
      <c r="FA551" s="24"/>
      <c r="GW551" s="24"/>
      <c r="GX551" s="24"/>
      <c r="HU551" s="24"/>
      <c r="HV551" s="24"/>
      <c r="IS551" s="24"/>
      <c r="IT551" s="24"/>
      <c r="JQ551" s="24"/>
      <c r="JR551" s="24"/>
      <c r="KO551" s="24"/>
      <c r="KP551" s="24"/>
      <c r="LM551" s="24"/>
      <c r="LN551" s="24"/>
      <c r="MK551" s="24"/>
      <c r="ML551" s="24"/>
      <c r="NI551" s="24"/>
      <c r="NJ551" s="24"/>
      <c r="OG551" s="24"/>
      <c r="OH551" s="24"/>
      <c r="PE551" s="24"/>
      <c r="PF551" s="24"/>
      <c r="QC551" s="24"/>
      <c r="QD551" s="24"/>
      <c r="RA551" s="24"/>
      <c r="RB551" s="24"/>
      <c r="RY551" s="24"/>
      <c r="RZ551" s="24"/>
      <c r="SW551" s="24"/>
      <c r="SX551" s="24"/>
      <c r="TU551" s="24"/>
      <c r="TV551" s="24"/>
      <c r="US551" s="24"/>
      <c r="UT551" s="24"/>
      <c r="VQ551" s="24"/>
      <c r="VR551" s="24"/>
      <c r="WO551" s="24"/>
      <c r="WP551" s="24"/>
      <c r="XM551" s="24"/>
      <c r="XN551" s="24"/>
    </row>
    <row r="552" spans="1:638" ht="13">
      <c r="A552" s="45"/>
      <c r="B552" s="1"/>
      <c r="P552" s="1"/>
      <c r="Q552" s="1"/>
      <c r="R552" s="1"/>
      <c r="U552" s="1"/>
      <c r="AC552" s="1"/>
      <c r="AO552" s="1"/>
      <c r="AP552" s="1"/>
      <c r="AT552" s="1"/>
      <c r="AV552" s="1"/>
      <c r="CS552" s="24"/>
      <c r="CT552" s="24"/>
      <c r="CU552" s="24"/>
      <c r="CV552" s="24"/>
      <c r="CW552" s="24"/>
      <c r="CX552" s="24"/>
      <c r="CY552" s="24"/>
      <c r="CZ552" s="24"/>
      <c r="DA552" s="24"/>
      <c r="DB552" s="24"/>
      <c r="DC552" s="24"/>
      <c r="DD552" s="24"/>
      <c r="DE552" s="24"/>
      <c r="DF552" s="24"/>
      <c r="DG552" s="24"/>
      <c r="DH552" s="24"/>
      <c r="DI552" s="24"/>
      <c r="DJ552" s="24"/>
      <c r="DK552" s="24"/>
      <c r="DL552" s="24"/>
      <c r="DM552" s="24"/>
      <c r="DN552" s="24"/>
      <c r="DO552" s="24"/>
      <c r="DP552" s="24"/>
      <c r="DQ552" s="24"/>
      <c r="DR552" s="24"/>
      <c r="DS552" s="24"/>
      <c r="DT552" s="24"/>
      <c r="DU552" s="24"/>
      <c r="DV552" s="24"/>
      <c r="DW552" s="24"/>
      <c r="DX552" s="24"/>
      <c r="DY552" s="24"/>
      <c r="DZ552" s="24"/>
      <c r="EA552" s="24"/>
      <c r="EB552" s="24"/>
      <c r="EC552" s="24"/>
      <c r="ED552" s="24"/>
      <c r="EE552" s="24"/>
      <c r="EF552" s="24"/>
      <c r="EG552" s="24"/>
      <c r="EH552" s="24"/>
      <c r="EI552" s="24"/>
      <c r="EJ552" s="24"/>
      <c r="EK552" s="24"/>
      <c r="EL552" s="24"/>
      <c r="EM552" s="24"/>
      <c r="EN552" s="24"/>
      <c r="EO552" s="24"/>
      <c r="EP552" s="24"/>
      <c r="EQ552" s="24"/>
      <c r="ER552" s="24"/>
      <c r="ES552" s="24"/>
      <c r="ET552" s="24"/>
      <c r="EU552" s="24"/>
      <c r="EV552" s="24"/>
      <c r="EW552" s="24"/>
      <c r="EX552" s="24"/>
      <c r="EY552" s="24"/>
      <c r="EZ552" s="24"/>
      <c r="FA552" s="24"/>
      <c r="GW552" s="24"/>
      <c r="GX552" s="24"/>
      <c r="HU552" s="24"/>
      <c r="HV552" s="24"/>
      <c r="IS552" s="24"/>
      <c r="IT552" s="24"/>
      <c r="JQ552" s="24"/>
      <c r="JR552" s="24"/>
      <c r="KO552" s="24"/>
      <c r="KP552" s="24"/>
      <c r="LM552" s="24"/>
      <c r="LN552" s="24"/>
      <c r="MK552" s="24"/>
      <c r="ML552" s="24"/>
      <c r="NI552" s="24"/>
      <c r="NJ552" s="24"/>
      <c r="OG552" s="24"/>
      <c r="OH552" s="24"/>
      <c r="PE552" s="24"/>
      <c r="PF552" s="24"/>
      <c r="QC552" s="24"/>
      <c r="QD552" s="24"/>
      <c r="RA552" s="24"/>
      <c r="RB552" s="24"/>
      <c r="RY552" s="24"/>
      <c r="RZ552" s="24"/>
      <c r="SW552" s="24"/>
      <c r="SX552" s="24"/>
      <c r="TU552" s="24"/>
      <c r="TV552" s="24"/>
      <c r="US552" s="24"/>
      <c r="UT552" s="24"/>
      <c r="VQ552" s="24"/>
      <c r="VR552" s="24"/>
      <c r="WO552" s="24"/>
      <c r="WP552" s="24"/>
      <c r="XM552" s="24"/>
      <c r="XN552" s="24"/>
    </row>
    <row r="553" spans="1:638" ht="13">
      <c r="A553" s="45"/>
      <c r="B553" s="1"/>
      <c r="P553" s="1"/>
      <c r="Q553" s="1"/>
      <c r="R553" s="1"/>
      <c r="U553" s="1"/>
      <c r="AC553" s="1"/>
      <c r="AO553" s="1"/>
      <c r="AP553" s="1"/>
      <c r="AT553" s="1"/>
      <c r="AV553" s="1"/>
      <c r="CS553" s="24"/>
      <c r="CT553" s="24"/>
      <c r="CU553" s="24"/>
      <c r="CV553" s="24"/>
      <c r="CW553" s="24"/>
      <c r="CX553" s="24"/>
      <c r="CY553" s="24"/>
      <c r="CZ553" s="24"/>
      <c r="DA553" s="24"/>
      <c r="DB553" s="24"/>
      <c r="DC553" s="24"/>
      <c r="DD553" s="24"/>
      <c r="DE553" s="24"/>
      <c r="DF553" s="24"/>
      <c r="DG553" s="24"/>
      <c r="DH553" s="24"/>
      <c r="DI553" s="24"/>
      <c r="DJ553" s="24"/>
      <c r="DK553" s="24"/>
      <c r="DL553" s="24"/>
      <c r="DM553" s="24"/>
      <c r="DN553" s="24"/>
      <c r="DO553" s="24"/>
      <c r="DP553" s="24"/>
      <c r="DQ553" s="24"/>
      <c r="DR553" s="24"/>
      <c r="DS553" s="24"/>
      <c r="DT553" s="24"/>
      <c r="DU553" s="24"/>
      <c r="DV553" s="24"/>
      <c r="DW553" s="24"/>
      <c r="DX553" s="24"/>
      <c r="DY553" s="24"/>
      <c r="DZ553" s="24"/>
      <c r="EA553" s="24"/>
      <c r="EB553" s="24"/>
      <c r="EC553" s="24"/>
      <c r="ED553" s="24"/>
      <c r="EE553" s="24"/>
      <c r="EF553" s="24"/>
      <c r="EG553" s="24"/>
      <c r="EH553" s="24"/>
      <c r="EI553" s="24"/>
      <c r="EJ553" s="24"/>
      <c r="EK553" s="24"/>
      <c r="EL553" s="24"/>
      <c r="EM553" s="24"/>
      <c r="EN553" s="24"/>
      <c r="EO553" s="24"/>
      <c r="EP553" s="24"/>
      <c r="EQ553" s="24"/>
      <c r="ER553" s="24"/>
      <c r="ES553" s="24"/>
      <c r="ET553" s="24"/>
      <c r="EU553" s="24"/>
      <c r="EV553" s="24"/>
      <c r="EW553" s="24"/>
      <c r="EX553" s="24"/>
      <c r="EY553" s="24"/>
      <c r="EZ553" s="24"/>
      <c r="FA553" s="24"/>
      <c r="GW553" s="24"/>
      <c r="GX553" s="24"/>
      <c r="HU553" s="24"/>
      <c r="HV553" s="24"/>
      <c r="IS553" s="24"/>
      <c r="IT553" s="24"/>
      <c r="JQ553" s="24"/>
      <c r="JR553" s="24"/>
      <c r="KO553" s="24"/>
      <c r="KP553" s="24"/>
      <c r="LM553" s="24"/>
      <c r="LN553" s="24"/>
      <c r="MK553" s="24"/>
      <c r="ML553" s="24"/>
      <c r="NI553" s="24"/>
      <c r="NJ553" s="24"/>
      <c r="OG553" s="24"/>
      <c r="OH553" s="24"/>
      <c r="PE553" s="24"/>
      <c r="PF553" s="24"/>
      <c r="QC553" s="24"/>
      <c r="QD553" s="24"/>
      <c r="RA553" s="24"/>
      <c r="RB553" s="24"/>
      <c r="RY553" s="24"/>
      <c r="RZ553" s="24"/>
      <c r="SW553" s="24"/>
      <c r="SX553" s="24"/>
      <c r="TU553" s="24"/>
      <c r="TV553" s="24"/>
      <c r="US553" s="24"/>
      <c r="UT553" s="24"/>
      <c r="VQ553" s="24"/>
      <c r="VR553" s="24"/>
      <c r="WO553" s="24"/>
      <c r="WP553" s="24"/>
      <c r="XM553" s="24"/>
      <c r="XN553" s="24"/>
    </row>
    <row r="554" spans="1:638" ht="13">
      <c r="A554" s="45"/>
      <c r="B554" s="1"/>
      <c r="P554" s="1"/>
      <c r="Q554" s="1"/>
      <c r="R554" s="1"/>
      <c r="U554" s="1"/>
      <c r="AC554" s="1"/>
      <c r="AO554" s="1"/>
      <c r="AP554" s="1"/>
      <c r="AT554" s="1"/>
      <c r="AV554" s="1"/>
      <c r="CS554" s="24"/>
      <c r="CT554" s="24"/>
      <c r="CU554" s="24"/>
      <c r="CV554" s="24"/>
      <c r="CW554" s="24"/>
      <c r="CX554" s="24"/>
      <c r="CY554" s="24"/>
      <c r="CZ554" s="24"/>
      <c r="DA554" s="24"/>
      <c r="DB554" s="24"/>
      <c r="DC554" s="24"/>
      <c r="DD554" s="24"/>
      <c r="DE554" s="24"/>
      <c r="DF554" s="24"/>
      <c r="DG554" s="24"/>
      <c r="DH554" s="24"/>
      <c r="DI554" s="24"/>
      <c r="DJ554" s="24"/>
      <c r="DK554" s="24"/>
      <c r="DL554" s="24"/>
      <c r="DM554" s="24"/>
      <c r="DN554" s="24"/>
      <c r="DO554" s="24"/>
      <c r="DP554" s="24"/>
      <c r="DQ554" s="24"/>
      <c r="DR554" s="24"/>
      <c r="DS554" s="24"/>
      <c r="DT554" s="24"/>
      <c r="DU554" s="24"/>
      <c r="DV554" s="24"/>
      <c r="DW554" s="24"/>
      <c r="DX554" s="24"/>
      <c r="DY554" s="24"/>
      <c r="DZ554" s="24"/>
      <c r="EA554" s="24"/>
      <c r="EB554" s="24"/>
      <c r="EC554" s="24"/>
      <c r="ED554" s="24"/>
      <c r="EE554" s="24"/>
      <c r="EF554" s="24"/>
      <c r="EG554" s="24"/>
      <c r="EH554" s="24"/>
      <c r="EI554" s="24"/>
      <c r="EJ554" s="24"/>
      <c r="EK554" s="24"/>
      <c r="EL554" s="24"/>
      <c r="EM554" s="24"/>
      <c r="EN554" s="24"/>
      <c r="EO554" s="24"/>
      <c r="EP554" s="24"/>
      <c r="EQ554" s="24"/>
      <c r="ER554" s="24"/>
      <c r="ES554" s="24"/>
      <c r="ET554" s="24"/>
      <c r="EU554" s="24"/>
      <c r="EV554" s="24"/>
      <c r="EW554" s="24"/>
      <c r="EX554" s="24"/>
      <c r="EY554" s="24"/>
      <c r="EZ554" s="24"/>
      <c r="FA554" s="24"/>
      <c r="GW554" s="24"/>
      <c r="GX554" s="24"/>
      <c r="HU554" s="24"/>
      <c r="HV554" s="24"/>
      <c r="IS554" s="24"/>
      <c r="IT554" s="24"/>
      <c r="JQ554" s="24"/>
      <c r="JR554" s="24"/>
      <c r="KO554" s="24"/>
      <c r="KP554" s="24"/>
      <c r="LM554" s="24"/>
      <c r="LN554" s="24"/>
      <c r="MK554" s="24"/>
      <c r="ML554" s="24"/>
      <c r="NI554" s="24"/>
      <c r="NJ554" s="24"/>
      <c r="OG554" s="24"/>
      <c r="OH554" s="24"/>
      <c r="PE554" s="24"/>
      <c r="PF554" s="24"/>
      <c r="QC554" s="24"/>
      <c r="QD554" s="24"/>
      <c r="RA554" s="24"/>
      <c r="RB554" s="24"/>
      <c r="RY554" s="24"/>
      <c r="RZ554" s="24"/>
      <c r="SW554" s="24"/>
      <c r="SX554" s="24"/>
      <c r="TU554" s="24"/>
      <c r="TV554" s="24"/>
      <c r="US554" s="24"/>
      <c r="UT554" s="24"/>
      <c r="VQ554" s="24"/>
      <c r="VR554" s="24"/>
      <c r="WO554" s="24"/>
      <c r="WP554" s="24"/>
      <c r="XM554" s="24"/>
      <c r="XN554" s="24"/>
    </row>
    <row r="555" spans="1:638" ht="13">
      <c r="A555" s="45"/>
      <c r="B555" s="1"/>
      <c r="P555" s="1"/>
      <c r="Q555" s="1"/>
      <c r="R555" s="1"/>
      <c r="U555" s="1"/>
      <c r="AC555" s="1"/>
      <c r="AO555" s="1"/>
      <c r="AP555" s="1"/>
      <c r="AT555" s="1"/>
      <c r="AV555" s="1"/>
      <c r="CS555" s="24"/>
      <c r="CT555" s="24"/>
      <c r="CU555" s="24"/>
      <c r="CV555" s="24"/>
      <c r="CW555" s="24"/>
      <c r="CX555" s="24"/>
      <c r="CY555" s="24"/>
      <c r="CZ555" s="24"/>
      <c r="DA555" s="24"/>
      <c r="DB555" s="24"/>
      <c r="DC555" s="24"/>
      <c r="DD555" s="24"/>
      <c r="DE555" s="24"/>
      <c r="DF555" s="24"/>
      <c r="DG555" s="24"/>
      <c r="DH555" s="24"/>
      <c r="DI555" s="24"/>
      <c r="DJ555" s="24"/>
      <c r="DK555" s="24"/>
      <c r="DL555" s="24"/>
      <c r="DM555" s="24"/>
      <c r="DN555" s="24"/>
      <c r="DO555" s="24"/>
      <c r="DP555" s="24"/>
      <c r="DQ555" s="24"/>
      <c r="DR555" s="24"/>
      <c r="DS555" s="24"/>
      <c r="DT555" s="24"/>
      <c r="DU555" s="24"/>
      <c r="DV555" s="24"/>
      <c r="DW555" s="24"/>
      <c r="DX555" s="24"/>
      <c r="DY555" s="24"/>
      <c r="DZ555" s="24"/>
      <c r="EA555" s="24"/>
      <c r="EB555" s="24"/>
      <c r="EC555" s="24"/>
      <c r="ED555" s="24"/>
      <c r="EE555" s="24"/>
      <c r="EF555" s="24"/>
      <c r="EG555" s="24"/>
      <c r="EH555" s="24"/>
      <c r="EI555" s="24"/>
      <c r="EJ555" s="24"/>
      <c r="EK555" s="24"/>
      <c r="EL555" s="24"/>
      <c r="EM555" s="24"/>
      <c r="EN555" s="24"/>
      <c r="EO555" s="24"/>
      <c r="EP555" s="24"/>
      <c r="EQ555" s="24"/>
      <c r="ER555" s="24"/>
      <c r="ES555" s="24"/>
      <c r="ET555" s="24"/>
      <c r="EU555" s="24"/>
      <c r="EV555" s="24"/>
      <c r="EW555" s="24"/>
      <c r="EX555" s="24"/>
      <c r="EY555" s="24"/>
      <c r="EZ555" s="24"/>
      <c r="FA555" s="24"/>
      <c r="GW555" s="24"/>
      <c r="GX555" s="24"/>
      <c r="HU555" s="24"/>
      <c r="HV555" s="24"/>
      <c r="IS555" s="24"/>
      <c r="IT555" s="24"/>
      <c r="JQ555" s="24"/>
      <c r="JR555" s="24"/>
      <c r="KO555" s="24"/>
      <c r="KP555" s="24"/>
      <c r="LM555" s="24"/>
      <c r="LN555" s="24"/>
      <c r="MK555" s="24"/>
      <c r="ML555" s="24"/>
      <c r="NI555" s="24"/>
      <c r="NJ555" s="24"/>
      <c r="OG555" s="24"/>
      <c r="OH555" s="24"/>
      <c r="PE555" s="24"/>
      <c r="PF555" s="24"/>
      <c r="QC555" s="24"/>
      <c r="QD555" s="24"/>
      <c r="RA555" s="24"/>
      <c r="RB555" s="24"/>
      <c r="RY555" s="24"/>
      <c r="RZ555" s="24"/>
      <c r="SW555" s="24"/>
      <c r="SX555" s="24"/>
      <c r="TU555" s="24"/>
      <c r="TV555" s="24"/>
      <c r="US555" s="24"/>
      <c r="UT555" s="24"/>
      <c r="VQ555" s="24"/>
      <c r="VR555" s="24"/>
      <c r="WO555" s="24"/>
      <c r="WP555" s="24"/>
      <c r="XM555" s="24"/>
      <c r="XN555" s="24"/>
    </row>
    <row r="556" spans="1:638" ht="13">
      <c r="A556" s="45"/>
      <c r="B556" s="1"/>
      <c r="P556" s="1"/>
      <c r="Q556" s="1"/>
      <c r="R556" s="1"/>
      <c r="U556" s="1"/>
      <c r="AC556" s="1"/>
      <c r="AO556" s="1"/>
      <c r="AP556" s="1"/>
      <c r="AT556" s="1"/>
      <c r="AV556" s="1"/>
      <c r="CS556" s="24"/>
      <c r="CT556" s="24"/>
      <c r="CU556" s="24"/>
      <c r="CV556" s="24"/>
      <c r="CW556" s="24"/>
      <c r="CX556" s="24"/>
      <c r="CY556" s="24"/>
      <c r="CZ556" s="24"/>
      <c r="DA556" s="24"/>
      <c r="DB556" s="24"/>
      <c r="DC556" s="24"/>
      <c r="DD556" s="24"/>
      <c r="DE556" s="24"/>
      <c r="DF556" s="24"/>
      <c r="DG556" s="24"/>
      <c r="DH556" s="24"/>
      <c r="DI556" s="24"/>
      <c r="DJ556" s="24"/>
      <c r="DK556" s="24"/>
      <c r="DL556" s="24"/>
      <c r="DM556" s="24"/>
      <c r="DN556" s="24"/>
      <c r="DO556" s="24"/>
      <c r="DP556" s="24"/>
      <c r="DQ556" s="24"/>
      <c r="DR556" s="24"/>
      <c r="DS556" s="24"/>
      <c r="DT556" s="24"/>
      <c r="DU556" s="24"/>
      <c r="DV556" s="24"/>
      <c r="DW556" s="24"/>
      <c r="DX556" s="24"/>
      <c r="DY556" s="24"/>
      <c r="DZ556" s="24"/>
      <c r="EA556" s="24"/>
      <c r="EB556" s="24"/>
      <c r="EC556" s="24"/>
      <c r="ED556" s="24"/>
      <c r="EE556" s="24"/>
      <c r="EF556" s="24"/>
      <c r="EG556" s="24"/>
      <c r="EH556" s="24"/>
      <c r="EI556" s="24"/>
      <c r="EJ556" s="24"/>
      <c r="EK556" s="24"/>
      <c r="EL556" s="24"/>
      <c r="EM556" s="24"/>
      <c r="EN556" s="24"/>
      <c r="EO556" s="24"/>
      <c r="EP556" s="24"/>
      <c r="EQ556" s="24"/>
      <c r="ER556" s="24"/>
      <c r="ES556" s="24"/>
      <c r="ET556" s="24"/>
      <c r="EU556" s="24"/>
      <c r="EV556" s="24"/>
      <c r="EW556" s="24"/>
      <c r="EX556" s="24"/>
      <c r="EY556" s="24"/>
      <c r="EZ556" s="24"/>
      <c r="FA556" s="24"/>
      <c r="GW556" s="24"/>
      <c r="GX556" s="24"/>
      <c r="HU556" s="24"/>
      <c r="HV556" s="24"/>
      <c r="IS556" s="24"/>
      <c r="IT556" s="24"/>
      <c r="JQ556" s="24"/>
      <c r="JR556" s="24"/>
      <c r="KO556" s="24"/>
      <c r="KP556" s="24"/>
      <c r="LM556" s="24"/>
      <c r="LN556" s="24"/>
      <c r="MK556" s="24"/>
      <c r="ML556" s="24"/>
      <c r="NI556" s="24"/>
      <c r="NJ556" s="24"/>
      <c r="OG556" s="24"/>
      <c r="OH556" s="24"/>
      <c r="PE556" s="24"/>
      <c r="PF556" s="24"/>
      <c r="QC556" s="24"/>
      <c r="QD556" s="24"/>
      <c r="RA556" s="24"/>
      <c r="RB556" s="24"/>
      <c r="RY556" s="24"/>
      <c r="RZ556" s="24"/>
      <c r="SW556" s="24"/>
      <c r="SX556" s="24"/>
      <c r="TU556" s="24"/>
      <c r="TV556" s="24"/>
      <c r="US556" s="24"/>
      <c r="UT556" s="24"/>
      <c r="VQ556" s="24"/>
      <c r="VR556" s="24"/>
      <c r="WO556" s="24"/>
      <c r="WP556" s="24"/>
      <c r="XM556" s="24"/>
      <c r="XN556" s="24"/>
    </row>
    <row r="557" spans="1:638" ht="13">
      <c r="A557" s="45"/>
      <c r="B557" s="1"/>
      <c r="P557" s="1"/>
      <c r="Q557" s="1"/>
      <c r="R557" s="1"/>
      <c r="U557" s="1"/>
      <c r="AC557" s="1"/>
      <c r="AO557" s="1"/>
      <c r="AP557" s="1"/>
      <c r="AT557" s="1"/>
      <c r="AV557" s="1"/>
      <c r="CS557" s="24"/>
      <c r="CT557" s="24"/>
      <c r="CU557" s="24"/>
      <c r="CV557" s="24"/>
      <c r="CW557" s="24"/>
      <c r="CX557" s="24"/>
      <c r="CY557" s="24"/>
      <c r="CZ557" s="24"/>
      <c r="DA557" s="24"/>
      <c r="DB557" s="24"/>
      <c r="DC557" s="24"/>
      <c r="DD557" s="24"/>
      <c r="DE557" s="24"/>
      <c r="DF557" s="24"/>
      <c r="DG557" s="24"/>
      <c r="DH557" s="24"/>
      <c r="DI557" s="24"/>
      <c r="DJ557" s="24"/>
      <c r="DK557" s="24"/>
      <c r="DL557" s="24"/>
      <c r="DM557" s="24"/>
      <c r="DN557" s="24"/>
      <c r="DO557" s="24"/>
      <c r="DP557" s="24"/>
      <c r="DQ557" s="24"/>
      <c r="DR557" s="24"/>
      <c r="DS557" s="24"/>
      <c r="DT557" s="24"/>
      <c r="DU557" s="24"/>
      <c r="DV557" s="24"/>
      <c r="DW557" s="24"/>
      <c r="DX557" s="24"/>
      <c r="DY557" s="24"/>
      <c r="DZ557" s="24"/>
      <c r="EA557" s="24"/>
      <c r="EB557" s="24"/>
      <c r="EC557" s="24"/>
      <c r="ED557" s="24"/>
      <c r="EE557" s="24"/>
      <c r="EF557" s="24"/>
      <c r="EG557" s="24"/>
      <c r="EH557" s="24"/>
      <c r="EI557" s="24"/>
      <c r="EJ557" s="24"/>
      <c r="EK557" s="24"/>
      <c r="EL557" s="24"/>
      <c r="EM557" s="24"/>
      <c r="EN557" s="24"/>
      <c r="EO557" s="24"/>
      <c r="EP557" s="24"/>
      <c r="EQ557" s="24"/>
      <c r="ER557" s="24"/>
      <c r="ES557" s="24"/>
      <c r="ET557" s="24"/>
      <c r="EU557" s="24"/>
      <c r="EV557" s="24"/>
      <c r="EW557" s="24"/>
      <c r="EX557" s="24"/>
      <c r="EY557" s="24"/>
      <c r="EZ557" s="24"/>
      <c r="FA557" s="24"/>
      <c r="GW557" s="24"/>
      <c r="GX557" s="24"/>
      <c r="HU557" s="24"/>
      <c r="HV557" s="24"/>
      <c r="IS557" s="24"/>
      <c r="IT557" s="24"/>
      <c r="JQ557" s="24"/>
      <c r="JR557" s="24"/>
      <c r="KO557" s="24"/>
      <c r="KP557" s="24"/>
      <c r="LM557" s="24"/>
      <c r="LN557" s="24"/>
      <c r="MK557" s="24"/>
      <c r="ML557" s="24"/>
      <c r="NI557" s="24"/>
      <c r="NJ557" s="24"/>
      <c r="OG557" s="24"/>
      <c r="OH557" s="24"/>
      <c r="PE557" s="24"/>
      <c r="PF557" s="24"/>
      <c r="QC557" s="24"/>
      <c r="QD557" s="24"/>
      <c r="RA557" s="24"/>
      <c r="RB557" s="24"/>
      <c r="RY557" s="24"/>
      <c r="RZ557" s="24"/>
      <c r="SW557" s="24"/>
      <c r="SX557" s="24"/>
      <c r="TU557" s="24"/>
      <c r="TV557" s="24"/>
      <c r="US557" s="24"/>
      <c r="UT557" s="24"/>
      <c r="VQ557" s="24"/>
      <c r="VR557" s="24"/>
      <c r="WO557" s="24"/>
      <c r="WP557" s="24"/>
      <c r="XM557" s="24"/>
      <c r="XN557" s="24"/>
    </row>
    <row r="558" spans="1:638" ht="13">
      <c r="A558" s="45"/>
      <c r="B558" s="1"/>
      <c r="P558" s="1"/>
      <c r="Q558" s="1"/>
      <c r="R558" s="1"/>
      <c r="U558" s="1"/>
      <c r="AC558" s="1"/>
      <c r="AO558" s="1"/>
      <c r="AP558" s="1"/>
      <c r="AT558" s="1"/>
      <c r="AV558" s="1"/>
      <c r="CS558" s="24"/>
      <c r="CT558" s="24"/>
      <c r="CU558" s="24"/>
      <c r="CV558" s="24"/>
      <c r="CW558" s="24"/>
      <c r="CX558" s="24"/>
      <c r="CY558" s="24"/>
      <c r="CZ558" s="24"/>
      <c r="DA558" s="24"/>
      <c r="DB558" s="24"/>
      <c r="DC558" s="24"/>
      <c r="DD558" s="24"/>
      <c r="DE558" s="24"/>
      <c r="DF558" s="24"/>
      <c r="DG558" s="24"/>
      <c r="DH558" s="24"/>
      <c r="DI558" s="24"/>
      <c r="DJ558" s="24"/>
      <c r="DK558" s="24"/>
      <c r="DL558" s="24"/>
      <c r="DM558" s="24"/>
      <c r="DN558" s="24"/>
      <c r="DO558" s="24"/>
      <c r="DP558" s="24"/>
      <c r="DQ558" s="24"/>
      <c r="DR558" s="24"/>
      <c r="DS558" s="24"/>
      <c r="DT558" s="24"/>
      <c r="DU558" s="24"/>
      <c r="DV558" s="24"/>
      <c r="DW558" s="24"/>
      <c r="DX558" s="24"/>
      <c r="DY558" s="24"/>
      <c r="DZ558" s="24"/>
      <c r="EA558" s="24"/>
      <c r="EB558" s="24"/>
      <c r="EC558" s="24"/>
      <c r="ED558" s="24"/>
      <c r="EE558" s="24"/>
      <c r="EF558" s="24"/>
      <c r="EG558" s="24"/>
      <c r="EH558" s="24"/>
      <c r="EI558" s="24"/>
      <c r="EJ558" s="24"/>
      <c r="EK558" s="24"/>
      <c r="EL558" s="24"/>
      <c r="EM558" s="24"/>
      <c r="EN558" s="24"/>
      <c r="EO558" s="24"/>
      <c r="EP558" s="24"/>
      <c r="EQ558" s="24"/>
      <c r="ER558" s="24"/>
      <c r="ES558" s="24"/>
      <c r="ET558" s="24"/>
      <c r="EU558" s="24"/>
      <c r="EV558" s="24"/>
      <c r="EW558" s="24"/>
      <c r="EX558" s="24"/>
      <c r="EY558" s="24"/>
      <c r="EZ558" s="24"/>
      <c r="FA558" s="24"/>
      <c r="GW558" s="24"/>
      <c r="GX558" s="24"/>
      <c r="HU558" s="24"/>
      <c r="HV558" s="24"/>
      <c r="IS558" s="24"/>
      <c r="IT558" s="24"/>
      <c r="JQ558" s="24"/>
      <c r="JR558" s="24"/>
      <c r="KO558" s="24"/>
      <c r="KP558" s="24"/>
      <c r="LM558" s="24"/>
      <c r="LN558" s="24"/>
      <c r="MK558" s="24"/>
      <c r="ML558" s="24"/>
      <c r="NI558" s="24"/>
      <c r="NJ558" s="24"/>
      <c r="OG558" s="24"/>
      <c r="OH558" s="24"/>
      <c r="PE558" s="24"/>
      <c r="PF558" s="24"/>
      <c r="QC558" s="24"/>
      <c r="QD558" s="24"/>
      <c r="RA558" s="24"/>
      <c r="RB558" s="24"/>
      <c r="RY558" s="24"/>
      <c r="RZ558" s="24"/>
      <c r="SW558" s="24"/>
      <c r="SX558" s="24"/>
      <c r="TU558" s="24"/>
      <c r="TV558" s="24"/>
      <c r="US558" s="24"/>
      <c r="UT558" s="24"/>
      <c r="VQ558" s="24"/>
      <c r="VR558" s="24"/>
      <c r="WO558" s="24"/>
      <c r="WP558" s="24"/>
      <c r="XM558" s="24"/>
      <c r="XN558" s="24"/>
    </row>
    <row r="559" spans="1:638" ht="13">
      <c r="A559" s="45"/>
      <c r="B559" s="1"/>
      <c r="P559" s="1"/>
      <c r="Q559" s="1"/>
      <c r="R559" s="1"/>
      <c r="U559" s="1"/>
      <c r="AC559" s="1"/>
      <c r="AO559" s="1"/>
      <c r="AP559" s="1"/>
      <c r="AT559" s="1"/>
      <c r="AV559" s="1"/>
      <c r="CS559" s="24"/>
      <c r="CT559" s="24"/>
      <c r="CU559" s="24"/>
      <c r="CV559" s="24"/>
      <c r="CW559" s="24"/>
      <c r="CX559" s="24"/>
      <c r="CY559" s="24"/>
      <c r="CZ559" s="24"/>
      <c r="DA559" s="24"/>
      <c r="DB559" s="24"/>
      <c r="DC559" s="24"/>
      <c r="DD559" s="24"/>
      <c r="DE559" s="24"/>
      <c r="DF559" s="24"/>
      <c r="DG559" s="24"/>
      <c r="DH559" s="24"/>
      <c r="DI559" s="24"/>
      <c r="DJ559" s="24"/>
      <c r="DK559" s="24"/>
      <c r="DL559" s="24"/>
      <c r="DM559" s="24"/>
      <c r="DN559" s="24"/>
      <c r="DO559" s="24"/>
      <c r="DP559" s="24"/>
      <c r="DQ559" s="24"/>
      <c r="DR559" s="24"/>
      <c r="DS559" s="24"/>
      <c r="DT559" s="24"/>
      <c r="DU559" s="24"/>
      <c r="DV559" s="24"/>
      <c r="DW559" s="24"/>
      <c r="DX559" s="24"/>
      <c r="DY559" s="24"/>
      <c r="DZ559" s="24"/>
      <c r="EA559" s="24"/>
      <c r="EB559" s="24"/>
      <c r="EC559" s="24"/>
      <c r="ED559" s="24"/>
      <c r="EE559" s="24"/>
      <c r="EF559" s="24"/>
      <c r="EG559" s="24"/>
      <c r="EH559" s="24"/>
      <c r="EI559" s="24"/>
      <c r="EJ559" s="24"/>
      <c r="EK559" s="24"/>
      <c r="EL559" s="24"/>
      <c r="EM559" s="24"/>
      <c r="EN559" s="24"/>
      <c r="EO559" s="24"/>
      <c r="EP559" s="24"/>
      <c r="EQ559" s="24"/>
      <c r="ER559" s="24"/>
      <c r="ES559" s="24"/>
      <c r="ET559" s="24"/>
      <c r="EU559" s="24"/>
      <c r="EV559" s="24"/>
      <c r="EW559" s="24"/>
      <c r="EX559" s="24"/>
      <c r="EY559" s="24"/>
      <c r="EZ559" s="24"/>
      <c r="FA559" s="24"/>
      <c r="GW559" s="24"/>
      <c r="GX559" s="24"/>
      <c r="HU559" s="24"/>
      <c r="HV559" s="24"/>
      <c r="IS559" s="24"/>
      <c r="IT559" s="24"/>
      <c r="JQ559" s="24"/>
      <c r="JR559" s="24"/>
      <c r="KO559" s="24"/>
      <c r="KP559" s="24"/>
      <c r="LM559" s="24"/>
      <c r="LN559" s="24"/>
      <c r="MK559" s="24"/>
      <c r="ML559" s="24"/>
      <c r="NI559" s="24"/>
      <c r="NJ559" s="24"/>
      <c r="OG559" s="24"/>
      <c r="OH559" s="24"/>
      <c r="PE559" s="24"/>
      <c r="PF559" s="24"/>
      <c r="QC559" s="24"/>
      <c r="QD559" s="24"/>
      <c r="RA559" s="24"/>
      <c r="RB559" s="24"/>
      <c r="RY559" s="24"/>
      <c r="RZ559" s="24"/>
      <c r="SW559" s="24"/>
      <c r="SX559" s="24"/>
      <c r="TU559" s="24"/>
      <c r="TV559" s="24"/>
      <c r="US559" s="24"/>
      <c r="UT559" s="24"/>
      <c r="VQ559" s="24"/>
      <c r="VR559" s="24"/>
      <c r="WO559" s="24"/>
      <c r="WP559" s="24"/>
      <c r="XM559" s="24"/>
      <c r="XN559" s="24"/>
    </row>
    <row r="560" spans="1:638" ht="13">
      <c r="A560" s="45"/>
      <c r="B560" s="1"/>
      <c r="P560" s="1"/>
      <c r="Q560" s="1"/>
      <c r="R560" s="1"/>
      <c r="U560" s="1"/>
      <c r="AC560" s="1"/>
      <c r="AO560" s="1"/>
      <c r="AP560" s="1"/>
      <c r="AT560" s="1"/>
      <c r="AV560" s="1"/>
      <c r="CS560" s="24"/>
      <c r="CT560" s="24"/>
      <c r="CU560" s="24"/>
      <c r="CV560" s="24"/>
      <c r="CW560" s="24"/>
      <c r="CX560" s="24"/>
      <c r="CY560" s="24"/>
      <c r="CZ560" s="24"/>
      <c r="DA560" s="24"/>
      <c r="DB560" s="24"/>
      <c r="DC560" s="24"/>
      <c r="DD560" s="24"/>
      <c r="DE560" s="24"/>
      <c r="DF560" s="24"/>
      <c r="DG560" s="24"/>
      <c r="DH560" s="24"/>
      <c r="DI560" s="24"/>
      <c r="DJ560" s="24"/>
      <c r="DK560" s="24"/>
      <c r="DL560" s="24"/>
      <c r="DM560" s="24"/>
      <c r="DN560" s="24"/>
      <c r="DO560" s="24"/>
      <c r="DP560" s="24"/>
      <c r="DQ560" s="24"/>
      <c r="DR560" s="24"/>
      <c r="DS560" s="24"/>
      <c r="DT560" s="24"/>
      <c r="DU560" s="24"/>
      <c r="DV560" s="24"/>
      <c r="DW560" s="24"/>
      <c r="DX560" s="24"/>
      <c r="DY560" s="24"/>
      <c r="DZ560" s="24"/>
      <c r="EA560" s="24"/>
      <c r="EB560" s="24"/>
      <c r="EC560" s="24"/>
      <c r="ED560" s="24"/>
      <c r="EE560" s="24"/>
      <c r="EF560" s="24"/>
      <c r="EG560" s="24"/>
      <c r="EH560" s="24"/>
      <c r="EI560" s="24"/>
      <c r="EJ560" s="24"/>
      <c r="EK560" s="24"/>
      <c r="EL560" s="24"/>
      <c r="EM560" s="24"/>
      <c r="EN560" s="24"/>
      <c r="EO560" s="24"/>
      <c r="EP560" s="24"/>
      <c r="EQ560" s="24"/>
      <c r="ER560" s="24"/>
      <c r="ES560" s="24"/>
      <c r="ET560" s="24"/>
      <c r="EU560" s="24"/>
      <c r="EV560" s="24"/>
      <c r="EW560" s="24"/>
      <c r="EX560" s="24"/>
      <c r="EY560" s="24"/>
      <c r="EZ560" s="24"/>
      <c r="FA560" s="24"/>
      <c r="GW560" s="24"/>
      <c r="GX560" s="24"/>
      <c r="HU560" s="24"/>
      <c r="HV560" s="24"/>
      <c r="IS560" s="24"/>
      <c r="IT560" s="24"/>
      <c r="JQ560" s="24"/>
      <c r="JR560" s="24"/>
      <c r="KO560" s="24"/>
      <c r="KP560" s="24"/>
      <c r="LM560" s="24"/>
      <c r="LN560" s="24"/>
      <c r="MK560" s="24"/>
      <c r="ML560" s="24"/>
      <c r="NI560" s="24"/>
      <c r="NJ560" s="24"/>
      <c r="OG560" s="24"/>
      <c r="OH560" s="24"/>
      <c r="PE560" s="24"/>
      <c r="PF560" s="24"/>
      <c r="QC560" s="24"/>
      <c r="QD560" s="24"/>
      <c r="RA560" s="24"/>
      <c r="RB560" s="24"/>
      <c r="RY560" s="24"/>
      <c r="RZ560" s="24"/>
      <c r="SW560" s="24"/>
      <c r="SX560" s="24"/>
      <c r="TU560" s="24"/>
      <c r="TV560" s="24"/>
      <c r="US560" s="24"/>
      <c r="UT560" s="24"/>
      <c r="VQ560" s="24"/>
      <c r="VR560" s="24"/>
      <c r="WO560" s="24"/>
      <c r="WP560" s="24"/>
      <c r="XM560" s="24"/>
      <c r="XN560" s="24"/>
    </row>
    <row r="561" spans="1:638" ht="13">
      <c r="A561" s="45"/>
      <c r="B561" s="1"/>
      <c r="P561" s="1"/>
      <c r="Q561" s="1"/>
      <c r="R561" s="1"/>
      <c r="U561" s="1"/>
      <c r="AC561" s="1"/>
      <c r="AO561" s="1"/>
      <c r="AP561" s="1"/>
      <c r="AT561" s="1"/>
      <c r="AV561" s="1"/>
      <c r="CS561" s="24"/>
      <c r="CT561" s="24"/>
      <c r="CU561" s="24"/>
      <c r="CV561" s="24"/>
      <c r="CW561" s="24"/>
      <c r="CX561" s="24"/>
      <c r="CY561" s="24"/>
      <c r="CZ561" s="24"/>
      <c r="DA561" s="24"/>
      <c r="DB561" s="24"/>
      <c r="DC561" s="24"/>
      <c r="DD561" s="24"/>
      <c r="DE561" s="24"/>
      <c r="DF561" s="24"/>
      <c r="DG561" s="24"/>
      <c r="DH561" s="24"/>
      <c r="DI561" s="24"/>
      <c r="DJ561" s="24"/>
      <c r="DK561" s="24"/>
      <c r="DL561" s="24"/>
      <c r="DM561" s="24"/>
      <c r="DN561" s="24"/>
      <c r="DO561" s="24"/>
      <c r="DP561" s="24"/>
      <c r="DQ561" s="24"/>
      <c r="DR561" s="24"/>
      <c r="DS561" s="24"/>
      <c r="DT561" s="24"/>
      <c r="DU561" s="24"/>
      <c r="DV561" s="24"/>
      <c r="DW561" s="24"/>
      <c r="DX561" s="24"/>
      <c r="DY561" s="24"/>
      <c r="DZ561" s="24"/>
      <c r="EA561" s="24"/>
      <c r="EB561" s="24"/>
      <c r="EC561" s="24"/>
      <c r="ED561" s="24"/>
      <c r="EE561" s="24"/>
      <c r="EF561" s="24"/>
      <c r="EG561" s="24"/>
      <c r="EH561" s="24"/>
      <c r="EI561" s="24"/>
      <c r="EJ561" s="24"/>
      <c r="EK561" s="24"/>
      <c r="EL561" s="24"/>
      <c r="EM561" s="24"/>
      <c r="EN561" s="24"/>
      <c r="EO561" s="24"/>
      <c r="EP561" s="24"/>
      <c r="EQ561" s="24"/>
      <c r="ER561" s="24"/>
      <c r="ES561" s="24"/>
      <c r="ET561" s="24"/>
      <c r="EU561" s="24"/>
      <c r="EV561" s="24"/>
      <c r="EW561" s="24"/>
      <c r="EX561" s="24"/>
      <c r="EY561" s="24"/>
      <c r="EZ561" s="24"/>
      <c r="FA561" s="24"/>
      <c r="GW561" s="24"/>
      <c r="GX561" s="24"/>
      <c r="HU561" s="24"/>
      <c r="HV561" s="24"/>
      <c r="IS561" s="24"/>
      <c r="IT561" s="24"/>
      <c r="JQ561" s="24"/>
      <c r="JR561" s="24"/>
      <c r="KO561" s="24"/>
      <c r="KP561" s="24"/>
      <c r="LM561" s="24"/>
      <c r="LN561" s="24"/>
      <c r="MK561" s="24"/>
      <c r="ML561" s="24"/>
      <c r="NI561" s="24"/>
      <c r="NJ561" s="24"/>
      <c r="OG561" s="24"/>
      <c r="OH561" s="24"/>
      <c r="PE561" s="24"/>
      <c r="PF561" s="24"/>
      <c r="QC561" s="24"/>
      <c r="QD561" s="24"/>
      <c r="RA561" s="24"/>
      <c r="RB561" s="24"/>
      <c r="RY561" s="24"/>
      <c r="RZ561" s="24"/>
      <c r="SW561" s="24"/>
      <c r="SX561" s="24"/>
      <c r="TU561" s="24"/>
      <c r="TV561" s="24"/>
      <c r="US561" s="24"/>
      <c r="UT561" s="24"/>
      <c r="VQ561" s="24"/>
      <c r="VR561" s="24"/>
      <c r="WO561" s="24"/>
      <c r="WP561" s="24"/>
      <c r="XM561" s="24"/>
      <c r="XN561" s="24"/>
    </row>
    <row r="562" spans="1:638" ht="13">
      <c r="A562" s="45"/>
      <c r="B562" s="1"/>
      <c r="P562" s="1"/>
      <c r="Q562" s="1"/>
      <c r="R562" s="1"/>
      <c r="U562" s="1"/>
      <c r="AC562" s="1"/>
      <c r="AO562" s="1"/>
      <c r="AP562" s="1"/>
      <c r="AT562" s="1"/>
      <c r="AV562" s="1"/>
      <c r="CS562" s="24"/>
      <c r="CT562" s="24"/>
      <c r="CU562" s="24"/>
      <c r="CV562" s="24"/>
      <c r="CW562" s="24"/>
      <c r="CX562" s="24"/>
      <c r="CY562" s="24"/>
      <c r="CZ562" s="24"/>
      <c r="DA562" s="24"/>
      <c r="DB562" s="24"/>
      <c r="DC562" s="24"/>
      <c r="DD562" s="24"/>
      <c r="DE562" s="24"/>
      <c r="DF562" s="24"/>
      <c r="DG562" s="24"/>
      <c r="DH562" s="24"/>
      <c r="DI562" s="24"/>
      <c r="DJ562" s="24"/>
      <c r="DK562" s="24"/>
      <c r="DL562" s="24"/>
      <c r="DM562" s="24"/>
      <c r="DN562" s="24"/>
      <c r="DO562" s="24"/>
      <c r="DP562" s="24"/>
      <c r="DQ562" s="24"/>
      <c r="DR562" s="24"/>
      <c r="DS562" s="24"/>
      <c r="DT562" s="24"/>
      <c r="DU562" s="24"/>
      <c r="DV562" s="24"/>
      <c r="DW562" s="24"/>
      <c r="DX562" s="24"/>
      <c r="DY562" s="24"/>
      <c r="DZ562" s="24"/>
      <c r="EA562" s="24"/>
      <c r="EB562" s="24"/>
      <c r="EC562" s="24"/>
      <c r="ED562" s="24"/>
      <c r="EE562" s="24"/>
      <c r="EF562" s="24"/>
      <c r="EG562" s="24"/>
      <c r="EH562" s="24"/>
      <c r="EI562" s="24"/>
      <c r="EJ562" s="24"/>
      <c r="EK562" s="24"/>
      <c r="EL562" s="24"/>
      <c r="EM562" s="24"/>
      <c r="EN562" s="24"/>
      <c r="EO562" s="24"/>
      <c r="EP562" s="24"/>
      <c r="EQ562" s="24"/>
      <c r="ER562" s="24"/>
      <c r="ES562" s="24"/>
      <c r="ET562" s="24"/>
      <c r="EU562" s="24"/>
      <c r="EV562" s="24"/>
      <c r="EW562" s="24"/>
      <c r="EX562" s="24"/>
      <c r="EY562" s="24"/>
      <c r="EZ562" s="24"/>
      <c r="FA562" s="24"/>
      <c r="GW562" s="24"/>
      <c r="GX562" s="24"/>
      <c r="HU562" s="24"/>
      <c r="HV562" s="24"/>
      <c r="IS562" s="24"/>
      <c r="IT562" s="24"/>
      <c r="JQ562" s="24"/>
      <c r="JR562" s="24"/>
      <c r="KO562" s="24"/>
      <c r="KP562" s="24"/>
      <c r="LM562" s="24"/>
      <c r="LN562" s="24"/>
      <c r="MK562" s="24"/>
      <c r="ML562" s="24"/>
      <c r="NI562" s="24"/>
      <c r="NJ562" s="24"/>
      <c r="OG562" s="24"/>
      <c r="OH562" s="24"/>
      <c r="PE562" s="24"/>
      <c r="PF562" s="24"/>
      <c r="QC562" s="24"/>
      <c r="QD562" s="24"/>
      <c r="RA562" s="24"/>
      <c r="RB562" s="24"/>
      <c r="RY562" s="24"/>
      <c r="RZ562" s="24"/>
      <c r="SW562" s="24"/>
      <c r="SX562" s="24"/>
      <c r="TU562" s="24"/>
      <c r="TV562" s="24"/>
      <c r="US562" s="24"/>
      <c r="UT562" s="24"/>
      <c r="VQ562" s="24"/>
      <c r="VR562" s="24"/>
      <c r="WO562" s="24"/>
      <c r="WP562" s="24"/>
      <c r="XM562" s="24"/>
      <c r="XN562" s="24"/>
    </row>
    <row r="563" spans="1:638" ht="13">
      <c r="A563" s="45"/>
      <c r="B563" s="1"/>
      <c r="P563" s="1"/>
      <c r="Q563" s="1"/>
      <c r="R563" s="1"/>
      <c r="U563" s="1"/>
      <c r="AC563" s="1"/>
      <c r="AO563" s="1"/>
      <c r="AP563" s="1"/>
      <c r="AT563" s="1"/>
      <c r="AV563" s="1"/>
      <c r="CS563" s="24"/>
      <c r="CT563" s="24"/>
      <c r="CU563" s="24"/>
      <c r="CV563" s="24"/>
      <c r="CW563" s="24"/>
      <c r="CX563" s="24"/>
      <c r="CY563" s="24"/>
      <c r="CZ563" s="24"/>
      <c r="DA563" s="24"/>
      <c r="DB563" s="24"/>
      <c r="DC563" s="24"/>
      <c r="DD563" s="24"/>
      <c r="DE563" s="24"/>
      <c r="DF563" s="24"/>
      <c r="DG563" s="24"/>
      <c r="DH563" s="24"/>
      <c r="DI563" s="24"/>
      <c r="DJ563" s="24"/>
      <c r="DK563" s="24"/>
      <c r="DL563" s="24"/>
      <c r="DM563" s="24"/>
      <c r="DN563" s="24"/>
      <c r="DO563" s="24"/>
      <c r="DP563" s="24"/>
      <c r="DQ563" s="24"/>
      <c r="DR563" s="24"/>
      <c r="DS563" s="24"/>
      <c r="DT563" s="24"/>
      <c r="DU563" s="24"/>
      <c r="DV563" s="24"/>
      <c r="DW563" s="24"/>
      <c r="DX563" s="24"/>
      <c r="DY563" s="24"/>
      <c r="DZ563" s="24"/>
      <c r="EA563" s="24"/>
      <c r="EB563" s="24"/>
      <c r="EC563" s="24"/>
      <c r="ED563" s="24"/>
      <c r="EE563" s="24"/>
      <c r="EF563" s="24"/>
      <c r="EG563" s="24"/>
      <c r="EH563" s="24"/>
      <c r="EI563" s="24"/>
      <c r="EJ563" s="24"/>
      <c r="EK563" s="24"/>
      <c r="EL563" s="24"/>
      <c r="EM563" s="24"/>
      <c r="EN563" s="24"/>
      <c r="EO563" s="24"/>
      <c r="EP563" s="24"/>
      <c r="EQ563" s="24"/>
      <c r="ER563" s="24"/>
      <c r="ES563" s="24"/>
      <c r="ET563" s="24"/>
      <c r="EU563" s="24"/>
      <c r="EV563" s="24"/>
      <c r="EW563" s="24"/>
      <c r="EX563" s="24"/>
      <c r="EY563" s="24"/>
      <c r="EZ563" s="24"/>
      <c r="FA563" s="24"/>
      <c r="GW563" s="24"/>
      <c r="GX563" s="24"/>
      <c r="HU563" s="24"/>
      <c r="HV563" s="24"/>
      <c r="IS563" s="24"/>
      <c r="IT563" s="24"/>
      <c r="JQ563" s="24"/>
      <c r="JR563" s="24"/>
      <c r="KO563" s="24"/>
      <c r="KP563" s="24"/>
      <c r="LM563" s="24"/>
      <c r="LN563" s="24"/>
      <c r="MK563" s="24"/>
      <c r="ML563" s="24"/>
      <c r="NI563" s="24"/>
      <c r="NJ563" s="24"/>
      <c r="OG563" s="24"/>
      <c r="OH563" s="24"/>
      <c r="PE563" s="24"/>
      <c r="PF563" s="24"/>
      <c r="QC563" s="24"/>
      <c r="QD563" s="24"/>
      <c r="RA563" s="24"/>
      <c r="RB563" s="24"/>
      <c r="RY563" s="24"/>
      <c r="RZ563" s="24"/>
      <c r="SW563" s="24"/>
      <c r="SX563" s="24"/>
      <c r="TU563" s="24"/>
      <c r="TV563" s="24"/>
      <c r="US563" s="24"/>
      <c r="UT563" s="24"/>
      <c r="VQ563" s="24"/>
      <c r="VR563" s="24"/>
      <c r="WO563" s="24"/>
      <c r="WP563" s="24"/>
      <c r="XM563" s="24"/>
      <c r="XN563" s="24"/>
    </row>
    <row r="564" spans="1:638" ht="13">
      <c r="A564" s="45"/>
      <c r="B564" s="1"/>
      <c r="P564" s="1"/>
      <c r="Q564" s="1"/>
      <c r="R564" s="1"/>
      <c r="U564" s="1"/>
      <c r="AC564" s="1"/>
      <c r="AO564" s="1"/>
      <c r="AP564" s="1"/>
      <c r="AT564" s="1"/>
      <c r="AV564" s="1"/>
      <c r="CS564" s="24"/>
      <c r="CT564" s="24"/>
      <c r="CU564" s="24"/>
      <c r="CV564" s="24"/>
      <c r="CW564" s="24"/>
      <c r="CX564" s="24"/>
      <c r="CY564" s="24"/>
      <c r="CZ564" s="24"/>
      <c r="DA564" s="24"/>
      <c r="DB564" s="24"/>
      <c r="DC564" s="24"/>
      <c r="DD564" s="24"/>
      <c r="DE564" s="24"/>
      <c r="DF564" s="24"/>
      <c r="DG564" s="24"/>
      <c r="DH564" s="24"/>
      <c r="DI564" s="24"/>
      <c r="DJ564" s="24"/>
      <c r="DK564" s="24"/>
      <c r="DL564" s="24"/>
      <c r="DM564" s="24"/>
      <c r="DN564" s="24"/>
      <c r="DO564" s="24"/>
      <c r="DP564" s="24"/>
      <c r="DQ564" s="24"/>
      <c r="DR564" s="24"/>
      <c r="DS564" s="24"/>
      <c r="DT564" s="24"/>
      <c r="DU564" s="24"/>
      <c r="DV564" s="24"/>
      <c r="DW564" s="24"/>
      <c r="DX564" s="24"/>
      <c r="DY564" s="24"/>
      <c r="DZ564" s="24"/>
      <c r="EA564" s="24"/>
      <c r="EB564" s="24"/>
      <c r="EC564" s="24"/>
      <c r="ED564" s="24"/>
      <c r="EE564" s="24"/>
      <c r="EF564" s="24"/>
      <c r="EG564" s="24"/>
      <c r="EH564" s="24"/>
      <c r="EI564" s="24"/>
      <c r="EJ564" s="24"/>
      <c r="EK564" s="24"/>
      <c r="EL564" s="24"/>
      <c r="EM564" s="24"/>
      <c r="EN564" s="24"/>
      <c r="EO564" s="24"/>
      <c r="EP564" s="24"/>
      <c r="EQ564" s="24"/>
      <c r="ER564" s="24"/>
      <c r="ES564" s="24"/>
      <c r="ET564" s="24"/>
      <c r="EU564" s="24"/>
      <c r="EV564" s="24"/>
      <c r="EW564" s="24"/>
      <c r="EX564" s="24"/>
      <c r="EY564" s="24"/>
      <c r="EZ564" s="24"/>
      <c r="FA564" s="24"/>
      <c r="GW564" s="24"/>
      <c r="GX564" s="24"/>
      <c r="HU564" s="24"/>
      <c r="HV564" s="24"/>
      <c r="IS564" s="24"/>
      <c r="IT564" s="24"/>
      <c r="JQ564" s="24"/>
      <c r="JR564" s="24"/>
      <c r="KO564" s="24"/>
      <c r="KP564" s="24"/>
      <c r="LM564" s="24"/>
      <c r="LN564" s="24"/>
      <c r="MK564" s="24"/>
      <c r="ML564" s="24"/>
      <c r="NI564" s="24"/>
      <c r="NJ564" s="24"/>
      <c r="OG564" s="24"/>
      <c r="OH564" s="24"/>
      <c r="PE564" s="24"/>
      <c r="PF564" s="24"/>
      <c r="QC564" s="24"/>
      <c r="QD564" s="24"/>
      <c r="RA564" s="24"/>
      <c r="RB564" s="24"/>
      <c r="RY564" s="24"/>
      <c r="RZ564" s="24"/>
      <c r="SW564" s="24"/>
      <c r="SX564" s="24"/>
      <c r="TU564" s="24"/>
      <c r="TV564" s="24"/>
      <c r="US564" s="24"/>
      <c r="UT564" s="24"/>
      <c r="VQ564" s="24"/>
      <c r="VR564" s="24"/>
      <c r="WO564" s="24"/>
      <c r="WP564" s="24"/>
      <c r="XM564" s="24"/>
      <c r="XN564" s="24"/>
    </row>
    <row r="565" spans="1:638" ht="13">
      <c r="A565" s="45"/>
      <c r="B565" s="1"/>
      <c r="P565" s="1"/>
      <c r="Q565" s="1"/>
      <c r="R565" s="1"/>
      <c r="U565" s="1"/>
      <c r="AC565" s="1"/>
      <c r="AO565" s="1"/>
      <c r="AP565" s="1"/>
      <c r="AT565" s="1"/>
      <c r="AV565" s="1"/>
      <c r="CS565" s="24"/>
      <c r="CT565" s="24"/>
      <c r="CU565" s="24"/>
      <c r="CV565" s="24"/>
      <c r="CW565" s="24"/>
      <c r="CX565" s="24"/>
      <c r="CY565" s="24"/>
      <c r="CZ565" s="24"/>
      <c r="DA565" s="24"/>
      <c r="DB565" s="24"/>
      <c r="DC565" s="24"/>
      <c r="DD565" s="24"/>
      <c r="DE565" s="24"/>
      <c r="DF565" s="24"/>
      <c r="DG565" s="24"/>
      <c r="DH565" s="24"/>
      <c r="DI565" s="24"/>
      <c r="DJ565" s="24"/>
      <c r="DK565" s="24"/>
      <c r="DL565" s="24"/>
      <c r="DM565" s="24"/>
      <c r="DN565" s="24"/>
      <c r="DO565" s="24"/>
      <c r="DP565" s="24"/>
      <c r="DQ565" s="24"/>
      <c r="DR565" s="24"/>
      <c r="DS565" s="24"/>
      <c r="DT565" s="24"/>
      <c r="DU565" s="24"/>
      <c r="DV565" s="24"/>
      <c r="DW565" s="24"/>
      <c r="DX565" s="24"/>
      <c r="DY565" s="24"/>
      <c r="DZ565" s="24"/>
      <c r="EA565" s="24"/>
      <c r="EB565" s="24"/>
      <c r="EC565" s="24"/>
      <c r="ED565" s="24"/>
      <c r="EE565" s="24"/>
      <c r="EF565" s="24"/>
      <c r="EG565" s="24"/>
      <c r="EH565" s="24"/>
      <c r="EI565" s="24"/>
      <c r="EJ565" s="24"/>
      <c r="EK565" s="24"/>
      <c r="EL565" s="24"/>
      <c r="EM565" s="24"/>
      <c r="EN565" s="24"/>
      <c r="EO565" s="24"/>
      <c r="EP565" s="24"/>
      <c r="EQ565" s="24"/>
      <c r="ER565" s="24"/>
      <c r="ES565" s="24"/>
      <c r="ET565" s="24"/>
      <c r="EU565" s="24"/>
      <c r="EV565" s="24"/>
      <c r="EW565" s="24"/>
      <c r="EX565" s="24"/>
      <c r="EY565" s="24"/>
      <c r="EZ565" s="24"/>
      <c r="FA565" s="24"/>
      <c r="GW565" s="24"/>
      <c r="GX565" s="24"/>
      <c r="HU565" s="24"/>
      <c r="HV565" s="24"/>
      <c r="IS565" s="24"/>
      <c r="IT565" s="24"/>
      <c r="JQ565" s="24"/>
      <c r="JR565" s="24"/>
      <c r="KO565" s="24"/>
      <c r="KP565" s="24"/>
      <c r="LM565" s="24"/>
      <c r="LN565" s="24"/>
      <c r="MK565" s="24"/>
      <c r="ML565" s="24"/>
      <c r="NI565" s="24"/>
      <c r="NJ565" s="24"/>
      <c r="OG565" s="24"/>
      <c r="OH565" s="24"/>
      <c r="PE565" s="24"/>
      <c r="PF565" s="24"/>
      <c r="QC565" s="24"/>
      <c r="QD565" s="24"/>
      <c r="RA565" s="24"/>
      <c r="RB565" s="24"/>
      <c r="RY565" s="24"/>
      <c r="RZ565" s="24"/>
      <c r="SW565" s="24"/>
      <c r="SX565" s="24"/>
      <c r="TU565" s="24"/>
      <c r="TV565" s="24"/>
      <c r="US565" s="24"/>
      <c r="UT565" s="24"/>
      <c r="VQ565" s="24"/>
      <c r="VR565" s="24"/>
      <c r="WO565" s="24"/>
      <c r="WP565" s="24"/>
      <c r="XM565" s="24"/>
      <c r="XN565" s="24"/>
    </row>
    <row r="566" spans="1:638" ht="13">
      <c r="A566" s="45"/>
      <c r="B566" s="1"/>
      <c r="P566" s="1"/>
      <c r="Q566" s="1"/>
      <c r="R566" s="1"/>
      <c r="U566" s="1"/>
      <c r="AC566" s="1"/>
      <c r="AO566" s="1"/>
      <c r="AP566" s="1"/>
      <c r="AT566" s="1"/>
      <c r="AV566" s="1"/>
      <c r="CS566" s="24"/>
      <c r="CT566" s="24"/>
      <c r="CU566" s="24"/>
      <c r="CV566" s="24"/>
      <c r="CW566" s="24"/>
      <c r="CX566" s="24"/>
      <c r="CY566" s="24"/>
      <c r="CZ566" s="24"/>
      <c r="DA566" s="24"/>
      <c r="DB566" s="24"/>
      <c r="DC566" s="24"/>
      <c r="DD566" s="24"/>
      <c r="DE566" s="24"/>
      <c r="DF566" s="24"/>
      <c r="DG566" s="24"/>
      <c r="DH566" s="24"/>
      <c r="DI566" s="24"/>
      <c r="DJ566" s="24"/>
      <c r="DK566" s="24"/>
      <c r="DL566" s="24"/>
      <c r="DM566" s="24"/>
      <c r="DN566" s="24"/>
      <c r="DO566" s="24"/>
      <c r="DP566" s="24"/>
      <c r="DQ566" s="24"/>
      <c r="DR566" s="24"/>
      <c r="DS566" s="24"/>
      <c r="DT566" s="24"/>
      <c r="DU566" s="24"/>
      <c r="DV566" s="24"/>
      <c r="DW566" s="24"/>
      <c r="DX566" s="24"/>
      <c r="DY566" s="24"/>
      <c r="DZ566" s="24"/>
      <c r="EA566" s="24"/>
      <c r="EB566" s="24"/>
      <c r="EC566" s="24"/>
      <c r="ED566" s="24"/>
      <c r="EE566" s="24"/>
      <c r="EF566" s="24"/>
      <c r="EG566" s="24"/>
      <c r="EH566" s="24"/>
      <c r="EI566" s="24"/>
      <c r="EJ566" s="24"/>
      <c r="EK566" s="24"/>
      <c r="EL566" s="24"/>
      <c r="EM566" s="24"/>
      <c r="EN566" s="24"/>
      <c r="EO566" s="24"/>
      <c r="EP566" s="24"/>
      <c r="EQ566" s="24"/>
      <c r="ER566" s="24"/>
      <c r="ES566" s="24"/>
      <c r="ET566" s="24"/>
      <c r="EU566" s="24"/>
      <c r="EV566" s="24"/>
      <c r="EW566" s="24"/>
      <c r="EX566" s="24"/>
      <c r="EY566" s="24"/>
      <c r="EZ566" s="24"/>
      <c r="FA566" s="24"/>
      <c r="GW566" s="24"/>
      <c r="GX566" s="24"/>
      <c r="HU566" s="24"/>
      <c r="HV566" s="24"/>
      <c r="IS566" s="24"/>
      <c r="IT566" s="24"/>
      <c r="JQ566" s="24"/>
      <c r="JR566" s="24"/>
      <c r="KO566" s="24"/>
      <c r="KP566" s="24"/>
      <c r="LM566" s="24"/>
      <c r="LN566" s="24"/>
      <c r="MK566" s="24"/>
      <c r="ML566" s="24"/>
      <c r="NI566" s="24"/>
      <c r="NJ566" s="24"/>
      <c r="OG566" s="24"/>
      <c r="OH566" s="24"/>
      <c r="PE566" s="24"/>
      <c r="PF566" s="24"/>
      <c r="QC566" s="24"/>
      <c r="QD566" s="24"/>
      <c r="RA566" s="24"/>
      <c r="RB566" s="24"/>
      <c r="RY566" s="24"/>
      <c r="RZ566" s="24"/>
      <c r="SW566" s="24"/>
      <c r="SX566" s="24"/>
      <c r="TU566" s="24"/>
      <c r="TV566" s="24"/>
      <c r="US566" s="24"/>
      <c r="UT566" s="24"/>
      <c r="VQ566" s="24"/>
      <c r="VR566" s="24"/>
      <c r="WO566" s="24"/>
      <c r="WP566" s="24"/>
      <c r="XM566" s="24"/>
      <c r="XN566" s="24"/>
    </row>
    <row r="567" spans="1:638" ht="13">
      <c r="A567" s="45"/>
      <c r="B567" s="1"/>
      <c r="P567" s="1"/>
      <c r="Q567" s="1"/>
      <c r="R567" s="1"/>
      <c r="U567" s="1"/>
      <c r="AC567" s="1"/>
      <c r="AO567" s="1"/>
      <c r="AP567" s="1"/>
      <c r="AT567" s="1"/>
      <c r="AV567" s="1"/>
      <c r="CS567" s="24"/>
      <c r="CT567" s="24"/>
      <c r="CU567" s="24"/>
      <c r="CV567" s="24"/>
      <c r="CW567" s="24"/>
      <c r="CX567" s="24"/>
      <c r="CY567" s="24"/>
      <c r="CZ567" s="24"/>
      <c r="DA567" s="24"/>
      <c r="DB567" s="24"/>
      <c r="DC567" s="24"/>
      <c r="DD567" s="24"/>
      <c r="DE567" s="24"/>
      <c r="DF567" s="24"/>
      <c r="DG567" s="24"/>
      <c r="DH567" s="24"/>
      <c r="DI567" s="24"/>
      <c r="DJ567" s="24"/>
      <c r="DK567" s="24"/>
      <c r="DL567" s="24"/>
      <c r="DM567" s="24"/>
      <c r="DN567" s="24"/>
      <c r="DO567" s="24"/>
      <c r="DP567" s="24"/>
      <c r="DQ567" s="24"/>
      <c r="DR567" s="24"/>
      <c r="DS567" s="24"/>
      <c r="DT567" s="24"/>
      <c r="DU567" s="24"/>
      <c r="DV567" s="24"/>
      <c r="DW567" s="24"/>
      <c r="DX567" s="24"/>
      <c r="DY567" s="24"/>
      <c r="DZ567" s="24"/>
      <c r="EA567" s="24"/>
      <c r="EB567" s="24"/>
      <c r="EC567" s="24"/>
      <c r="ED567" s="24"/>
      <c r="EE567" s="24"/>
      <c r="EF567" s="24"/>
      <c r="EG567" s="24"/>
      <c r="EH567" s="24"/>
      <c r="EI567" s="24"/>
      <c r="EJ567" s="24"/>
      <c r="EK567" s="24"/>
      <c r="EL567" s="24"/>
      <c r="EM567" s="24"/>
      <c r="EN567" s="24"/>
      <c r="EO567" s="24"/>
      <c r="EP567" s="24"/>
      <c r="EQ567" s="24"/>
      <c r="ER567" s="24"/>
      <c r="ES567" s="24"/>
      <c r="ET567" s="24"/>
      <c r="EU567" s="24"/>
      <c r="EV567" s="24"/>
      <c r="EW567" s="24"/>
      <c r="EX567" s="24"/>
      <c r="EY567" s="24"/>
      <c r="EZ567" s="24"/>
      <c r="FA567" s="24"/>
      <c r="GW567" s="24"/>
      <c r="GX567" s="24"/>
      <c r="HU567" s="24"/>
      <c r="HV567" s="24"/>
      <c r="IS567" s="24"/>
      <c r="IT567" s="24"/>
      <c r="JQ567" s="24"/>
      <c r="JR567" s="24"/>
      <c r="KO567" s="24"/>
      <c r="KP567" s="24"/>
      <c r="LM567" s="24"/>
      <c r="LN567" s="24"/>
      <c r="MK567" s="24"/>
      <c r="ML567" s="24"/>
      <c r="NI567" s="24"/>
      <c r="NJ567" s="24"/>
      <c r="OG567" s="24"/>
      <c r="OH567" s="24"/>
      <c r="PE567" s="24"/>
      <c r="PF567" s="24"/>
      <c r="QC567" s="24"/>
      <c r="QD567" s="24"/>
      <c r="RA567" s="24"/>
      <c r="RB567" s="24"/>
      <c r="RY567" s="24"/>
      <c r="RZ567" s="24"/>
      <c r="SW567" s="24"/>
      <c r="SX567" s="24"/>
      <c r="TU567" s="24"/>
      <c r="TV567" s="24"/>
      <c r="US567" s="24"/>
      <c r="UT567" s="24"/>
      <c r="VQ567" s="24"/>
      <c r="VR567" s="24"/>
      <c r="WO567" s="24"/>
      <c r="WP567" s="24"/>
      <c r="XM567" s="24"/>
      <c r="XN567" s="24"/>
    </row>
    <row r="568" spans="1:638" ht="13">
      <c r="A568" s="45"/>
      <c r="B568" s="1"/>
      <c r="P568" s="1"/>
      <c r="Q568" s="1"/>
      <c r="R568" s="1"/>
      <c r="U568" s="1"/>
      <c r="AC568" s="1"/>
      <c r="AO568" s="1"/>
      <c r="AP568" s="1"/>
      <c r="AT568" s="1"/>
      <c r="AV568" s="1"/>
      <c r="CS568" s="24"/>
      <c r="CT568" s="24"/>
      <c r="CU568" s="24"/>
      <c r="CV568" s="24"/>
      <c r="CW568" s="24"/>
      <c r="CX568" s="24"/>
      <c r="CY568" s="24"/>
      <c r="CZ568" s="24"/>
      <c r="DA568" s="24"/>
      <c r="DB568" s="24"/>
      <c r="DC568" s="24"/>
      <c r="DD568" s="24"/>
      <c r="DE568" s="24"/>
      <c r="DF568" s="24"/>
      <c r="DG568" s="24"/>
      <c r="DH568" s="24"/>
      <c r="DI568" s="24"/>
      <c r="DJ568" s="24"/>
      <c r="DK568" s="24"/>
      <c r="DL568" s="24"/>
      <c r="DM568" s="24"/>
      <c r="DN568" s="24"/>
      <c r="DO568" s="24"/>
      <c r="DP568" s="24"/>
      <c r="DQ568" s="24"/>
      <c r="DR568" s="24"/>
      <c r="DS568" s="24"/>
      <c r="DT568" s="24"/>
      <c r="DU568" s="24"/>
      <c r="DV568" s="24"/>
      <c r="DW568" s="24"/>
      <c r="DX568" s="24"/>
      <c r="DY568" s="24"/>
      <c r="DZ568" s="24"/>
      <c r="EA568" s="24"/>
      <c r="EB568" s="24"/>
      <c r="EC568" s="24"/>
      <c r="ED568" s="24"/>
      <c r="EE568" s="24"/>
      <c r="EF568" s="24"/>
      <c r="EG568" s="24"/>
      <c r="EH568" s="24"/>
      <c r="EI568" s="24"/>
      <c r="EJ568" s="24"/>
      <c r="EK568" s="24"/>
      <c r="EL568" s="24"/>
      <c r="EM568" s="24"/>
      <c r="EN568" s="24"/>
      <c r="EO568" s="24"/>
      <c r="EP568" s="24"/>
      <c r="EQ568" s="24"/>
      <c r="ER568" s="24"/>
      <c r="ES568" s="24"/>
      <c r="ET568" s="24"/>
      <c r="EU568" s="24"/>
      <c r="EV568" s="24"/>
      <c r="EW568" s="24"/>
      <c r="EX568" s="24"/>
      <c r="EY568" s="24"/>
      <c r="EZ568" s="24"/>
      <c r="FA568" s="24"/>
      <c r="GW568" s="24"/>
      <c r="GX568" s="24"/>
      <c r="HU568" s="24"/>
      <c r="HV568" s="24"/>
      <c r="IS568" s="24"/>
      <c r="IT568" s="24"/>
      <c r="JQ568" s="24"/>
      <c r="JR568" s="24"/>
      <c r="KO568" s="24"/>
      <c r="KP568" s="24"/>
      <c r="LM568" s="24"/>
      <c r="LN568" s="24"/>
      <c r="MK568" s="24"/>
      <c r="ML568" s="24"/>
      <c r="NI568" s="24"/>
      <c r="NJ568" s="24"/>
      <c r="OG568" s="24"/>
      <c r="OH568" s="24"/>
      <c r="PE568" s="24"/>
      <c r="PF568" s="24"/>
      <c r="QC568" s="24"/>
      <c r="QD568" s="24"/>
      <c r="RA568" s="24"/>
      <c r="RB568" s="24"/>
      <c r="RY568" s="24"/>
      <c r="RZ568" s="24"/>
      <c r="SW568" s="24"/>
      <c r="SX568" s="24"/>
      <c r="TU568" s="24"/>
      <c r="TV568" s="24"/>
      <c r="US568" s="24"/>
      <c r="UT568" s="24"/>
      <c r="VQ568" s="24"/>
      <c r="VR568" s="24"/>
      <c r="WO568" s="24"/>
      <c r="WP568" s="24"/>
      <c r="XM568" s="24"/>
      <c r="XN568" s="24"/>
    </row>
    <row r="569" spans="1:638" ht="13">
      <c r="A569" s="45"/>
      <c r="B569" s="1"/>
      <c r="P569" s="1"/>
      <c r="Q569" s="1"/>
      <c r="R569" s="1"/>
      <c r="U569" s="1"/>
      <c r="AC569" s="1"/>
      <c r="AO569" s="1"/>
      <c r="AP569" s="1"/>
      <c r="AT569" s="1"/>
      <c r="AV569" s="1"/>
      <c r="CS569" s="24"/>
      <c r="CT569" s="24"/>
      <c r="CU569" s="24"/>
      <c r="CV569" s="24"/>
      <c r="CW569" s="24"/>
      <c r="CX569" s="24"/>
      <c r="CY569" s="24"/>
      <c r="CZ569" s="24"/>
      <c r="DA569" s="24"/>
      <c r="DB569" s="24"/>
      <c r="DC569" s="24"/>
      <c r="DD569" s="24"/>
      <c r="DE569" s="24"/>
      <c r="DF569" s="24"/>
      <c r="DG569" s="24"/>
      <c r="DH569" s="24"/>
      <c r="DI569" s="24"/>
      <c r="DJ569" s="24"/>
      <c r="DK569" s="24"/>
      <c r="DL569" s="24"/>
      <c r="DM569" s="24"/>
      <c r="DN569" s="24"/>
      <c r="DO569" s="24"/>
      <c r="DP569" s="24"/>
      <c r="DQ569" s="24"/>
      <c r="DR569" s="24"/>
      <c r="DS569" s="24"/>
      <c r="DT569" s="24"/>
      <c r="DU569" s="24"/>
      <c r="DV569" s="24"/>
      <c r="DW569" s="24"/>
      <c r="DX569" s="24"/>
      <c r="DY569" s="24"/>
      <c r="DZ569" s="24"/>
      <c r="EA569" s="24"/>
      <c r="EB569" s="24"/>
      <c r="EC569" s="24"/>
      <c r="ED569" s="24"/>
      <c r="EE569" s="24"/>
      <c r="EF569" s="24"/>
      <c r="EG569" s="24"/>
      <c r="EH569" s="24"/>
      <c r="EI569" s="24"/>
      <c r="EJ569" s="24"/>
      <c r="EK569" s="24"/>
      <c r="EL569" s="24"/>
      <c r="EM569" s="24"/>
      <c r="EN569" s="24"/>
      <c r="EO569" s="24"/>
      <c r="EP569" s="24"/>
      <c r="EQ569" s="24"/>
      <c r="ER569" s="24"/>
      <c r="ES569" s="24"/>
      <c r="ET569" s="24"/>
      <c r="EU569" s="24"/>
      <c r="EV569" s="24"/>
      <c r="EW569" s="24"/>
      <c r="EX569" s="24"/>
      <c r="EY569" s="24"/>
      <c r="EZ569" s="24"/>
      <c r="FA569" s="24"/>
      <c r="GW569" s="24"/>
      <c r="GX569" s="24"/>
      <c r="HU569" s="24"/>
      <c r="HV569" s="24"/>
      <c r="IS569" s="24"/>
      <c r="IT569" s="24"/>
      <c r="JQ569" s="24"/>
      <c r="JR569" s="24"/>
      <c r="KO569" s="24"/>
      <c r="KP569" s="24"/>
      <c r="LM569" s="24"/>
      <c r="LN569" s="24"/>
      <c r="MK569" s="24"/>
      <c r="ML569" s="24"/>
      <c r="NI569" s="24"/>
      <c r="NJ569" s="24"/>
      <c r="OG569" s="24"/>
      <c r="OH569" s="24"/>
      <c r="PE569" s="24"/>
      <c r="PF569" s="24"/>
      <c r="QC569" s="24"/>
      <c r="QD569" s="24"/>
      <c r="RA569" s="24"/>
      <c r="RB569" s="24"/>
      <c r="RY569" s="24"/>
      <c r="RZ569" s="24"/>
      <c r="SW569" s="24"/>
      <c r="SX569" s="24"/>
      <c r="TU569" s="24"/>
      <c r="TV569" s="24"/>
      <c r="US569" s="24"/>
      <c r="UT569" s="24"/>
      <c r="VQ569" s="24"/>
      <c r="VR569" s="24"/>
      <c r="WO569" s="24"/>
      <c r="WP569" s="24"/>
      <c r="XM569" s="24"/>
      <c r="XN569" s="24"/>
    </row>
    <row r="570" spans="1:638" ht="13">
      <c r="A570" s="45"/>
      <c r="B570" s="1"/>
      <c r="P570" s="1"/>
      <c r="Q570" s="1"/>
      <c r="R570" s="1"/>
      <c r="U570" s="1"/>
      <c r="AC570" s="1"/>
      <c r="AO570" s="1"/>
      <c r="AP570" s="1"/>
      <c r="AT570" s="1"/>
      <c r="AV570" s="1"/>
      <c r="CS570" s="24"/>
      <c r="CT570" s="24"/>
      <c r="CU570" s="24"/>
      <c r="CV570" s="24"/>
      <c r="CW570" s="24"/>
      <c r="CX570" s="24"/>
      <c r="CY570" s="24"/>
      <c r="CZ570" s="24"/>
      <c r="DA570" s="24"/>
      <c r="DB570" s="24"/>
      <c r="DC570" s="24"/>
      <c r="DD570" s="24"/>
      <c r="DE570" s="24"/>
      <c r="DF570" s="24"/>
      <c r="DG570" s="24"/>
      <c r="DH570" s="24"/>
      <c r="DI570" s="24"/>
      <c r="DJ570" s="24"/>
      <c r="DK570" s="24"/>
      <c r="DL570" s="24"/>
      <c r="DM570" s="24"/>
      <c r="DN570" s="24"/>
      <c r="DO570" s="24"/>
      <c r="DP570" s="24"/>
      <c r="DQ570" s="24"/>
      <c r="DR570" s="24"/>
      <c r="DS570" s="24"/>
      <c r="DT570" s="24"/>
      <c r="DU570" s="24"/>
      <c r="DV570" s="24"/>
      <c r="DW570" s="24"/>
      <c r="DX570" s="24"/>
      <c r="DY570" s="24"/>
      <c r="DZ570" s="24"/>
      <c r="EA570" s="24"/>
      <c r="EB570" s="24"/>
      <c r="EC570" s="24"/>
      <c r="ED570" s="24"/>
      <c r="EE570" s="24"/>
      <c r="EF570" s="24"/>
      <c r="EG570" s="24"/>
      <c r="EH570" s="24"/>
      <c r="EI570" s="24"/>
      <c r="EJ570" s="24"/>
      <c r="EK570" s="24"/>
      <c r="EL570" s="24"/>
      <c r="EM570" s="24"/>
      <c r="EN570" s="24"/>
      <c r="EO570" s="24"/>
      <c r="EP570" s="24"/>
      <c r="EQ570" s="24"/>
      <c r="ER570" s="24"/>
      <c r="ES570" s="24"/>
      <c r="ET570" s="24"/>
      <c r="EU570" s="24"/>
      <c r="EV570" s="24"/>
      <c r="EW570" s="24"/>
      <c r="EX570" s="24"/>
      <c r="EY570" s="24"/>
      <c r="EZ570" s="24"/>
      <c r="FA570" s="24"/>
      <c r="GW570" s="24"/>
      <c r="GX570" s="24"/>
      <c r="HU570" s="24"/>
      <c r="HV570" s="24"/>
      <c r="IS570" s="24"/>
      <c r="IT570" s="24"/>
      <c r="JQ570" s="24"/>
      <c r="JR570" s="24"/>
      <c r="KO570" s="24"/>
      <c r="KP570" s="24"/>
      <c r="LM570" s="24"/>
      <c r="LN570" s="24"/>
      <c r="MK570" s="24"/>
      <c r="ML570" s="24"/>
      <c r="NI570" s="24"/>
      <c r="NJ570" s="24"/>
      <c r="OG570" s="24"/>
      <c r="OH570" s="24"/>
      <c r="PE570" s="24"/>
      <c r="PF570" s="24"/>
      <c r="QC570" s="24"/>
      <c r="QD570" s="24"/>
      <c r="RA570" s="24"/>
      <c r="RB570" s="24"/>
      <c r="RY570" s="24"/>
      <c r="RZ570" s="24"/>
      <c r="SW570" s="24"/>
      <c r="SX570" s="24"/>
      <c r="TU570" s="24"/>
      <c r="TV570" s="24"/>
      <c r="US570" s="24"/>
      <c r="UT570" s="24"/>
      <c r="VQ570" s="24"/>
      <c r="VR570" s="24"/>
      <c r="WO570" s="24"/>
      <c r="WP570" s="24"/>
      <c r="XM570" s="24"/>
      <c r="XN570" s="24"/>
    </row>
    <row r="571" spans="1:638" ht="13">
      <c r="A571" s="45"/>
      <c r="B571" s="1"/>
      <c r="P571" s="1"/>
      <c r="Q571" s="1"/>
      <c r="R571" s="1"/>
      <c r="U571" s="1"/>
      <c r="AC571" s="1"/>
      <c r="AO571" s="1"/>
      <c r="AP571" s="1"/>
      <c r="AT571" s="1"/>
      <c r="AV571" s="1"/>
      <c r="CS571" s="24"/>
      <c r="CT571" s="24"/>
      <c r="CU571" s="24"/>
      <c r="CV571" s="24"/>
      <c r="CW571" s="24"/>
      <c r="CX571" s="24"/>
      <c r="CY571" s="24"/>
      <c r="CZ571" s="24"/>
      <c r="DA571" s="24"/>
      <c r="DB571" s="24"/>
      <c r="DC571" s="24"/>
      <c r="DD571" s="24"/>
      <c r="DE571" s="24"/>
      <c r="DF571" s="24"/>
      <c r="DG571" s="24"/>
      <c r="DH571" s="24"/>
      <c r="DI571" s="24"/>
      <c r="DJ571" s="24"/>
      <c r="DK571" s="24"/>
      <c r="DL571" s="24"/>
      <c r="DM571" s="24"/>
      <c r="DN571" s="24"/>
      <c r="DO571" s="24"/>
      <c r="DP571" s="24"/>
      <c r="DQ571" s="24"/>
      <c r="DR571" s="24"/>
      <c r="DS571" s="24"/>
      <c r="DT571" s="24"/>
      <c r="DU571" s="24"/>
      <c r="DV571" s="24"/>
      <c r="DW571" s="24"/>
      <c r="DX571" s="24"/>
      <c r="DY571" s="24"/>
      <c r="DZ571" s="24"/>
      <c r="EA571" s="24"/>
      <c r="EB571" s="24"/>
      <c r="EC571" s="24"/>
      <c r="ED571" s="24"/>
      <c r="EE571" s="24"/>
      <c r="EF571" s="24"/>
      <c r="EG571" s="24"/>
      <c r="EH571" s="24"/>
      <c r="EI571" s="24"/>
      <c r="EJ571" s="24"/>
      <c r="EK571" s="24"/>
      <c r="EL571" s="24"/>
      <c r="EM571" s="24"/>
      <c r="EN571" s="24"/>
      <c r="EO571" s="24"/>
      <c r="EP571" s="24"/>
      <c r="EQ571" s="24"/>
      <c r="ER571" s="24"/>
      <c r="ES571" s="24"/>
      <c r="ET571" s="24"/>
      <c r="EU571" s="24"/>
      <c r="EV571" s="24"/>
      <c r="EW571" s="24"/>
      <c r="EX571" s="24"/>
      <c r="EY571" s="24"/>
      <c r="EZ571" s="24"/>
      <c r="FA571" s="24"/>
      <c r="GW571" s="24"/>
      <c r="GX571" s="24"/>
      <c r="HU571" s="24"/>
      <c r="HV571" s="24"/>
      <c r="IS571" s="24"/>
      <c r="IT571" s="24"/>
      <c r="JQ571" s="24"/>
      <c r="JR571" s="24"/>
      <c r="KO571" s="24"/>
      <c r="KP571" s="24"/>
      <c r="LM571" s="24"/>
      <c r="LN571" s="24"/>
      <c r="MK571" s="24"/>
      <c r="ML571" s="24"/>
      <c r="NI571" s="24"/>
      <c r="NJ571" s="24"/>
      <c r="OG571" s="24"/>
      <c r="OH571" s="24"/>
      <c r="PE571" s="24"/>
      <c r="PF571" s="24"/>
      <c r="QC571" s="24"/>
      <c r="QD571" s="24"/>
      <c r="RA571" s="24"/>
      <c r="RB571" s="24"/>
      <c r="RY571" s="24"/>
      <c r="RZ571" s="24"/>
      <c r="SW571" s="24"/>
      <c r="SX571" s="24"/>
      <c r="TU571" s="24"/>
      <c r="TV571" s="24"/>
      <c r="US571" s="24"/>
      <c r="UT571" s="24"/>
      <c r="VQ571" s="24"/>
      <c r="VR571" s="24"/>
      <c r="WO571" s="24"/>
      <c r="WP571" s="24"/>
      <c r="XM571" s="24"/>
      <c r="XN571" s="24"/>
    </row>
    <row r="572" spans="1:638" ht="13">
      <c r="A572" s="45"/>
      <c r="B572" s="1"/>
      <c r="P572" s="1"/>
      <c r="Q572" s="1"/>
      <c r="R572" s="1"/>
      <c r="U572" s="1"/>
      <c r="AC572" s="1"/>
      <c r="AO572" s="1"/>
      <c r="AP572" s="1"/>
      <c r="AT572" s="1"/>
      <c r="AV572" s="1"/>
      <c r="CS572" s="24"/>
      <c r="CT572" s="24"/>
      <c r="CU572" s="24"/>
      <c r="CV572" s="24"/>
      <c r="CW572" s="24"/>
      <c r="CX572" s="24"/>
      <c r="CY572" s="24"/>
      <c r="CZ572" s="24"/>
      <c r="DA572" s="24"/>
      <c r="DB572" s="24"/>
      <c r="DC572" s="24"/>
      <c r="DD572" s="24"/>
      <c r="DE572" s="24"/>
      <c r="DF572" s="24"/>
      <c r="DG572" s="24"/>
      <c r="DH572" s="24"/>
      <c r="DI572" s="24"/>
      <c r="DJ572" s="24"/>
      <c r="DK572" s="24"/>
      <c r="DL572" s="24"/>
      <c r="DM572" s="24"/>
      <c r="DN572" s="24"/>
      <c r="DO572" s="24"/>
      <c r="DP572" s="24"/>
      <c r="DQ572" s="24"/>
      <c r="DR572" s="24"/>
      <c r="DS572" s="24"/>
      <c r="DT572" s="24"/>
      <c r="DU572" s="24"/>
      <c r="DV572" s="24"/>
      <c r="DW572" s="24"/>
      <c r="DX572" s="24"/>
      <c r="DY572" s="24"/>
      <c r="DZ572" s="24"/>
      <c r="EA572" s="24"/>
      <c r="EB572" s="24"/>
      <c r="EC572" s="24"/>
      <c r="ED572" s="24"/>
      <c r="EE572" s="24"/>
      <c r="EF572" s="24"/>
      <c r="EG572" s="24"/>
      <c r="EH572" s="24"/>
      <c r="EI572" s="24"/>
      <c r="EJ572" s="24"/>
      <c r="EK572" s="24"/>
      <c r="EL572" s="24"/>
      <c r="EM572" s="24"/>
      <c r="EN572" s="24"/>
      <c r="EO572" s="24"/>
      <c r="EP572" s="24"/>
      <c r="EQ572" s="24"/>
      <c r="ER572" s="24"/>
      <c r="ES572" s="24"/>
      <c r="ET572" s="24"/>
      <c r="EU572" s="24"/>
      <c r="EV572" s="24"/>
      <c r="EW572" s="24"/>
      <c r="EX572" s="24"/>
      <c r="EY572" s="24"/>
      <c r="EZ572" s="24"/>
      <c r="FA572" s="24"/>
      <c r="GW572" s="24"/>
      <c r="GX572" s="24"/>
      <c r="HU572" s="24"/>
      <c r="HV572" s="24"/>
      <c r="IS572" s="24"/>
      <c r="IT572" s="24"/>
      <c r="JQ572" s="24"/>
      <c r="JR572" s="24"/>
      <c r="KO572" s="24"/>
      <c r="KP572" s="24"/>
      <c r="LM572" s="24"/>
      <c r="LN572" s="24"/>
      <c r="MK572" s="24"/>
      <c r="ML572" s="24"/>
      <c r="NI572" s="24"/>
      <c r="NJ572" s="24"/>
      <c r="OG572" s="24"/>
      <c r="OH572" s="24"/>
      <c r="PE572" s="24"/>
      <c r="PF572" s="24"/>
      <c r="QC572" s="24"/>
      <c r="QD572" s="24"/>
      <c r="RA572" s="24"/>
      <c r="RB572" s="24"/>
      <c r="RY572" s="24"/>
      <c r="RZ572" s="24"/>
      <c r="SW572" s="24"/>
      <c r="SX572" s="24"/>
      <c r="TU572" s="24"/>
      <c r="TV572" s="24"/>
      <c r="US572" s="24"/>
      <c r="UT572" s="24"/>
      <c r="VQ572" s="24"/>
      <c r="VR572" s="24"/>
      <c r="WO572" s="24"/>
      <c r="WP572" s="24"/>
      <c r="XM572" s="24"/>
      <c r="XN572" s="24"/>
    </row>
    <row r="573" spans="1:638" ht="13">
      <c r="A573" s="45"/>
      <c r="B573" s="1"/>
      <c r="P573" s="1"/>
      <c r="Q573" s="1"/>
      <c r="R573" s="1"/>
      <c r="U573" s="1"/>
      <c r="AC573" s="1"/>
      <c r="AO573" s="1"/>
      <c r="AP573" s="1"/>
      <c r="AT573" s="1"/>
      <c r="AV573" s="1"/>
      <c r="CS573" s="24"/>
      <c r="CT573" s="24"/>
      <c r="CU573" s="24"/>
      <c r="CV573" s="24"/>
      <c r="CW573" s="24"/>
      <c r="CX573" s="24"/>
      <c r="CY573" s="24"/>
      <c r="CZ573" s="24"/>
      <c r="DA573" s="24"/>
      <c r="DB573" s="24"/>
      <c r="DC573" s="24"/>
      <c r="DD573" s="24"/>
      <c r="DE573" s="24"/>
      <c r="DF573" s="24"/>
      <c r="DG573" s="24"/>
      <c r="DH573" s="24"/>
      <c r="DI573" s="24"/>
      <c r="DJ573" s="24"/>
      <c r="DK573" s="24"/>
      <c r="DL573" s="24"/>
      <c r="DM573" s="24"/>
      <c r="DN573" s="24"/>
      <c r="DO573" s="24"/>
      <c r="DP573" s="24"/>
      <c r="DQ573" s="24"/>
      <c r="DR573" s="24"/>
      <c r="DS573" s="24"/>
      <c r="DT573" s="24"/>
      <c r="DU573" s="24"/>
      <c r="DV573" s="24"/>
      <c r="DW573" s="24"/>
      <c r="DX573" s="24"/>
      <c r="DY573" s="24"/>
      <c r="DZ573" s="24"/>
      <c r="EA573" s="24"/>
      <c r="EB573" s="24"/>
      <c r="EC573" s="24"/>
      <c r="ED573" s="24"/>
      <c r="EE573" s="24"/>
      <c r="EF573" s="24"/>
      <c r="EG573" s="24"/>
      <c r="EH573" s="24"/>
      <c r="EI573" s="24"/>
      <c r="EJ573" s="24"/>
      <c r="EK573" s="24"/>
      <c r="EL573" s="24"/>
      <c r="EM573" s="24"/>
      <c r="EN573" s="24"/>
      <c r="EO573" s="24"/>
      <c r="EP573" s="24"/>
      <c r="EQ573" s="24"/>
      <c r="ER573" s="24"/>
      <c r="ES573" s="24"/>
      <c r="ET573" s="24"/>
      <c r="EU573" s="24"/>
      <c r="EV573" s="24"/>
      <c r="EW573" s="24"/>
      <c r="EX573" s="24"/>
      <c r="EY573" s="24"/>
      <c r="EZ573" s="24"/>
      <c r="FA573" s="24"/>
      <c r="GW573" s="24"/>
      <c r="GX573" s="24"/>
      <c r="HU573" s="24"/>
      <c r="HV573" s="24"/>
      <c r="IS573" s="24"/>
      <c r="IT573" s="24"/>
      <c r="JQ573" s="24"/>
      <c r="JR573" s="24"/>
      <c r="KO573" s="24"/>
      <c r="KP573" s="24"/>
      <c r="LM573" s="24"/>
      <c r="LN573" s="24"/>
      <c r="MK573" s="24"/>
      <c r="ML573" s="24"/>
      <c r="NI573" s="24"/>
      <c r="NJ573" s="24"/>
      <c r="OG573" s="24"/>
      <c r="OH573" s="24"/>
      <c r="PE573" s="24"/>
      <c r="PF573" s="24"/>
      <c r="QC573" s="24"/>
      <c r="QD573" s="24"/>
      <c r="RA573" s="24"/>
      <c r="RB573" s="24"/>
      <c r="RY573" s="24"/>
      <c r="RZ573" s="24"/>
      <c r="SW573" s="24"/>
      <c r="SX573" s="24"/>
      <c r="TU573" s="24"/>
      <c r="TV573" s="24"/>
      <c r="US573" s="24"/>
      <c r="UT573" s="24"/>
      <c r="VQ573" s="24"/>
      <c r="VR573" s="24"/>
      <c r="WO573" s="24"/>
      <c r="WP573" s="24"/>
      <c r="XM573" s="24"/>
      <c r="XN573" s="24"/>
    </row>
    <row r="574" spans="1:638" ht="13">
      <c r="A574" s="45"/>
      <c r="B574" s="1"/>
      <c r="P574" s="1"/>
      <c r="Q574" s="1"/>
      <c r="R574" s="1"/>
      <c r="U574" s="1"/>
      <c r="AC574" s="1"/>
      <c r="AO574" s="1"/>
      <c r="AP574" s="1"/>
      <c r="AT574" s="1"/>
      <c r="AV574" s="1"/>
      <c r="CS574" s="24"/>
      <c r="CT574" s="24"/>
      <c r="CU574" s="24"/>
      <c r="CV574" s="24"/>
      <c r="CW574" s="24"/>
      <c r="CX574" s="24"/>
      <c r="CY574" s="24"/>
      <c r="CZ574" s="24"/>
      <c r="DA574" s="24"/>
      <c r="DB574" s="24"/>
      <c r="DC574" s="24"/>
      <c r="DD574" s="24"/>
      <c r="DE574" s="24"/>
      <c r="DF574" s="24"/>
      <c r="DG574" s="24"/>
      <c r="DH574" s="24"/>
      <c r="DI574" s="24"/>
      <c r="DJ574" s="24"/>
      <c r="DK574" s="24"/>
      <c r="DL574" s="24"/>
      <c r="DM574" s="24"/>
      <c r="DN574" s="24"/>
      <c r="DO574" s="24"/>
      <c r="DP574" s="24"/>
      <c r="DQ574" s="24"/>
      <c r="DR574" s="24"/>
      <c r="DS574" s="24"/>
      <c r="DT574" s="24"/>
      <c r="DU574" s="24"/>
      <c r="DV574" s="24"/>
      <c r="DW574" s="24"/>
      <c r="DX574" s="24"/>
      <c r="DY574" s="24"/>
      <c r="DZ574" s="24"/>
      <c r="EA574" s="24"/>
      <c r="EB574" s="24"/>
      <c r="EC574" s="24"/>
      <c r="ED574" s="24"/>
      <c r="EE574" s="24"/>
      <c r="EF574" s="24"/>
      <c r="EG574" s="24"/>
      <c r="EH574" s="24"/>
      <c r="EI574" s="24"/>
      <c r="EJ574" s="24"/>
      <c r="EK574" s="24"/>
      <c r="EL574" s="24"/>
      <c r="EM574" s="24"/>
      <c r="EN574" s="24"/>
      <c r="EO574" s="24"/>
      <c r="EP574" s="24"/>
      <c r="EQ574" s="24"/>
      <c r="ER574" s="24"/>
      <c r="ES574" s="24"/>
      <c r="ET574" s="24"/>
      <c r="EU574" s="24"/>
      <c r="EV574" s="24"/>
      <c r="EW574" s="24"/>
      <c r="EX574" s="24"/>
      <c r="EY574" s="24"/>
      <c r="EZ574" s="24"/>
      <c r="FA574" s="24"/>
      <c r="GW574" s="24"/>
      <c r="GX574" s="24"/>
      <c r="HU574" s="24"/>
      <c r="HV574" s="24"/>
      <c r="IS574" s="24"/>
      <c r="IT574" s="24"/>
      <c r="JQ574" s="24"/>
      <c r="JR574" s="24"/>
      <c r="KO574" s="24"/>
      <c r="KP574" s="24"/>
      <c r="LM574" s="24"/>
      <c r="LN574" s="24"/>
      <c r="MK574" s="24"/>
      <c r="ML574" s="24"/>
      <c r="NI574" s="24"/>
      <c r="NJ574" s="24"/>
      <c r="OG574" s="24"/>
      <c r="OH574" s="24"/>
      <c r="PE574" s="24"/>
      <c r="PF574" s="24"/>
      <c r="QC574" s="24"/>
      <c r="QD574" s="24"/>
      <c r="RA574" s="24"/>
      <c r="RB574" s="24"/>
      <c r="RY574" s="24"/>
      <c r="RZ574" s="24"/>
      <c r="SW574" s="24"/>
      <c r="SX574" s="24"/>
      <c r="TU574" s="24"/>
      <c r="TV574" s="24"/>
      <c r="US574" s="24"/>
      <c r="UT574" s="24"/>
      <c r="VQ574" s="24"/>
      <c r="VR574" s="24"/>
      <c r="WO574" s="24"/>
      <c r="WP574" s="24"/>
      <c r="XM574" s="24"/>
      <c r="XN574" s="24"/>
    </row>
    <row r="575" spans="1:638" ht="13">
      <c r="A575" s="45"/>
      <c r="B575" s="1"/>
      <c r="P575" s="1"/>
      <c r="Q575" s="1"/>
      <c r="R575" s="1"/>
      <c r="U575" s="1"/>
      <c r="AC575" s="1"/>
      <c r="AO575" s="1"/>
      <c r="AP575" s="1"/>
      <c r="AT575" s="1"/>
      <c r="AV575" s="1"/>
      <c r="CS575" s="24"/>
      <c r="CT575" s="24"/>
      <c r="CU575" s="24"/>
      <c r="CV575" s="24"/>
      <c r="CW575" s="24"/>
      <c r="CX575" s="24"/>
      <c r="CY575" s="24"/>
      <c r="CZ575" s="24"/>
      <c r="DA575" s="24"/>
      <c r="DB575" s="24"/>
      <c r="DC575" s="24"/>
      <c r="DD575" s="24"/>
      <c r="DE575" s="24"/>
      <c r="DF575" s="24"/>
      <c r="DG575" s="24"/>
      <c r="DH575" s="24"/>
      <c r="DI575" s="24"/>
      <c r="DJ575" s="24"/>
      <c r="DK575" s="24"/>
      <c r="DL575" s="24"/>
      <c r="DM575" s="24"/>
      <c r="DN575" s="24"/>
      <c r="DO575" s="24"/>
      <c r="DP575" s="24"/>
      <c r="DQ575" s="24"/>
      <c r="DR575" s="24"/>
      <c r="DS575" s="24"/>
      <c r="DT575" s="24"/>
      <c r="DU575" s="24"/>
      <c r="DV575" s="24"/>
      <c r="DW575" s="24"/>
      <c r="DX575" s="24"/>
      <c r="DY575" s="24"/>
      <c r="DZ575" s="24"/>
      <c r="EA575" s="24"/>
      <c r="EB575" s="24"/>
      <c r="EC575" s="24"/>
      <c r="ED575" s="24"/>
      <c r="EE575" s="24"/>
      <c r="EF575" s="24"/>
      <c r="EG575" s="24"/>
      <c r="EH575" s="24"/>
      <c r="EI575" s="24"/>
      <c r="EJ575" s="24"/>
      <c r="EK575" s="24"/>
      <c r="EL575" s="24"/>
      <c r="EM575" s="24"/>
      <c r="EN575" s="24"/>
      <c r="EO575" s="24"/>
      <c r="EP575" s="24"/>
      <c r="EQ575" s="24"/>
      <c r="ER575" s="24"/>
      <c r="ES575" s="24"/>
      <c r="ET575" s="24"/>
      <c r="EU575" s="24"/>
      <c r="EV575" s="24"/>
      <c r="EW575" s="24"/>
      <c r="EX575" s="24"/>
      <c r="EY575" s="24"/>
      <c r="EZ575" s="24"/>
      <c r="FA575" s="24"/>
      <c r="GW575" s="24"/>
      <c r="GX575" s="24"/>
      <c r="HU575" s="24"/>
      <c r="HV575" s="24"/>
      <c r="IS575" s="24"/>
      <c r="IT575" s="24"/>
      <c r="JQ575" s="24"/>
      <c r="JR575" s="24"/>
      <c r="KO575" s="24"/>
      <c r="KP575" s="24"/>
      <c r="LM575" s="24"/>
      <c r="LN575" s="24"/>
      <c r="MK575" s="24"/>
      <c r="ML575" s="24"/>
      <c r="NI575" s="24"/>
      <c r="NJ575" s="24"/>
      <c r="OG575" s="24"/>
      <c r="OH575" s="24"/>
      <c r="PE575" s="24"/>
      <c r="PF575" s="24"/>
      <c r="QC575" s="24"/>
      <c r="QD575" s="24"/>
      <c r="RA575" s="24"/>
      <c r="RB575" s="24"/>
      <c r="RY575" s="24"/>
      <c r="RZ575" s="24"/>
      <c r="SW575" s="24"/>
      <c r="SX575" s="24"/>
      <c r="TU575" s="24"/>
      <c r="TV575" s="24"/>
      <c r="US575" s="24"/>
      <c r="UT575" s="24"/>
      <c r="VQ575" s="24"/>
      <c r="VR575" s="24"/>
      <c r="WO575" s="24"/>
      <c r="WP575" s="24"/>
      <c r="XM575" s="24"/>
      <c r="XN575" s="24"/>
    </row>
    <row r="576" spans="1:638" ht="13">
      <c r="A576" s="45"/>
      <c r="B576" s="1"/>
      <c r="P576" s="1"/>
      <c r="Q576" s="1"/>
      <c r="R576" s="1"/>
      <c r="U576" s="1"/>
      <c r="AC576" s="1"/>
      <c r="AO576" s="1"/>
      <c r="AP576" s="1"/>
      <c r="AT576" s="1"/>
      <c r="AV576" s="1"/>
      <c r="CS576" s="24"/>
      <c r="CT576" s="24"/>
      <c r="CU576" s="24"/>
      <c r="CV576" s="24"/>
      <c r="CW576" s="24"/>
      <c r="CX576" s="24"/>
      <c r="CY576" s="24"/>
      <c r="CZ576" s="24"/>
      <c r="DA576" s="24"/>
      <c r="DB576" s="24"/>
      <c r="DC576" s="24"/>
      <c r="DD576" s="24"/>
      <c r="DE576" s="24"/>
      <c r="DF576" s="24"/>
      <c r="DG576" s="24"/>
      <c r="DH576" s="24"/>
      <c r="DI576" s="24"/>
      <c r="DJ576" s="24"/>
      <c r="DK576" s="24"/>
      <c r="DL576" s="24"/>
      <c r="DM576" s="24"/>
      <c r="DN576" s="24"/>
      <c r="DO576" s="24"/>
      <c r="DP576" s="24"/>
      <c r="DQ576" s="24"/>
      <c r="DR576" s="24"/>
      <c r="DS576" s="24"/>
      <c r="DT576" s="24"/>
      <c r="DU576" s="24"/>
      <c r="DV576" s="24"/>
      <c r="DW576" s="24"/>
      <c r="DX576" s="24"/>
      <c r="DY576" s="24"/>
      <c r="DZ576" s="24"/>
      <c r="EA576" s="24"/>
      <c r="EB576" s="24"/>
      <c r="EC576" s="24"/>
      <c r="ED576" s="24"/>
      <c r="EE576" s="24"/>
      <c r="EF576" s="24"/>
      <c r="EG576" s="24"/>
      <c r="EH576" s="24"/>
      <c r="EI576" s="24"/>
      <c r="EJ576" s="24"/>
      <c r="EK576" s="24"/>
      <c r="EL576" s="24"/>
      <c r="EM576" s="24"/>
      <c r="EN576" s="24"/>
      <c r="EO576" s="24"/>
      <c r="EP576" s="24"/>
      <c r="EQ576" s="24"/>
      <c r="ER576" s="24"/>
      <c r="ES576" s="24"/>
      <c r="ET576" s="24"/>
      <c r="EU576" s="24"/>
      <c r="EV576" s="24"/>
      <c r="EW576" s="24"/>
      <c r="EX576" s="24"/>
      <c r="EY576" s="24"/>
      <c r="EZ576" s="24"/>
      <c r="FA576" s="24"/>
      <c r="GW576" s="24"/>
      <c r="GX576" s="24"/>
      <c r="HU576" s="24"/>
      <c r="HV576" s="24"/>
      <c r="IS576" s="24"/>
      <c r="IT576" s="24"/>
      <c r="JQ576" s="24"/>
      <c r="JR576" s="24"/>
      <c r="KO576" s="24"/>
      <c r="KP576" s="24"/>
      <c r="LM576" s="24"/>
      <c r="LN576" s="24"/>
      <c r="MK576" s="24"/>
      <c r="ML576" s="24"/>
      <c r="NI576" s="24"/>
      <c r="NJ576" s="24"/>
      <c r="OG576" s="24"/>
      <c r="OH576" s="24"/>
      <c r="PE576" s="24"/>
      <c r="PF576" s="24"/>
      <c r="QC576" s="24"/>
      <c r="QD576" s="24"/>
      <c r="RA576" s="24"/>
      <c r="RB576" s="24"/>
      <c r="RY576" s="24"/>
      <c r="RZ576" s="24"/>
      <c r="SW576" s="24"/>
      <c r="SX576" s="24"/>
      <c r="TU576" s="24"/>
      <c r="TV576" s="24"/>
      <c r="US576" s="24"/>
      <c r="UT576" s="24"/>
      <c r="VQ576" s="24"/>
      <c r="VR576" s="24"/>
      <c r="WO576" s="24"/>
      <c r="WP576" s="24"/>
      <c r="XM576" s="24"/>
      <c r="XN576" s="24"/>
    </row>
    <row r="577" spans="1:638" ht="13">
      <c r="A577" s="45"/>
      <c r="B577" s="1"/>
      <c r="P577" s="1"/>
      <c r="Q577" s="1"/>
      <c r="R577" s="1"/>
      <c r="U577" s="1"/>
      <c r="AC577" s="1"/>
      <c r="AO577" s="1"/>
      <c r="AP577" s="1"/>
      <c r="AT577" s="1"/>
      <c r="AV577" s="1"/>
      <c r="CS577" s="24"/>
      <c r="CT577" s="24"/>
      <c r="CU577" s="24"/>
      <c r="CV577" s="24"/>
      <c r="CW577" s="24"/>
      <c r="CX577" s="24"/>
      <c r="CY577" s="24"/>
      <c r="CZ577" s="24"/>
      <c r="DA577" s="24"/>
      <c r="DB577" s="24"/>
      <c r="DC577" s="24"/>
      <c r="DD577" s="24"/>
      <c r="DE577" s="24"/>
      <c r="DF577" s="24"/>
      <c r="DG577" s="24"/>
      <c r="DH577" s="24"/>
      <c r="DI577" s="24"/>
      <c r="DJ577" s="24"/>
      <c r="DK577" s="24"/>
      <c r="DL577" s="24"/>
      <c r="DM577" s="24"/>
      <c r="DN577" s="24"/>
      <c r="DO577" s="24"/>
      <c r="DP577" s="24"/>
      <c r="DQ577" s="24"/>
      <c r="DR577" s="24"/>
      <c r="DS577" s="24"/>
      <c r="DT577" s="24"/>
      <c r="DU577" s="24"/>
      <c r="DV577" s="24"/>
      <c r="DW577" s="24"/>
      <c r="DX577" s="24"/>
      <c r="DY577" s="24"/>
      <c r="DZ577" s="24"/>
      <c r="EA577" s="24"/>
      <c r="EB577" s="24"/>
      <c r="EC577" s="24"/>
      <c r="ED577" s="24"/>
      <c r="EE577" s="24"/>
      <c r="EF577" s="24"/>
      <c r="EG577" s="24"/>
      <c r="EH577" s="24"/>
      <c r="EI577" s="24"/>
      <c r="EJ577" s="24"/>
      <c r="EK577" s="24"/>
      <c r="EL577" s="24"/>
      <c r="EM577" s="24"/>
      <c r="EN577" s="24"/>
      <c r="EO577" s="24"/>
      <c r="EP577" s="24"/>
      <c r="EQ577" s="24"/>
      <c r="ER577" s="24"/>
      <c r="ES577" s="24"/>
      <c r="ET577" s="24"/>
      <c r="EU577" s="24"/>
      <c r="EV577" s="24"/>
      <c r="EW577" s="24"/>
      <c r="EX577" s="24"/>
      <c r="EY577" s="24"/>
      <c r="EZ577" s="24"/>
      <c r="FA577" s="24"/>
      <c r="GW577" s="24"/>
      <c r="GX577" s="24"/>
      <c r="HU577" s="24"/>
      <c r="HV577" s="24"/>
      <c r="IS577" s="24"/>
      <c r="IT577" s="24"/>
      <c r="JQ577" s="24"/>
      <c r="JR577" s="24"/>
      <c r="KO577" s="24"/>
      <c r="KP577" s="24"/>
      <c r="LM577" s="24"/>
      <c r="LN577" s="24"/>
      <c r="MK577" s="24"/>
      <c r="ML577" s="24"/>
      <c r="NI577" s="24"/>
      <c r="NJ577" s="24"/>
      <c r="OG577" s="24"/>
      <c r="OH577" s="24"/>
      <c r="PE577" s="24"/>
      <c r="PF577" s="24"/>
      <c r="QC577" s="24"/>
      <c r="QD577" s="24"/>
      <c r="RA577" s="24"/>
      <c r="RB577" s="24"/>
      <c r="RY577" s="24"/>
      <c r="RZ577" s="24"/>
      <c r="SW577" s="24"/>
      <c r="SX577" s="24"/>
      <c r="TU577" s="24"/>
      <c r="TV577" s="24"/>
      <c r="US577" s="24"/>
      <c r="UT577" s="24"/>
      <c r="VQ577" s="24"/>
      <c r="VR577" s="24"/>
      <c r="WO577" s="24"/>
      <c r="WP577" s="24"/>
      <c r="XM577" s="24"/>
      <c r="XN577" s="24"/>
    </row>
    <row r="578" spans="1:638" ht="13">
      <c r="A578" s="45"/>
      <c r="B578" s="1"/>
      <c r="P578" s="1"/>
      <c r="Q578" s="1"/>
      <c r="R578" s="1"/>
      <c r="U578" s="1"/>
      <c r="AC578" s="1"/>
      <c r="AO578" s="1"/>
      <c r="AP578" s="1"/>
      <c r="AT578" s="1"/>
      <c r="AV578" s="1"/>
      <c r="CS578" s="24"/>
      <c r="CT578" s="24"/>
      <c r="CU578" s="24"/>
      <c r="CV578" s="24"/>
      <c r="CW578" s="24"/>
      <c r="CX578" s="24"/>
      <c r="CY578" s="24"/>
      <c r="CZ578" s="24"/>
      <c r="DA578" s="24"/>
      <c r="DB578" s="24"/>
      <c r="DC578" s="24"/>
      <c r="DD578" s="24"/>
      <c r="DE578" s="24"/>
      <c r="DF578" s="24"/>
      <c r="DG578" s="24"/>
      <c r="DH578" s="24"/>
      <c r="DI578" s="24"/>
      <c r="DJ578" s="24"/>
      <c r="DK578" s="24"/>
      <c r="DL578" s="24"/>
      <c r="DM578" s="24"/>
      <c r="DN578" s="24"/>
      <c r="DO578" s="24"/>
      <c r="DP578" s="24"/>
      <c r="DQ578" s="24"/>
      <c r="DR578" s="24"/>
      <c r="DS578" s="24"/>
      <c r="DT578" s="24"/>
      <c r="DU578" s="24"/>
      <c r="DV578" s="24"/>
      <c r="DW578" s="24"/>
      <c r="DX578" s="24"/>
      <c r="DY578" s="24"/>
      <c r="DZ578" s="24"/>
      <c r="EA578" s="24"/>
      <c r="EB578" s="24"/>
      <c r="EC578" s="24"/>
      <c r="ED578" s="24"/>
      <c r="EE578" s="24"/>
      <c r="EF578" s="24"/>
      <c r="EG578" s="24"/>
      <c r="EH578" s="24"/>
      <c r="EI578" s="24"/>
      <c r="EJ578" s="24"/>
      <c r="EK578" s="24"/>
      <c r="EL578" s="24"/>
      <c r="EM578" s="24"/>
      <c r="EN578" s="24"/>
      <c r="EO578" s="24"/>
      <c r="EP578" s="24"/>
      <c r="EQ578" s="24"/>
      <c r="ER578" s="24"/>
      <c r="ES578" s="24"/>
      <c r="ET578" s="24"/>
      <c r="EU578" s="24"/>
      <c r="EV578" s="24"/>
      <c r="EW578" s="24"/>
      <c r="EX578" s="24"/>
      <c r="EY578" s="24"/>
      <c r="EZ578" s="24"/>
      <c r="FA578" s="24"/>
      <c r="GW578" s="24"/>
      <c r="GX578" s="24"/>
      <c r="HU578" s="24"/>
      <c r="HV578" s="24"/>
      <c r="IS578" s="24"/>
      <c r="IT578" s="24"/>
      <c r="JQ578" s="24"/>
      <c r="JR578" s="24"/>
      <c r="KO578" s="24"/>
      <c r="KP578" s="24"/>
      <c r="LM578" s="24"/>
      <c r="LN578" s="24"/>
      <c r="MK578" s="24"/>
      <c r="ML578" s="24"/>
      <c r="NI578" s="24"/>
      <c r="NJ578" s="24"/>
      <c r="OG578" s="24"/>
      <c r="OH578" s="24"/>
      <c r="PE578" s="24"/>
      <c r="PF578" s="24"/>
      <c r="QC578" s="24"/>
      <c r="QD578" s="24"/>
      <c r="RA578" s="24"/>
      <c r="RB578" s="24"/>
      <c r="RY578" s="24"/>
      <c r="RZ578" s="24"/>
      <c r="SW578" s="24"/>
      <c r="SX578" s="24"/>
      <c r="TU578" s="24"/>
      <c r="TV578" s="24"/>
      <c r="US578" s="24"/>
      <c r="UT578" s="24"/>
      <c r="VQ578" s="24"/>
      <c r="VR578" s="24"/>
      <c r="WO578" s="24"/>
      <c r="WP578" s="24"/>
      <c r="XM578" s="24"/>
      <c r="XN578" s="24"/>
    </row>
    <row r="579" spans="1:638" ht="13">
      <c r="A579" s="45"/>
      <c r="B579" s="1"/>
      <c r="P579" s="1"/>
      <c r="Q579" s="1"/>
      <c r="R579" s="1"/>
      <c r="U579" s="1"/>
      <c r="AC579" s="1"/>
      <c r="AO579" s="1"/>
      <c r="AP579" s="1"/>
      <c r="AT579" s="1"/>
      <c r="AV579" s="1"/>
      <c r="CS579" s="24"/>
      <c r="CT579" s="24"/>
      <c r="CU579" s="24"/>
      <c r="CV579" s="24"/>
      <c r="CW579" s="24"/>
      <c r="CX579" s="24"/>
      <c r="CY579" s="24"/>
      <c r="CZ579" s="24"/>
      <c r="DA579" s="24"/>
      <c r="DB579" s="24"/>
      <c r="DC579" s="24"/>
      <c r="DD579" s="24"/>
      <c r="DE579" s="24"/>
      <c r="DF579" s="24"/>
      <c r="DG579" s="24"/>
      <c r="DH579" s="24"/>
      <c r="DI579" s="24"/>
      <c r="DJ579" s="24"/>
      <c r="DK579" s="24"/>
      <c r="DL579" s="24"/>
      <c r="DM579" s="24"/>
      <c r="DN579" s="24"/>
      <c r="DO579" s="24"/>
      <c r="DP579" s="24"/>
      <c r="DQ579" s="24"/>
      <c r="DR579" s="24"/>
      <c r="DS579" s="24"/>
      <c r="DT579" s="24"/>
      <c r="DU579" s="24"/>
      <c r="DV579" s="24"/>
      <c r="DW579" s="24"/>
      <c r="DX579" s="24"/>
      <c r="DY579" s="24"/>
      <c r="DZ579" s="24"/>
      <c r="EA579" s="24"/>
      <c r="EB579" s="24"/>
      <c r="EC579" s="24"/>
      <c r="ED579" s="24"/>
      <c r="EE579" s="24"/>
      <c r="EF579" s="24"/>
      <c r="EG579" s="24"/>
      <c r="EH579" s="24"/>
      <c r="EI579" s="24"/>
      <c r="EJ579" s="24"/>
      <c r="EK579" s="24"/>
      <c r="EL579" s="24"/>
      <c r="EM579" s="24"/>
      <c r="EN579" s="24"/>
      <c r="EO579" s="24"/>
      <c r="EP579" s="24"/>
      <c r="EQ579" s="24"/>
      <c r="ER579" s="24"/>
      <c r="ES579" s="24"/>
      <c r="ET579" s="24"/>
      <c r="EU579" s="24"/>
      <c r="EV579" s="24"/>
      <c r="EW579" s="24"/>
      <c r="EX579" s="24"/>
      <c r="EY579" s="24"/>
      <c r="EZ579" s="24"/>
      <c r="FA579" s="24"/>
      <c r="GW579" s="24"/>
      <c r="GX579" s="24"/>
      <c r="HU579" s="24"/>
      <c r="HV579" s="24"/>
      <c r="IS579" s="24"/>
      <c r="IT579" s="24"/>
      <c r="JQ579" s="24"/>
      <c r="JR579" s="24"/>
      <c r="KO579" s="24"/>
      <c r="KP579" s="24"/>
      <c r="LM579" s="24"/>
      <c r="LN579" s="24"/>
      <c r="MK579" s="24"/>
      <c r="ML579" s="24"/>
      <c r="NI579" s="24"/>
      <c r="NJ579" s="24"/>
      <c r="OG579" s="24"/>
      <c r="OH579" s="24"/>
      <c r="PE579" s="24"/>
      <c r="PF579" s="24"/>
      <c r="QC579" s="24"/>
      <c r="QD579" s="24"/>
      <c r="RA579" s="24"/>
      <c r="RB579" s="24"/>
      <c r="RY579" s="24"/>
      <c r="RZ579" s="24"/>
      <c r="SW579" s="24"/>
      <c r="SX579" s="24"/>
      <c r="TU579" s="24"/>
      <c r="TV579" s="24"/>
      <c r="US579" s="24"/>
      <c r="UT579" s="24"/>
      <c r="VQ579" s="24"/>
      <c r="VR579" s="24"/>
      <c r="WO579" s="24"/>
      <c r="WP579" s="24"/>
      <c r="XM579" s="24"/>
      <c r="XN579" s="24"/>
    </row>
    <row r="580" spans="1:638" ht="13">
      <c r="A580" s="45"/>
      <c r="B580" s="1"/>
      <c r="P580" s="1"/>
      <c r="Q580" s="1"/>
      <c r="R580" s="1"/>
      <c r="U580" s="1"/>
      <c r="AC580" s="1"/>
      <c r="AO580" s="1"/>
      <c r="AP580" s="1"/>
      <c r="AT580" s="1"/>
      <c r="AV580" s="1"/>
      <c r="CS580" s="24"/>
      <c r="CT580" s="24"/>
      <c r="CU580" s="24"/>
      <c r="CV580" s="24"/>
      <c r="CW580" s="24"/>
      <c r="CX580" s="24"/>
      <c r="CY580" s="24"/>
      <c r="CZ580" s="24"/>
      <c r="DA580" s="24"/>
      <c r="DB580" s="24"/>
      <c r="DC580" s="24"/>
      <c r="DD580" s="24"/>
      <c r="DE580" s="24"/>
      <c r="DF580" s="24"/>
      <c r="DG580" s="24"/>
      <c r="DH580" s="24"/>
      <c r="DI580" s="24"/>
      <c r="DJ580" s="24"/>
      <c r="DK580" s="24"/>
      <c r="DL580" s="24"/>
      <c r="DM580" s="24"/>
      <c r="DN580" s="24"/>
      <c r="DO580" s="24"/>
      <c r="DP580" s="24"/>
      <c r="DQ580" s="24"/>
      <c r="DR580" s="24"/>
      <c r="DS580" s="24"/>
      <c r="DT580" s="24"/>
      <c r="DU580" s="24"/>
      <c r="DV580" s="24"/>
      <c r="DW580" s="24"/>
      <c r="DX580" s="24"/>
      <c r="DY580" s="24"/>
      <c r="DZ580" s="24"/>
      <c r="EA580" s="24"/>
      <c r="EB580" s="24"/>
      <c r="EC580" s="24"/>
      <c r="ED580" s="24"/>
      <c r="EE580" s="24"/>
      <c r="EF580" s="24"/>
      <c r="EG580" s="24"/>
      <c r="EH580" s="24"/>
      <c r="EI580" s="24"/>
      <c r="EJ580" s="24"/>
      <c r="EK580" s="24"/>
      <c r="EL580" s="24"/>
      <c r="EM580" s="24"/>
      <c r="EN580" s="24"/>
      <c r="EO580" s="24"/>
      <c r="EP580" s="24"/>
      <c r="EQ580" s="24"/>
      <c r="ER580" s="24"/>
      <c r="ES580" s="24"/>
      <c r="ET580" s="24"/>
      <c r="EU580" s="24"/>
      <c r="EV580" s="24"/>
      <c r="EW580" s="24"/>
      <c r="EX580" s="24"/>
      <c r="EY580" s="24"/>
      <c r="EZ580" s="24"/>
      <c r="FA580" s="24"/>
      <c r="GW580" s="24"/>
      <c r="GX580" s="24"/>
      <c r="HU580" s="24"/>
      <c r="HV580" s="24"/>
      <c r="IS580" s="24"/>
      <c r="IT580" s="24"/>
      <c r="JQ580" s="24"/>
      <c r="JR580" s="24"/>
      <c r="KO580" s="24"/>
      <c r="KP580" s="24"/>
      <c r="LM580" s="24"/>
      <c r="LN580" s="24"/>
      <c r="MK580" s="24"/>
      <c r="ML580" s="24"/>
      <c r="NI580" s="24"/>
      <c r="NJ580" s="24"/>
      <c r="OG580" s="24"/>
      <c r="OH580" s="24"/>
      <c r="PE580" s="24"/>
      <c r="PF580" s="24"/>
      <c r="QC580" s="24"/>
      <c r="QD580" s="24"/>
      <c r="RA580" s="24"/>
      <c r="RB580" s="24"/>
      <c r="RY580" s="24"/>
      <c r="RZ580" s="24"/>
      <c r="SW580" s="24"/>
      <c r="SX580" s="24"/>
      <c r="TU580" s="24"/>
      <c r="TV580" s="24"/>
      <c r="US580" s="24"/>
      <c r="UT580" s="24"/>
      <c r="VQ580" s="24"/>
      <c r="VR580" s="24"/>
      <c r="WO580" s="24"/>
      <c r="WP580" s="24"/>
      <c r="XM580" s="24"/>
      <c r="XN580" s="24"/>
    </row>
    <row r="581" spans="1:638" ht="13">
      <c r="A581" s="45"/>
      <c r="B581" s="1"/>
      <c r="P581" s="1"/>
      <c r="Q581" s="1"/>
      <c r="R581" s="1"/>
      <c r="U581" s="1"/>
      <c r="AC581" s="1"/>
      <c r="AO581" s="1"/>
      <c r="AP581" s="1"/>
      <c r="AT581" s="1"/>
      <c r="AV581" s="1"/>
      <c r="CS581" s="24"/>
      <c r="CT581" s="24"/>
      <c r="CU581" s="24"/>
      <c r="CV581" s="24"/>
      <c r="CW581" s="24"/>
      <c r="CX581" s="24"/>
      <c r="CY581" s="24"/>
      <c r="CZ581" s="24"/>
      <c r="DA581" s="24"/>
      <c r="DB581" s="24"/>
      <c r="DC581" s="24"/>
      <c r="DD581" s="24"/>
      <c r="DE581" s="24"/>
      <c r="DF581" s="24"/>
      <c r="DG581" s="24"/>
      <c r="DH581" s="24"/>
      <c r="DI581" s="24"/>
      <c r="DJ581" s="24"/>
      <c r="DK581" s="24"/>
      <c r="DL581" s="24"/>
      <c r="DM581" s="24"/>
      <c r="DN581" s="24"/>
      <c r="DO581" s="24"/>
      <c r="DP581" s="24"/>
      <c r="DQ581" s="24"/>
      <c r="DR581" s="24"/>
      <c r="DS581" s="24"/>
      <c r="DT581" s="24"/>
      <c r="DU581" s="24"/>
      <c r="DV581" s="24"/>
      <c r="DW581" s="24"/>
      <c r="DX581" s="24"/>
      <c r="DY581" s="24"/>
      <c r="DZ581" s="24"/>
      <c r="EA581" s="24"/>
      <c r="EB581" s="24"/>
      <c r="EC581" s="24"/>
      <c r="ED581" s="24"/>
      <c r="EE581" s="24"/>
      <c r="EF581" s="24"/>
      <c r="EG581" s="24"/>
      <c r="EH581" s="24"/>
      <c r="EI581" s="24"/>
      <c r="EJ581" s="24"/>
      <c r="EK581" s="24"/>
      <c r="EL581" s="24"/>
      <c r="EM581" s="24"/>
      <c r="EN581" s="24"/>
      <c r="EO581" s="24"/>
      <c r="EP581" s="24"/>
      <c r="EQ581" s="24"/>
      <c r="ER581" s="24"/>
      <c r="ES581" s="24"/>
      <c r="ET581" s="24"/>
      <c r="EU581" s="24"/>
      <c r="EV581" s="24"/>
      <c r="EW581" s="24"/>
      <c r="EX581" s="24"/>
      <c r="EY581" s="24"/>
      <c r="EZ581" s="24"/>
      <c r="FA581" s="24"/>
      <c r="GW581" s="24"/>
      <c r="GX581" s="24"/>
      <c r="HU581" s="24"/>
      <c r="HV581" s="24"/>
      <c r="IS581" s="24"/>
      <c r="IT581" s="24"/>
      <c r="JQ581" s="24"/>
      <c r="JR581" s="24"/>
      <c r="KO581" s="24"/>
      <c r="KP581" s="24"/>
      <c r="LM581" s="24"/>
      <c r="LN581" s="24"/>
      <c r="MK581" s="24"/>
      <c r="ML581" s="24"/>
      <c r="NI581" s="24"/>
      <c r="NJ581" s="24"/>
      <c r="OG581" s="24"/>
      <c r="OH581" s="24"/>
      <c r="PE581" s="24"/>
      <c r="PF581" s="24"/>
      <c r="QC581" s="24"/>
      <c r="QD581" s="24"/>
      <c r="RA581" s="24"/>
      <c r="RB581" s="24"/>
      <c r="RY581" s="24"/>
      <c r="RZ581" s="24"/>
      <c r="SW581" s="24"/>
      <c r="SX581" s="24"/>
      <c r="TU581" s="24"/>
      <c r="TV581" s="24"/>
      <c r="US581" s="24"/>
      <c r="UT581" s="24"/>
      <c r="VQ581" s="24"/>
      <c r="VR581" s="24"/>
      <c r="WO581" s="24"/>
      <c r="WP581" s="24"/>
      <c r="XM581" s="24"/>
      <c r="XN581" s="24"/>
    </row>
    <row r="582" spans="1:638" ht="13">
      <c r="A582" s="45"/>
      <c r="B582" s="1"/>
      <c r="P582" s="1"/>
      <c r="Q582" s="1"/>
      <c r="R582" s="1"/>
      <c r="U582" s="1"/>
      <c r="AC582" s="1"/>
      <c r="AO582" s="1"/>
      <c r="AP582" s="1"/>
      <c r="AT582" s="1"/>
      <c r="AV582" s="1"/>
      <c r="CS582" s="24"/>
      <c r="CT582" s="24"/>
      <c r="CU582" s="24"/>
      <c r="CV582" s="24"/>
      <c r="CW582" s="24"/>
      <c r="CX582" s="24"/>
      <c r="CY582" s="24"/>
      <c r="CZ582" s="24"/>
      <c r="DA582" s="24"/>
      <c r="DB582" s="24"/>
      <c r="DC582" s="24"/>
      <c r="DD582" s="24"/>
      <c r="DE582" s="24"/>
      <c r="DF582" s="24"/>
      <c r="DG582" s="24"/>
      <c r="DH582" s="24"/>
      <c r="DI582" s="24"/>
      <c r="DJ582" s="24"/>
      <c r="DK582" s="24"/>
      <c r="DL582" s="24"/>
      <c r="DM582" s="24"/>
      <c r="DN582" s="24"/>
      <c r="DO582" s="24"/>
      <c r="DP582" s="24"/>
      <c r="DQ582" s="24"/>
      <c r="DR582" s="24"/>
      <c r="DS582" s="24"/>
      <c r="DT582" s="24"/>
      <c r="DU582" s="24"/>
      <c r="DV582" s="24"/>
      <c r="DW582" s="24"/>
      <c r="DX582" s="24"/>
      <c r="DY582" s="24"/>
      <c r="DZ582" s="24"/>
      <c r="EA582" s="24"/>
      <c r="EB582" s="24"/>
      <c r="EC582" s="24"/>
      <c r="ED582" s="24"/>
      <c r="EE582" s="24"/>
      <c r="EF582" s="24"/>
      <c r="EG582" s="24"/>
      <c r="EH582" s="24"/>
      <c r="EI582" s="24"/>
      <c r="EJ582" s="24"/>
      <c r="EK582" s="24"/>
      <c r="EL582" s="24"/>
      <c r="EM582" s="24"/>
      <c r="EN582" s="24"/>
      <c r="EO582" s="24"/>
      <c r="EP582" s="24"/>
      <c r="EQ582" s="24"/>
      <c r="ER582" s="24"/>
      <c r="ES582" s="24"/>
      <c r="ET582" s="24"/>
      <c r="EU582" s="24"/>
      <c r="EV582" s="24"/>
      <c r="EW582" s="24"/>
      <c r="EX582" s="24"/>
      <c r="EY582" s="24"/>
      <c r="EZ582" s="24"/>
      <c r="FA582" s="24"/>
      <c r="GW582" s="24"/>
      <c r="GX582" s="24"/>
      <c r="HU582" s="24"/>
      <c r="HV582" s="24"/>
      <c r="IS582" s="24"/>
      <c r="IT582" s="24"/>
      <c r="JQ582" s="24"/>
      <c r="JR582" s="24"/>
      <c r="KO582" s="24"/>
      <c r="KP582" s="24"/>
      <c r="LM582" s="24"/>
      <c r="LN582" s="24"/>
      <c r="MK582" s="24"/>
      <c r="ML582" s="24"/>
      <c r="NI582" s="24"/>
      <c r="NJ582" s="24"/>
      <c r="OG582" s="24"/>
      <c r="OH582" s="24"/>
      <c r="PE582" s="24"/>
      <c r="PF582" s="24"/>
      <c r="QC582" s="24"/>
      <c r="QD582" s="24"/>
      <c r="RA582" s="24"/>
      <c r="RB582" s="24"/>
      <c r="RY582" s="24"/>
      <c r="RZ582" s="24"/>
      <c r="SW582" s="24"/>
      <c r="SX582" s="24"/>
      <c r="TU582" s="24"/>
      <c r="TV582" s="24"/>
      <c r="US582" s="24"/>
      <c r="UT582" s="24"/>
      <c r="VQ582" s="24"/>
      <c r="VR582" s="24"/>
      <c r="WO582" s="24"/>
      <c r="WP582" s="24"/>
      <c r="XM582" s="24"/>
      <c r="XN582" s="24"/>
    </row>
    <row r="583" spans="1:638" ht="13">
      <c r="A583" s="45"/>
      <c r="B583" s="1"/>
      <c r="P583" s="1"/>
      <c r="Q583" s="1"/>
      <c r="R583" s="1"/>
      <c r="U583" s="1"/>
      <c r="AC583" s="1"/>
      <c r="AO583" s="1"/>
      <c r="AP583" s="1"/>
      <c r="AT583" s="1"/>
      <c r="AV583" s="1"/>
      <c r="CS583" s="24"/>
      <c r="CT583" s="24"/>
      <c r="CU583" s="24"/>
      <c r="CV583" s="24"/>
      <c r="CW583" s="24"/>
      <c r="CX583" s="24"/>
      <c r="CY583" s="24"/>
      <c r="CZ583" s="24"/>
      <c r="DA583" s="24"/>
      <c r="DB583" s="24"/>
      <c r="DC583" s="24"/>
      <c r="DD583" s="24"/>
      <c r="DE583" s="24"/>
      <c r="DF583" s="24"/>
      <c r="DG583" s="24"/>
      <c r="DH583" s="24"/>
      <c r="DI583" s="24"/>
      <c r="DJ583" s="24"/>
      <c r="DK583" s="24"/>
      <c r="DL583" s="24"/>
      <c r="DM583" s="24"/>
      <c r="DN583" s="24"/>
      <c r="DO583" s="24"/>
      <c r="DP583" s="24"/>
      <c r="DQ583" s="24"/>
      <c r="DR583" s="24"/>
      <c r="DS583" s="24"/>
      <c r="DT583" s="24"/>
      <c r="DU583" s="24"/>
      <c r="DV583" s="24"/>
      <c r="DW583" s="24"/>
      <c r="DX583" s="24"/>
      <c r="DY583" s="24"/>
      <c r="DZ583" s="24"/>
      <c r="EA583" s="24"/>
      <c r="EB583" s="24"/>
      <c r="EC583" s="24"/>
      <c r="ED583" s="24"/>
      <c r="EE583" s="24"/>
      <c r="EF583" s="24"/>
      <c r="EG583" s="24"/>
      <c r="EH583" s="24"/>
      <c r="EI583" s="24"/>
      <c r="EJ583" s="24"/>
      <c r="EK583" s="24"/>
      <c r="EL583" s="24"/>
      <c r="EM583" s="24"/>
      <c r="EN583" s="24"/>
      <c r="EO583" s="24"/>
      <c r="EP583" s="24"/>
      <c r="EQ583" s="24"/>
      <c r="ER583" s="24"/>
      <c r="ES583" s="24"/>
      <c r="ET583" s="24"/>
      <c r="EU583" s="24"/>
      <c r="EV583" s="24"/>
      <c r="EW583" s="24"/>
      <c r="EX583" s="24"/>
      <c r="EY583" s="24"/>
      <c r="EZ583" s="24"/>
      <c r="FA583" s="24"/>
      <c r="GW583" s="24"/>
      <c r="GX583" s="24"/>
      <c r="HU583" s="24"/>
      <c r="HV583" s="24"/>
      <c r="IS583" s="24"/>
      <c r="IT583" s="24"/>
      <c r="JQ583" s="24"/>
      <c r="JR583" s="24"/>
      <c r="KO583" s="24"/>
      <c r="KP583" s="24"/>
      <c r="LM583" s="24"/>
      <c r="LN583" s="24"/>
      <c r="MK583" s="24"/>
      <c r="ML583" s="24"/>
      <c r="NI583" s="24"/>
      <c r="NJ583" s="24"/>
      <c r="OG583" s="24"/>
      <c r="OH583" s="24"/>
      <c r="PE583" s="24"/>
      <c r="PF583" s="24"/>
      <c r="QC583" s="24"/>
      <c r="QD583" s="24"/>
      <c r="RA583" s="24"/>
      <c r="RB583" s="24"/>
      <c r="RY583" s="24"/>
      <c r="RZ583" s="24"/>
      <c r="SW583" s="24"/>
      <c r="SX583" s="24"/>
      <c r="TU583" s="24"/>
      <c r="TV583" s="24"/>
      <c r="US583" s="24"/>
      <c r="UT583" s="24"/>
      <c r="VQ583" s="24"/>
      <c r="VR583" s="24"/>
      <c r="WO583" s="24"/>
      <c r="WP583" s="24"/>
      <c r="XM583" s="24"/>
      <c r="XN583" s="24"/>
    </row>
    <row r="584" spans="1:638" ht="13">
      <c r="A584" s="45"/>
      <c r="B584" s="1"/>
      <c r="P584" s="1"/>
      <c r="Q584" s="1"/>
      <c r="R584" s="1"/>
      <c r="U584" s="1"/>
      <c r="AC584" s="1"/>
      <c r="AO584" s="1"/>
      <c r="AP584" s="1"/>
      <c r="AT584" s="1"/>
      <c r="AV584" s="1"/>
      <c r="CS584" s="24"/>
      <c r="CT584" s="24"/>
      <c r="CU584" s="24"/>
      <c r="CV584" s="24"/>
      <c r="CW584" s="24"/>
      <c r="CX584" s="24"/>
      <c r="CY584" s="24"/>
      <c r="CZ584" s="24"/>
      <c r="DA584" s="24"/>
      <c r="DB584" s="24"/>
      <c r="DC584" s="24"/>
      <c r="DD584" s="24"/>
      <c r="DE584" s="24"/>
      <c r="DF584" s="24"/>
      <c r="DG584" s="24"/>
      <c r="DH584" s="24"/>
      <c r="DI584" s="24"/>
      <c r="DJ584" s="24"/>
      <c r="DK584" s="24"/>
      <c r="DL584" s="24"/>
      <c r="DM584" s="24"/>
      <c r="DN584" s="24"/>
      <c r="DO584" s="24"/>
      <c r="DP584" s="24"/>
      <c r="DQ584" s="24"/>
      <c r="DR584" s="24"/>
      <c r="DS584" s="24"/>
      <c r="DT584" s="24"/>
      <c r="DU584" s="24"/>
      <c r="DV584" s="24"/>
      <c r="DW584" s="24"/>
      <c r="DX584" s="24"/>
      <c r="DY584" s="24"/>
      <c r="DZ584" s="24"/>
      <c r="EA584" s="24"/>
      <c r="EB584" s="24"/>
      <c r="EC584" s="24"/>
      <c r="ED584" s="24"/>
      <c r="EE584" s="24"/>
      <c r="EF584" s="24"/>
      <c r="EG584" s="24"/>
      <c r="EH584" s="24"/>
      <c r="EI584" s="24"/>
      <c r="EJ584" s="24"/>
      <c r="EK584" s="24"/>
      <c r="EL584" s="24"/>
      <c r="EM584" s="24"/>
      <c r="EN584" s="24"/>
      <c r="EO584" s="24"/>
      <c r="EP584" s="24"/>
      <c r="EQ584" s="24"/>
      <c r="ER584" s="24"/>
      <c r="ES584" s="24"/>
      <c r="ET584" s="24"/>
      <c r="EU584" s="24"/>
      <c r="EV584" s="24"/>
      <c r="EW584" s="24"/>
      <c r="EX584" s="24"/>
      <c r="EY584" s="24"/>
      <c r="EZ584" s="24"/>
      <c r="FA584" s="24"/>
      <c r="GW584" s="24"/>
      <c r="GX584" s="24"/>
      <c r="HU584" s="24"/>
      <c r="HV584" s="24"/>
      <c r="IS584" s="24"/>
      <c r="IT584" s="24"/>
      <c r="JQ584" s="24"/>
      <c r="JR584" s="24"/>
      <c r="KO584" s="24"/>
      <c r="KP584" s="24"/>
      <c r="LM584" s="24"/>
      <c r="LN584" s="24"/>
      <c r="MK584" s="24"/>
      <c r="ML584" s="24"/>
      <c r="NI584" s="24"/>
      <c r="NJ584" s="24"/>
      <c r="OG584" s="24"/>
      <c r="OH584" s="24"/>
      <c r="PE584" s="24"/>
      <c r="PF584" s="24"/>
      <c r="QC584" s="24"/>
      <c r="QD584" s="24"/>
      <c r="RA584" s="24"/>
      <c r="RB584" s="24"/>
      <c r="RY584" s="24"/>
      <c r="RZ584" s="24"/>
      <c r="SW584" s="24"/>
      <c r="SX584" s="24"/>
      <c r="TU584" s="24"/>
      <c r="TV584" s="24"/>
      <c r="US584" s="24"/>
      <c r="UT584" s="24"/>
      <c r="VQ584" s="24"/>
      <c r="VR584" s="24"/>
      <c r="WO584" s="24"/>
      <c r="WP584" s="24"/>
      <c r="XM584" s="24"/>
      <c r="XN584" s="24"/>
    </row>
    <row r="585" spans="1:638" ht="13">
      <c r="A585" s="45"/>
      <c r="B585" s="1"/>
      <c r="P585" s="1"/>
      <c r="Q585" s="1"/>
      <c r="R585" s="1"/>
      <c r="U585" s="1"/>
      <c r="AC585" s="1"/>
      <c r="AO585" s="1"/>
      <c r="AP585" s="1"/>
      <c r="AT585" s="1"/>
      <c r="AV585" s="1"/>
      <c r="CS585" s="24"/>
      <c r="CT585" s="24"/>
      <c r="CU585" s="24"/>
      <c r="CV585" s="24"/>
      <c r="CW585" s="24"/>
      <c r="CX585" s="24"/>
      <c r="CY585" s="24"/>
      <c r="CZ585" s="24"/>
      <c r="DA585" s="24"/>
      <c r="DB585" s="24"/>
      <c r="DC585" s="24"/>
      <c r="DD585" s="24"/>
      <c r="DE585" s="24"/>
      <c r="DF585" s="24"/>
      <c r="DG585" s="24"/>
      <c r="DH585" s="24"/>
      <c r="DI585" s="24"/>
      <c r="DJ585" s="24"/>
      <c r="DK585" s="24"/>
      <c r="DL585" s="24"/>
      <c r="DM585" s="24"/>
      <c r="DN585" s="24"/>
      <c r="DO585" s="24"/>
      <c r="DP585" s="24"/>
      <c r="DQ585" s="24"/>
      <c r="DR585" s="24"/>
      <c r="DS585" s="24"/>
      <c r="DT585" s="24"/>
      <c r="DU585" s="24"/>
      <c r="DV585" s="24"/>
      <c r="DW585" s="24"/>
      <c r="DX585" s="24"/>
      <c r="DY585" s="24"/>
      <c r="DZ585" s="24"/>
      <c r="EA585" s="24"/>
      <c r="EB585" s="24"/>
      <c r="EC585" s="24"/>
      <c r="ED585" s="24"/>
      <c r="EE585" s="24"/>
      <c r="EF585" s="24"/>
      <c r="EG585" s="24"/>
      <c r="EH585" s="24"/>
      <c r="EI585" s="24"/>
      <c r="EJ585" s="24"/>
      <c r="EK585" s="24"/>
      <c r="EL585" s="24"/>
      <c r="EM585" s="24"/>
      <c r="EN585" s="24"/>
      <c r="EO585" s="24"/>
      <c r="EP585" s="24"/>
      <c r="EQ585" s="24"/>
      <c r="ER585" s="24"/>
      <c r="ES585" s="24"/>
      <c r="ET585" s="24"/>
      <c r="EU585" s="24"/>
      <c r="EV585" s="24"/>
      <c r="EW585" s="24"/>
      <c r="EX585" s="24"/>
      <c r="EY585" s="24"/>
      <c r="EZ585" s="24"/>
      <c r="FA585" s="24"/>
      <c r="GW585" s="24"/>
      <c r="GX585" s="24"/>
      <c r="HU585" s="24"/>
      <c r="HV585" s="24"/>
      <c r="IS585" s="24"/>
      <c r="IT585" s="24"/>
      <c r="JQ585" s="24"/>
      <c r="JR585" s="24"/>
      <c r="KO585" s="24"/>
      <c r="KP585" s="24"/>
      <c r="LM585" s="24"/>
      <c r="LN585" s="24"/>
      <c r="MK585" s="24"/>
      <c r="ML585" s="24"/>
      <c r="NI585" s="24"/>
      <c r="NJ585" s="24"/>
      <c r="OG585" s="24"/>
      <c r="OH585" s="24"/>
      <c r="PE585" s="24"/>
      <c r="PF585" s="24"/>
      <c r="QC585" s="24"/>
      <c r="QD585" s="24"/>
      <c r="RA585" s="24"/>
      <c r="RB585" s="24"/>
      <c r="RY585" s="24"/>
      <c r="RZ585" s="24"/>
      <c r="SW585" s="24"/>
      <c r="SX585" s="24"/>
      <c r="TU585" s="24"/>
      <c r="TV585" s="24"/>
      <c r="US585" s="24"/>
      <c r="UT585" s="24"/>
      <c r="VQ585" s="24"/>
      <c r="VR585" s="24"/>
      <c r="WO585" s="24"/>
      <c r="WP585" s="24"/>
      <c r="XM585" s="24"/>
      <c r="XN585" s="24"/>
    </row>
    <row r="586" spans="1:638" ht="13">
      <c r="A586" s="45"/>
      <c r="B586" s="1"/>
      <c r="P586" s="1"/>
      <c r="Q586" s="1"/>
      <c r="R586" s="1"/>
      <c r="U586" s="1"/>
      <c r="AC586" s="1"/>
      <c r="AO586" s="1"/>
      <c r="AP586" s="1"/>
      <c r="AT586" s="1"/>
      <c r="AV586" s="1"/>
      <c r="CS586" s="24"/>
      <c r="CT586" s="24"/>
      <c r="CU586" s="24"/>
      <c r="CV586" s="24"/>
      <c r="CW586" s="24"/>
      <c r="CX586" s="24"/>
      <c r="CY586" s="24"/>
      <c r="CZ586" s="24"/>
      <c r="DA586" s="24"/>
      <c r="DB586" s="24"/>
      <c r="DC586" s="24"/>
      <c r="DD586" s="24"/>
      <c r="DE586" s="24"/>
      <c r="DF586" s="24"/>
      <c r="DG586" s="24"/>
      <c r="DH586" s="24"/>
      <c r="DI586" s="24"/>
      <c r="DJ586" s="24"/>
      <c r="DK586" s="24"/>
      <c r="DL586" s="24"/>
      <c r="DM586" s="24"/>
      <c r="DN586" s="24"/>
      <c r="DO586" s="24"/>
      <c r="DP586" s="24"/>
      <c r="DQ586" s="24"/>
      <c r="DR586" s="24"/>
      <c r="DS586" s="24"/>
      <c r="DT586" s="24"/>
      <c r="DU586" s="24"/>
      <c r="DV586" s="24"/>
      <c r="DW586" s="24"/>
      <c r="DX586" s="24"/>
      <c r="DY586" s="24"/>
      <c r="DZ586" s="24"/>
      <c r="EA586" s="24"/>
      <c r="EB586" s="24"/>
      <c r="EC586" s="24"/>
      <c r="ED586" s="24"/>
      <c r="EE586" s="24"/>
      <c r="EF586" s="24"/>
      <c r="EG586" s="24"/>
      <c r="EH586" s="24"/>
      <c r="EI586" s="24"/>
      <c r="EJ586" s="24"/>
      <c r="EK586" s="24"/>
      <c r="EL586" s="24"/>
      <c r="EM586" s="24"/>
      <c r="EN586" s="24"/>
      <c r="EO586" s="24"/>
      <c r="EP586" s="24"/>
      <c r="EQ586" s="24"/>
      <c r="ER586" s="24"/>
      <c r="ES586" s="24"/>
      <c r="ET586" s="24"/>
      <c r="EU586" s="24"/>
      <c r="EV586" s="24"/>
      <c r="EW586" s="24"/>
      <c r="EX586" s="24"/>
      <c r="EY586" s="24"/>
      <c r="EZ586" s="24"/>
      <c r="FA586" s="24"/>
      <c r="GW586" s="24"/>
      <c r="GX586" s="24"/>
      <c r="HU586" s="24"/>
      <c r="HV586" s="24"/>
      <c r="IS586" s="24"/>
      <c r="IT586" s="24"/>
      <c r="JQ586" s="24"/>
      <c r="JR586" s="24"/>
      <c r="KO586" s="24"/>
      <c r="KP586" s="24"/>
      <c r="LM586" s="24"/>
      <c r="LN586" s="24"/>
      <c r="MK586" s="24"/>
      <c r="ML586" s="24"/>
      <c r="NI586" s="24"/>
      <c r="NJ586" s="24"/>
      <c r="OG586" s="24"/>
      <c r="OH586" s="24"/>
      <c r="PE586" s="24"/>
      <c r="PF586" s="24"/>
      <c r="QC586" s="24"/>
      <c r="QD586" s="24"/>
      <c r="RA586" s="24"/>
      <c r="RB586" s="24"/>
      <c r="RY586" s="24"/>
      <c r="RZ586" s="24"/>
      <c r="SW586" s="24"/>
      <c r="SX586" s="24"/>
      <c r="TU586" s="24"/>
      <c r="TV586" s="24"/>
      <c r="US586" s="24"/>
      <c r="UT586" s="24"/>
      <c r="VQ586" s="24"/>
      <c r="VR586" s="24"/>
      <c r="WO586" s="24"/>
      <c r="WP586" s="24"/>
      <c r="XM586" s="24"/>
      <c r="XN586" s="24"/>
    </row>
    <row r="587" spans="1:638" ht="13">
      <c r="A587" s="45"/>
      <c r="B587" s="1"/>
      <c r="P587" s="1"/>
      <c r="Q587" s="1"/>
      <c r="R587" s="1"/>
      <c r="U587" s="1"/>
      <c r="AC587" s="1"/>
      <c r="AO587" s="1"/>
      <c r="AP587" s="1"/>
      <c r="AT587" s="1"/>
      <c r="AV587" s="1"/>
      <c r="CS587" s="24"/>
      <c r="CT587" s="24"/>
      <c r="CU587" s="24"/>
      <c r="CV587" s="24"/>
      <c r="CW587" s="24"/>
      <c r="CX587" s="24"/>
      <c r="CY587" s="24"/>
      <c r="CZ587" s="24"/>
      <c r="DA587" s="24"/>
      <c r="DB587" s="24"/>
      <c r="DC587" s="24"/>
      <c r="DD587" s="24"/>
      <c r="DE587" s="24"/>
      <c r="DF587" s="24"/>
      <c r="DG587" s="24"/>
      <c r="DH587" s="24"/>
      <c r="DI587" s="24"/>
      <c r="DJ587" s="24"/>
      <c r="DK587" s="24"/>
      <c r="DL587" s="24"/>
      <c r="DM587" s="24"/>
      <c r="DN587" s="24"/>
      <c r="DO587" s="24"/>
      <c r="DP587" s="24"/>
      <c r="DQ587" s="24"/>
      <c r="DR587" s="24"/>
      <c r="DS587" s="24"/>
      <c r="DT587" s="24"/>
      <c r="DU587" s="24"/>
      <c r="DV587" s="24"/>
      <c r="DW587" s="24"/>
      <c r="DX587" s="24"/>
      <c r="DY587" s="24"/>
      <c r="DZ587" s="24"/>
      <c r="EA587" s="24"/>
      <c r="EB587" s="24"/>
      <c r="EC587" s="24"/>
      <c r="ED587" s="24"/>
      <c r="EE587" s="24"/>
      <c r="EF587" s="24"/>
      <c r="EG587" s="24"/>
      <c r="EH587" s="24"/>
      <c r="EI587" s="24"/>
      <c r="EJ587" s="24"/>
      <c r="EK587" s="24"/>
      <c r="EL587" s="24"/>
      <c r="EM587" s="24"/>
      <c r="EN587" s="24"/>
      <c r="EO587" s="24"/>
      <c r="EP587" s="24"/>
      <c r="EQ587" s="24"/>
      <c r="ER587" s="24"/>
      <c r="ES587" s="24"/>
      <c r="ET587" s="24"/>
      <c r="EU587" s="24"/>
      <c r="EV587" s="24"/>
      <c r="EW587" s="24"/>
      <c r="EX587" s="24"/>
      <c r="EY587" s="24"/>
      <c r="EZ587" s="24"/>
      <c r="FA587" s="24"/>
      <c r="GW587" s="24"/>
      <c r="GX587" s="24"/>
      <c r="HU587" s="24"/>
      <c r="HV587" s="24"/>
      <c r="IS587" s="24"/>
      <c r="IT587" s="24"/>
      <c r="JQ587" s="24"/>
      <c r="JR587" s="24"/>
      <c r="KO587" s="24"/>
      <c r="KP587" s="24"/>
      <c r="LM587" s="24"/>
      <c r="LN587" s="24"/>
      <c r="MK587" s="24"/>
      <c r="ML587" s="24"/>
      <c r="NI587" s="24"/>
      <c r="NJ587" s="24"/>
      <c r="OG587" s="24"/>
      <c r="OH587" s="24"/>
      <c r="PE587" s="24"/>
      <c r="PF587" s="24"/>
      <c r="QC587" s="24"/>
      <c r="QD587" s="24"/>
      <c r="RA587" s="24"/>
      <c r="RB587" s="24"/>
      <c r="RY587" s="24"/>
      <c r="RZ587" s="24"/>
      <c r="SW587" s="24"/>
      <c r="SX587" s="24"/>
      <c r="TU587" s="24"/>
      <c r="TV587" s="24"/>
      <c r="US587" s="24"/>
      <c r="UT587" s="24"/>
      <c r="VQ587" s="24"/>
      <c r="VR587" s="24"/>
      <c r="WO587" s="24"/>
      <c r="WP587" s="24"/>
      <c r="XM587" s="24"/>
      <c r="XN587" s="24"/>
    </row>
    <row r="588" spans="1:638" ht="13">
      <c r="A588" s="45"/>
      <c r="B588" s="1"/>
      <c r="P588" s="1"/>
      <c r="Q588" s="1"/>
      <c r="R588" s="1"/>
      <c r="U588" s="1"/>
      <c r="AC588" s="1"/>
      <c r="AO588" s="1"/>
      <c r="AP588" s="1"/>
      <c r="AT588" s="1"/>
      <c r="AV588" s="1"/>
      <c r="CS588" s="24"/>
      <c r="CT588" s="24"/>
      <c r="CU588" s="24"/>
      <c r="CV588" s="24"/>
      <c r="CW588" s="24"/>
      <c r="CX588" s="24"/>
      <c r="CY588" s="24"/>
      <c r="CZ588" s="24"/>
      <c r="DA588" s="24"/>
      <c r="DB588" s="24"/>
      <c r="DC588" s="24"/>
      <c r="DD588" s="24"/>
      <c r="DE588" s="24"/>
      <c r="DF588" s="24"/>
      <c r="DG588" s="24"/>
      <c r="DH588" s="24"/>
      <c r="DI588" s="24"/>
      <c r="DJ588" s="24"/>
      <c r="DK588" s="24"/>
      <c r="DL588" s="24"/>
      <c r="DM588" s="24"/>
      <c r="DN588" s="24"/>
      <c r="DO588" s="24"/>
      <c r="DP588" s="24"/>
      <c r="DQ588" s="24"/>
      <c r="DR588" s="24"/>
      <c r="DS588" s="24"/>
      <c r="DT588" s="24"/>
      <c r="DU588" s="24"/>
      <c r="DV588" s="24"/>
      <c r="DW588" s="24"/>
      <c r="DX588" s="24"/>
      <c r="DY588" s="24"/>
      <c r="DZ588" s="24"/>
      <c r="EA588" s="24"/>
      <c r="EB588" s="24"/>
      <c r="EC588" s="24"/>
      <c r="ED588" s="24"/>
      <c r="EE588" s="24"/>
      <c r="EF588" s="24"/>
      <c r="EG588" s="24"/>
      <c r="EH588" s="24"/>
      <c r="EI588" s="24"/>
      <c r="EJ588" s="24"/>
      <c r="EK588" s="24"/>
      <c r="EL588" s="24"/>
      <c r="EM588" s="24"/>
      <c r="EN588" s="24"/>
      <c r="EO588" s="24"/>
      <c r="EP588" s="24"/>
      <c r="EQ588" s="24"/>
      <c r="ER588" s="24"/>
      <c r="ES588" s="24"/>
      <c r="ET588" s="24"/>
      <c r="EU588" s="24"/>
      <c r="EV588" s="24"/>
      <c r="EW588" s="24"/>
      <c r="EX588" s="24"/>
      <c r="EY588" s="24"/>
      <c r="EZ588" s="24"/>
      <c r="FA588" s="24"/>
      <c r="GW588" s="24"/>
      <c r="GX588" s="24"/>
      <c r="HU588" s="24"/>
      <c r="HV588" s="24"/>
      <c r="IS588" s="24"/>
      <c r="IT588" s="24"/>
      <c r="JQ588" s="24"/>
      <c r="JR588" s="24"/>
      <c r="KO588" s="24"/>
      <c r="KP588" s="24"/>
      <c r="LM588" s="24"/>
      <c r="LN588" s="24"/>
      <c r="MK588" s="24"/>
      <c r="ML588" s="24"/>
      <c r="NI588" s="24"/>
      <c r="NJ588" s="24"/>
      <c r="OG588" s="24"/>
      <c r="OH588" s="24"/>
      <c r="PE588" s="24"/>
      <c r="PF588" s="24"/>
      <c r="QC588" s="24"/>
      <c r="QD588" s="24"/>
      <c r="RA588" s="24"/>
      <c r="RB588" s="24"/>
      <c r="RY588" s="24"/>
      <c r="RZ588" s="24"/>
      <c r="SW588" s="24"/>
      <c r="SX588" s="24"/>
      <c r="TU588" s="24"/>
      <c r="TV588" s="24"/>
      <c r="US588" s="24"/>
      <c r="UT588" s="24"/>
      <c r="VQ588" s="24"/>
      <c r="VR588" s="24"/>
      <c r="WO588" s="24"/>
      <c r="WP588" s="24"/>
      <c r="XM588" s="24"/>
      <c r="XN588" s="24"/>
    </row>
    <row r="589" spans="1:638" ht="13">
      <c r="A589" s="45"/>
      <c r="B589" s="1"/>
      <c r="P589" s="1"/>
      <c r="Q589" s="1"/>
      <c r="R589" s="1"/>
      <c r="U589" s="1"/>
      <c r="AC589" s="1"/>
      <c r="AO589" s="1"/>
      <c r="AP589" s="1"/>
      <c r="AT589" s="1"/>
      <c r="AV589" s="1"/>
      <c r="CS589" s="24"/>
      <c r="CT589" s="24"/>
      <c r="CU589" s="24"/>
      <c r="CV589" s="24"/>
      <c r="CW589" s="24"/>
      <c r="CX589" s="24"/>
      <c r="CY589" s="24"/>
      <c r="CZ589" s="24"/>
      <c r="DA589" s="24"/>
      <c r="DB589" s="24"/>
      <c r="DC589" s="24"/>
      <c r="DD589" s="24"/>
      <c r="DE589" s="24"/>
      <c r="DF589" s="24"/>
      <c r="DG589" s="24"/>
      <c r="DH589" s="24"/>
      <c r="DI589" s="24"/>
      <c r="DJ589" s="24"/>
      <c r="DK589" s="24"/>
      <c r="DL589" s="24"/>
      <c r="DM589" s="24"/>
      <c r="DN589" s="24"/>
      <c r="DO589" s="24"/>
      <c r="DP589" s="24"/>
      <c r="DQ589" s="24"/>
      <c r="DR589" s="24"/>
      <c r="DS589" s="24"/>
      <c r="DT589" s="24"/>
      <c r="DU589" s="24"/>
      <c r="DV589" s="24"/>
      <c r="DW589" s="24"/>
      <c r="DX589" s="24"/>
      <c r="DY589" s="24"/>
      <c r="DZ589" s="24"/>
      <c r="EA589" s="24"/>
      <c r="EB589" s="24"/>
      <c r="EC589" s="24"/>
      <c r="ED589" s="24"/>
      <c r="EE589" s="24"/>
      <c r="EF589" s="24"/>
      <c r="EG589" s="24"/>
      <c r="EH589" s="24"/>
      <c r="EI589" s="24"/>
      <c r="EJ589" s="24"/>
      <c r="EK589" s="24"/>
      <c r="EL589" s="24"/>
      <c r="EM589" s="24"/>
      <c r="EN589" s="24"/>
      <c r="EO589" s="24"/>
      <c r="EP589" s="24"/>
      <c r="EQ589" s="24"/>
      <c r="ER589" s="24"/>
      <c r="ES589" s="24"/>
      <c r="ET589" s="24"/>
      <c r="EU589" s="24"/>
      <c r="EV589" s="24"/>
      <c r="EW589" s="24"/>
      <c r="EX589" s="24"/>
      <c r="EY589" s="24"/>
      <c r="EZ589" s="24"/>
      <c r="FA589" s="24"/>
      <c r="GW589" s="24"/>
      <c r="GX589" s="24"/>
      <c r="HU589" s="24"/>
      <c r="HV589" s="24"/>
      <c r="IS589" s="24"/>
      <c r="IT589" s="24"/>
      <c r="JQ589" s="24"/>
      <c r="JR589" s="24"/>
      <c r="KO589" s="24"/>
      <c r="KP589" s="24"/>
      <c r="LM589" s="24"/>
      <c r="LN589" s="24"/>
      <c r="MK589" s="24"/>
      <c r="ML589" s="24"/>
      <c r="NI589" s="24"/>
      <c r="NJ589" s="24"/>
      <c r="OG589" s="24"/>
      <c r="OH589" s="24"/>
      <c r="PE589" s="24"/>
      <c r="PF589" s="24"/>
      <c r="QC589" s="24"/>
      <c r="QD589" s="24"/>
      <c r="RA589" s="24"/>
      <c r="RB589" s="24"/>
      <c r="RY589" s="24"/>
      <c r="RZ589" s="24"/>
      <c r="SW589" s="24"/>
      <c r="SX589" s="24"/>
      <c r="TU589" s="24"/>
      <c r="TV589" s="24"/>
      <c r="US589" s="24"/>
      <c r="UT589" s="24"/>
      <c r="VQ589" s="24"/>
      <c r="VR589" s="24"/>
      <c r="WO589" s="24"/>
      <c r="WP589" s="24"/>
      <c r="XM589" s="24"/>
      <c r="XN589" s="24"/>
    </row>
    <row r="590" spans="1:638" ht="13">
      <c r="A590" s="45"/>
      <c r="B590" s="1"/>
      <c r="P590" s="1"/>
      <c r="Q590" s="1"/>
      <c r="R590" s="1"/>
      <c r="U590" s="1"/>
      <c r="AC590" s="1"/>
      <c r="AO590" s="1"/>
      <c r="AP590" s="1"/>
      <c r="AT590" s="1"/>
      <c r="AV590" s="1"/>
      <c r="CS590" s="24"/>
      <c r="CT590" s="24"/>
      <c r="CU590" s="24"/>
      <c r="CV590" s="24"/>
      <c r="CW590" s="24"/>
      <c r="CX590" s="24"/>
      <c r="CY590" s="24"/>
      <c r="CZ590" s="24"/>
      <c r="DA590" s="24"/>
      <c r="DB590" s="24"/>
      <c r="DC590" s="24"/>
      <c r="DD590" s="24"/>
      <c r="DE590" s="24"/>
      <c r="DF590" s="24"/>
      <c r="DG590" s="24"/>
      <c r="DH590" s="24"/>
      <c r="DI590" s="24"/>
      <c r="DJ590" s="24"/>
      <c r="DK590" s="24"/>
      <c r="DL590" s="24"/>
      <c r="DM590" s="24"/>
      <c r="DN590" s="24"/>
      <c r="DO590" s="24"/>
      <c r="DP590" s="24"/>
      <c r="DQ590" s="24"/>
      <c r="DR590" s="24"/>
      <c r="DS590" s="24"/>
      <c r="DT590" s="24"/>
      <c r="DU590" s="24"/>
      <c r="DV590" s="24"/>
      <c r="DW590" s="24"/>
      <c r="DX590" s="24"/>
      <c r="DY590" s="24"/>
      <c r="DZ590" s="24"/>
      <c r="EA590" s="24"/>
      <c r="EB590" s="24"/>
      <c r="EC590" s="24"/>
      <c r="ED590" s="24"/>
      <c r="EE590" s="24"/>
      <c r="EF590" s="24"/>
      <c r="EG590" s="24"/>
      <c r="EH590" s="24"/>
      <c r="EI590" s="24"/>
      <c r="EJ590" s="24"/>
      <c r="EK590" s="24"/>
      <c r="EL590" s="24"/>
      <c r="EM590" s="24"/>
      <c r="EN590" s="24"/>
      <c r="EO590" s="24"/>
      <c r="EP590" s="24"/>
      <c r="EQ590" s="24"/>
      <c r="ER590" s="24"/>
      <c r="ES590" s="24"/>
      <c r="ET590" s="24"/>
      <c r="EU590" s="24"/>
      <c r="EV590" s="24"/>
      <c r="EW590" s="24"/>
      <c r="EX590" s="24"/>
      <c r="EY590" s="24"/>
      <c r="EZ590" s="24"/>
      <c r="FA590" s="24"/>
      <c r="GW590" s="24"/>
      <c r="GX590" s="24"/>
      <c r="HU590" s="24"/>
      <c r="HV590" s="24"/>
      <c r="IS590" s="24"/>
      <c r="IT590" s="24"/>
      <c r="JQ590" s="24"/>
      <c r="JR590" s="24"/>
      <c r="KO590" s="24"/>
      <c r="KP590" s="24"/>
      <c r="LM590" s="24"/>
      <c r="LN590" s="24"/>
      <c r="MK590" s="24"/>
      <c r="ML590" s="24"/>
      <c r="NI590" s="24"/>
      <c r="NJ590" s="24"/>
      <c r="OG590" s="24"/>
      <c r="OH590" s="24"/>
      <c r="PE590" s="24"/>
      <c r="PF590" s="24"/>
      <c r="QC590" s="24"/>
      <c r="QD590" s="24"/>
      <c r="RA590" s="24"/>
      <c r="RB590" s="24"/>
      <c r="RY590" s="24"/>
      <c r="RZ590" s="24"/>
      <c r="SW590" s="24"/>
      <c r="SX590" s="24"/>
      <c r="TU590" s="24"/>
      <c r="TV590" s="24"/>
      <c r="US590" s="24"/>
      <c r="UT590" s="24"/>
      <c r="VQ590" s="24"/>
      <c r="VR590" s="24"/>
      <c r="WO590" s="24"/>
      <c r="WP590" s="24"/>
      <c r="XM590" s="24"/>
      <c r="XN590" s="24"/>
    </row>
    <row r="591" spans="1:638" ht="13">
      <c r="A591" s="45"/>
      <c r="B591" s="1"/>
      <c r="P591" s="1"/>
      <c r="Q591" s="1"/>
      <c r="R591" s="1"/>
      <c r="U591" s="1"/>
      <c r="AC591" s="1"/>
      <c r="AO591" s="1"/>
      <c r="AP591" s="1"/>
      <c r="AT591" s="1"/>
      <c r="AV591" s="1"/>
      <c r="CS591" s="24"/>
      <c r="CT591" s="24"/>
      <c r="CU591" s="24"/>
      <c r="CV591" s="24"/>
      <c r="CW591" s="24"/>
      <c r="CX591" s="24"/>
      <c r="CY591" s="24"/>
      <c r="CZ591" s="24"/>
      <c r="DA591" s="24"/>
      <c r="DB591" s="24"/>
      <c r="DC591" s="24"/>
      <c r="DD591" s="24"/>
      <c r="DE591" s="24"/>
      <c r="DF591" s="24"/>
      <c r="DG591" s="24"/>
      <c r="DH591" s="24"/>
      <c r="DI591" s="24"/>
      <c r="DJ591" s="24"/>
      <c r="DK591" s="24"/>
      <c r="DL591" s="24"/>
      <c r="DM591" s="24"/>
      <c r="DN591" s="24"/>
      <c r="DO591" s="24"/>
      <c r="DP591" s="24"/>
      <c r="DQ591" s="24"/>
      <c r="DR591" s="24"/>
      <c r="DS591" s="24"/>
      <c r="DT591" s="24"/>
      <c r="DU591" s="24"/>
      <c r="DV591" s="24"/>
      <c r="DW591" s="24"/>
      <c r="DX591" s="24"/>
      <c r="DY591" s="24"/>
      <c r="DZ591" s="24"/>
      <c r="EA591" s="24"/>
      <c r="EB591" s="24"/>
      <c r="EC591" s="24"/>
      <c r="ED591" s="24"/>
      <c r="EE591" s="24"/>
      <c r="EF591" s="24"/>
      <c r="EG591" s="24"/>
      <c r="EH591" s="24"/>
      <c r="EI591" s="24"/>
      <c r="EJ591" s="24"/>
      <c r="EK591" s="24"/>
      <c r="EL591" s="24"/>
      <c r="EM591" s="24"/>
      <c r="EN591" s="24"/>
      <c r="EO591" s="24"/>
      <c r="EP591" s="24"/>
      <c r="EQ591" s="24"/>
      <c r="ER591" s="24"/>
      <c r="ES591" s="24"/>
      <c r="ET591" s="24"/>
      <c r="EU591" s="24"/>
      <c r="EV591" s="24"/>
      <c r="EW591" s="24"/>
      <c r="EX591" s="24"/>
      <c r="EY591" s="24"/>
      <c r="EZ591" s="24"/>
      <c r="FA591" s="24"/>
      <c r="GW591" s="24"/>
      <c r="GX591" s="24"/>
      <c r="HU591" s="24"/>
      <c r="HV591" s="24"/>
      <c r="IS591" s="24"/>
      <c r="IT591" s="24"/>
      <c r="JQ591" s="24"/>
      <c r="JR591" s="24"/>
      <c r="KO591" s="24"/>
      <c r="KP591" s="24"/>
      <c r="LM591" s="24"/>
      <c r="LN591" s="24"/>
      <c r="MK591" s="24"/>
      <c r="ML591" s="24"/>
      <c r="NI591" s="24"/>
      <c r="NJ591" s="24"/>
      <c r="OG591" s="24"/>
      <c r="OH591" s="24"/>
      <c r="PE591" s="24"/>
      <c r="PF591" s="24"/>
      <c r="QC591" s="24"/>
      <c r="QD591" s="24"/>
      <c r="RA591" s="24"/>
      <c r="RB591" s="24"/>
      <c r="RY591" s="24"/>
      <c r="RZ591" s="24"/>
      <c r="SW591" s="24"/>
      <c r="SX591" s="24"/>
      <c r="TU591" s="24"/>
      <c r="TV591" s="24"/>
      <c r="US591" s="24"/>
      <c r="UT591" s="24"/>
      <c r="VQ591" s="24"/>
      <c r="VR591" s="24"/>
      <c r="WO591" s="24"/>
      <c r="WP591" s="24"/>
      <c r="XM591" s="24"/>
      <c r="XN591" s="24"/>
    </row>
    <row r="592" spans="1:638" ht="13">
      <c r="A592" s="45"/>
      <c r="B592" s="1"/>
      <c r="P592" s="1"/>
      <c r="Q592" s="1"/>
      <c r="R592" s="1"/>
      <c r="U592" s="1"/>
      <c r="AC592" s="1"/>
      <c r="AO592" s="1"/>
      <c r="AP592" s="1"/>
      <c r="AT592" s="1"/>
      <c r="AV592" s="1"/>
      <c r="CS592" s="24"/>
      <c r="CT592" s="24"/>
      <c r="CU592" s="24"/>
      <c r="CV592" s="24"/>
      <c r="CW592" s="24"/>
      <c r="CX592" s="24"/>
      <c r="CY592" s="24"/>
      <c r="CZ592" s="24"/>
      <c r="DA592" s="24"/>
      <c r="DB592" s="24"/>
      <c r="DC592" s="24"/>
      <c r="DD592" s="24"/>
      <c r="DE592" s="24"/>
      <c r="DF592" s="24"/>
      <c r="DG592" s="24"/>
      <c r="DH592" s="24"/>
      <c r="DI592" s="24"/>
      <c r="DJ592" s="24"/>
      <c r="DK592" s="24"/>
      <c r="DL592" s="24"/>
      <c r="DM592" s="24"/>
      <c r="DN592" s="24"/>
      <c r="DO592" s="24"/>
      <c r="DP592" s="24"/>
      <c r="DQ592" s="24"/>
      <c r="DR592" s="24"/>
      <c r="DS592" s="24"/>
      <c r="DT592" s="24"/>
      <c r="DU592" s="24"/>
      <c r="DV592" s="24"/>
      <c r="DW592" s="24"/>
      <c r="DX592" s="24"/>
      <c r="DY592" s="24"/>
      <c r="DZ592" s="24"/>
      <c r="EA592" s="24"/>
      <c r="EB592" s="24"/>
      <c r="EC592" s="24"/>
      <c r="ED592" s="24"/>
      <c r="EE592" s="24"/>
      <c r="EF592" s="24"/>
      <c r="EG592" s="24"/>
      <c r="EH592" s="24"/>
      <c r="EI592" s="24"/>
      <c r="EJ592" s="24"/>
      <c r="EK592" s="24"/>
      <c r="EL592" s="24"/>
      <c r="EM592" s="24"/>
      <c r="EN592" s="24"/>
      <c r="EO592" s="24"/>
      <c r="EP592" s="24"/>
      <c r="EQ592" s="24"/>
      <c r="ER592" s="24"/>
      <c r="ES592" s="24"/>
      <c r="ET592" s="24"/>
      <c r="EU592" s="24"/>
      <c r="EV592" s="24"/>
      <c r="EW592" s="24"/>
      <c r="EX592" s="24"/>
      <c r="EY592" s="24"/>
      <c r="EZ592" s="24"/>
      <c r="FA592" s="24"/>
      <c r="GW592" s="24"/>
      <c r="GX592" s="24"/>
      <c r="HU592" s="24"/>
      <c r="HV592" s="24"/>
      <c r="IS592" s="24"/>
      <c r="IT592" s="24"/>
      <c r="JQ592" s="24"/>
      <c r="JR592" s="24"/>
      <c r="KO592" s="24"/>
      <c r="KP592" s="24"/>
      <c r="LM592" s="24"/>
      <c r="LN592" s="24"/>
      <c r="MK592" s="24"/>
      <c r="ML592" s="24"/>
      <c r="NI592" s="24"/>
      <c r="NJ592" s="24"/>
      <c r="OG592" s="24"/>
      <c r="OH592" s="24"/>
      <c r="PE592" s="24"/>
      <c r="PF592" s="24"/>
      <c r="QC592" s="24"/>
      <c r="QD592" s="24"/>
      <c r="RA592" s="24"/>
      <c r="RB592" s="24"/>
      <c r="RY592" s="24"/>
      <c r="RZ592" s="24"/>
      <c r="SW592" s="24"/>
      <c r="SX592" s="24"/>
      <c r="TU592" s="24"/>
      <c r="TV592" s="24"/>
      <c r="US592" s="24"/>
      <c r="UT592" s="24"/>
      <c r="VQ592" s="24"/>
      <c r="VR592" s="24"/>
      <c r="WO592" s="24"/>
      <c r="WP592" s="24"/>
      <c r="XM592" s="24"/>
      <c r="XN592" s="24"/>
    </row>
    <row r="593" spans="1:638" ht="13">
      <c r="A593" s="45"/>
      <c r="B593" s="1"/>
      <c r="P593" s="1"/>
      <c r="Q593" s="1"/>
      <c r="R593" s="1"/>
      <c r="U593" s="1"/>
      <c r="AC593" s="1"/>
      <c r="AO593" s="1"/>
      <c r="AP593" s="1"/>
      <c r="AT593" s="1"/>
      <c r="AV593" s="1"/>
      <c r="CS593" s="24"/>
      <c r="CT593" s="24"/>
      <c r="CU593" s="24"/>
      <c r="CV593" s="24"/>
      <c r="CW593" s="24"/>
      <c r="CX593" s="24"/>
      <c r="CY593" s="24"/>
      <c r="CZ593" s="24"/>
      <c r="DA593" s="24"/>
      <c r="DB593" s="24"/>
      <c r="DC593" s="24"/>
      <c r="DD593" s="24"/>
      <c r="DE593" s="24"/>
      <c r="DF593" s="24"/>
      <c r="DG593" s="24"/>
      <c r="DH593" s="24"/>
      <c r="DI593" s="24"/>
      <c r="DJ593" s="24"/>
      <c r="DK593" s="24"/>
      <c r="DL593" s="24"/>
      <c r="DM593" s="24"/>
      <c r="DN593" s="24"/>
      <c r="DO593" s="24"/>
      <c r="DP593" s="24"/>
      <c r="DQ593" s="24"/>
      <c r="DR593" s="24"/>
      <c r="DS593" s="24"/>
      <c r="DT593" s="24"/>
      <c r="DU593" s="24"/>
      <c r="DV593" s="24"/>
      <c r="DW593" s="24"/>
      <c r="DX593" s="24"/>
      <c r="DY593" s="24"/>
      <c r="DZ593" s="24"/>
      <c r="EA593" s="24"/>
      <c r="EB593" s="24"/>
      <c r="EC593" s="24"/>
      <c r="ED593" s="24"/>
      <c r="EE593" s="24"/>
      <c r="EF593" s="24"/>
      <c r="EG593" s="24"/>
      <c r="EH593" s="24"/>
      <c r="EI593" s="24"/>
      <c r="EJ593" s="24"/>
      <c r="EK593" s="24"/>
      <c r="EL593" s="24"/>
      <c r="EM593" s="24"/>
      <c r="EN593" s="24"/>
      <c r="EO593" s="24"/>
      <c r="EP593" s="24"/>
      <c r="EQ593" s="24"/>
      <c r="ER593" s="24"/>
      <c r="ES593" s="24"/>
      <c r="ET593" s="24"/>
      <c r="EU593" s="24"/>
      <c r="EV593" s="24"/>
      <c r="EW593" s="24"/>
      <c r="EX593" s="24"/>
      <c r="EY593" s="24"/>
      <c r="EZ593" s="24"/>
      <c r="FA593" s="24"/>
      <c r="GW593" s="24"/>
      <c r="GX593" s="24"/>
      <c r="HU593" s="24"/>
      <c r="HV593" s="24"/>
      <c r="IS593" s="24"/>
      <c r="IT593" s="24"/>
      <c r="JQ593" s="24"/>
      <c r="JR593" s="24"/>
      <c r="KO593" s="24"/>
      <c r="KP593" s="24"/>
      <c r="LM593" s="24"/>
      <c r="LN593" s="24"/>
      <c r="MK593" s="24"/>
      <c r="ML593" s="24"/>
      <c r="NI593" s="24"/>
      <c r="NJ593" s="24"/>
      <c r="OG593" s="24"/>
      <c r="OH593" s="24"/>
      <c r="PE593" s="24"/>
      <c r="PF593" s="24"/>
      <c r="QC593" s="24"/>
      <c r="QD593" s="24"/>
      <c r="RA593" s="24"/>
      <c r="RB593" s="24"/>
      <c r="RY593" s="24"/>
      <c r="RZ593" s="24"/>
      <c r="SW593" s="24"/>
      <c r="SX593" s="24"/>
      <c r="TU593" s="24"/>
      <c r="TV593" s="24"/>
      <c r="US593" s="24"/>
      <c r="UT593" s="24"/>
      <c r="VQ593" s="24"/>
      <c r="VR593" s="24"/>
      <c r="WO593" s="24"/>
      <c r="WP593" s="24"/>
      <c r="XM593" s="24"/>
      <c r="XN593" s="24"/>
    </row>
    <row r="594" spans="1:638" ht="13">
      <c r="A594" s="45"/>
      <c r="B594" s="1"/>
      <c r="P594" s="1"/>
      <c r="Q594" s="1"/>
      <c r="R594" s="1"/>
      <c r="U594" s="1"/>
      <c r="AC594" s="1"/>
      <c r="AO594" s="1"/>
      <c r="AP594" s="1"/>
      <c r="AT594" s="1"/>
      <c r="AV594" s="1"/>
      <c r="CS594" s="24"/>
      <c r="CT594" s="24"/>
      <c r="CU594" s="24"/>
      <c r="CV594" s="24"/>
      <c r="CW594" s="24"/>
      <c r="CX594" s="24"/>
      <c r="CY594" s="24"/>
      <c r="CZ594" s="24"/>
      <c r="DA594" s="24"/>
      <c r="DB594" s="24"/>
      <c r="DC594" s="24"/>
      <c r="DD594" s="24"/>
      <c r="DE594" s="24"/>
      <c r="DF594" s="24"/>
      <c r="DG594" s="24"/>
      <c r="DH594" s="24"/>
      <c r="DI594" s="24"/>
      <c r="DJ594" s="24"/>
      <c r="DK594" s="24"/>
      <c r="DL594" s="24"/>
      <c r="DM594" s="24"/>
      <c r="DN594" s="24"/>
      <c r="DO594" s="24"/>
      <c r="DP594" s="24"/>
      <c r="DQ594" s="24"/>
      <c r="DR594" s="24"/>
      <c r="DS594" s="24"/>
      <c r="DT594" s="24"/>
      <c r="DU594" s="24"/>
      <c r="DV594" s="24"/>
      <c r="DW594" s="24"/>
      <c r="DX594" s="24"/>
      <c r="DY594" s="24"/>
      <c r="DZ594" s="24"/>
      <c r="EA594" s="24"/>
      <c r="EB594" s="24"/>
      <c r="EC594" s="24"/>
      <c r="ED594" s="24"/>
      <c r="EE594" s="24"/>
      <c r="EF594" s="24"/>
      <c r="EG594" s="24"/>
      <c r="EH594" s="24"/>
      <c r="EI594" s="24"/>
      <c r="EJ594" s="24"/>
      <c r="EK594" s="24"/>
      <c r="EL594" s="24"/>
      <c r="EM594" s="24"/>
      <c r="EN594" s="24"/>
      <c r="EO594" s="24"/>
      <c r="EP594" s="24"/>
      <c r="EQ594" s="24"/>
      <c r="ER594" s="24"/>
      <c r="ES594" s="24"/>
      <c r="ET594" s="24"/>
      <c r="EU594" s="24"/>
      <c r="EV594" s="24"/>
      <c r="EW594" s="24"/>
      <c r="EX594" s="24"/>
      <c r="EY594" s="24"/>
      <c r="EZ594" s="24"/>
      <c r="FA594" s="24"/>
      <c r="GW594" s="24"/>
      <c r="GX594" s="24"/>
      <c r="HU594" s="24"/>
      <c r="HV594" s="24"/>
      <c r="IS594" s="24"/>
      <c r="IT594" s="24"/>
      <c r="JQ594" s="24"/>
      <c r="JR594" s="24"/>
      <c r="KO594" s="24"/>
      <c r="KP594" s="24"/>
      <c r="LM594" s="24"/>
      <c r="LN594" s="24"/>
      <c r="MK594" s="24"/>
      <c r="ML594" s="24"/>
      <c r="NI594" s="24"/>
      <c r="NJ594" s="24"/>
      <c r="OG594" s="24"/>
      <c r="OH594" s="24"/>
      <c r="PE594" s="24"/>
      <c r="PF594" s="24"/>
      <c r="QC594" s="24"/>
      <c r="QD594" s="24"/>
      <c r="RA594" s="24"/>
      <c r="RB594" s="24"/>
      <c r="RY594" s="24"/>
      <c r="RZ594" s="24"/>
      <c r="SW594" s="24"/>
      <c r="SX594" s="24"/>
      <c r="TU594" s="24"/>
      <c r="TV594" s="24"/>
      <c r="US594" s="24"/>
      <c r="UT594" s="24"/>
      <c r="VQ594" s="24"/>
      <c r="VR594" s="24"/>
      <c r="WO594" s="24"/>
      <c r="WP594" s="24"/>
      <c r="XM594" s="24"/>
      <c r="XN594" s="24"/>
    </row>
    <row r="595" spans="1:638" ht="13">
      <c r="A595" s="45"/>
      <c r="B595" s="1"/>
      <c r="P595" s="1"/>
      <c r="Q595" s="1"/>
      <c r="R595" s="1"/>
      <c r="U595" s="1"/>
      <c r="AC595" s="1"/>
      <c r="AO595" s="1"/>
      <c r="AP595" s="1"/>
      <c r="AT595" s="1"/>
      <c r="AV595" s="1"/>
      <c r="CS595" s="24"/>
      <c r="CT595" s="24"/>
      <c r="CU595" s="24"/>
      <c r="CV595" s="24"/>
      <c r="CW595" s="24"/>
      <c r="CX595" s="24"/>
      <c r="CY595" s="24"/>
      <c r="CZ595" s="24"/>
      <c r="DA595" s="24"/>
      <c r="DB595" s="24"/>
      <c r="DC595" s="24"/>
      <c r="DD595" s="24"/>
      <c r="DE595" s="24"/>
      <c r="DF595" s="24"/>
      <c r="DG595" s="24"/>
      <c r="DH595" s="24"/>
      <c r="DI595" s="24"/>
      <c r="DJ595" s="24"/>
      <c r="DK595" s="24"/>
      <c r="DL595" s="24"/>
      <c r="DM595" s="24"/>
      <c r="DN595" s="24"/>
      <c r="DO595" s="24"/>
      <c r="DP595" s="24"/>
      <c r="DQ595" s="24"/>
      <c r="DR595" s="24"/>
      <c r="DS595" s="24"/>
      <c r="DT595" s="24"/>
      <c r="DU595" s="24"/>
      <c r="DV595" s="24"/>
      <c r="DW595" s="24"/>
      <c r="DX595" s="24"/>
      <c r="DY595" s="24"/>
      <c r="DZ595" s="24"/>
      <c r="EA595" s="24"/>
      <c r="EB595" s="24"/>
      <c r="EC595" s="24"/>
      <c r="ED595" s="24"/>
      <c r="EE595" s="24"/>
      <c r="EF595" s="24"/>
      <c r="EG595" s="24"/>
      <c r="EH595" s="24"/>
      <c r="EI595" s="24"/>
      <c r="EJ595" s="24"/>
      <c r="EK595" s="24"/>
      <c r="EL595" s="24"/>
      <c r="EM595" s="24"/>
      <c r="EN595" s="24"/>
      <c r="EO595" s="24"/>
      <c r="EP595" s="24"/>
      <c r="EQ595" s="24"/>
      <c r="ER595" s="24"/>
      <c r="ES595" s="24"/>
      <c r="ET595" s="24"/>
      <c r="EU595" s="24"/>
      <c r="EV595" s="24"/>
      <c r="EW595" s="24"/>
      <c r="EX595" s="24"/>
      <c r="EY595" s="24"/>
      <c r="EZ595" s="24"/>
      <c r="FA595" s="24"/>
      <c r="GW595" s="24"/>
      <c r="GX595" s="24"/>
      <c r="HU595" s="24"/>
      <c r="HV595" s="24"/>
      <c r="IS595" s="24"/>
      <c r="IT595" s="24"/>
      <c r="JQ595" s="24"/>
      <c r="JR595" s="24"/>
      <c r="KO595" s="24"/>
      <c r="KP595" s="24"/>
      <c r="LM595" s="24"/>
      <c r="LN595" s="24"/>
      <c r="MK595" s="24"/>
      <c r="ML595" s="24"/>
      <c r="NI595" s="24"/>
      <c r="NJ595" s="24"/>
      <c r="OG595" s="24"/>
      <c r="OH595" s="24"/>
      <c r="PE595" s="24"/>
      <c r="PF595" s="24"/>
      <c r="QC595" s="24"/>
      <c r="QD595" s="24"/>
      <c r="RA595" s="24"/>
      <c r="RB595" s="24"/>
      <c r="RY595" s="24"/>
      <c r="RZ595" s="24"/>
      <c r="SW595" s="24"/>
      <c r="SX595" s="24"/>
      <c r="TU595" s="24"/>
      <c r="TV595" s="24"/>
      <c r="US595" s="24"/>
      <c r="UT595" s="24"/>
      <c r="VQ595" s="24"/>
      <c r="VR595" s="24"/>
      <c r="WO595" s="24"/>
      <c r="WP595" s="24"/>
      <c r="XM595" s="24"/>
      <c r="XN595" s="24"/>
    </row>
    <row r="596" spans="1:638" ht="13">
      <c r="A596" s="45"/>
      <c r="B596" s="1"/>
      <c r="P596" s="1"/>
      <c r="Q596" s="1"/>
      <c r="R596" s="1"/>
      <c r="U596" s="1"/>
      <c r="AC596" s="1"/>
      <c r="AO596" s="1"/>
      <c r="AP596" s="1"/>
      <c r="AT596" s="1"/>
      <c r="AV596" s="1"/>
      <c r="CS596" s="24"/>
      <c r="CT596" s="24"/>
      <c r="CU596" s="24"/>
      <c r="CV596" s="24"/>
      <c r="CW596" s="24"/>
      <c r="CX596" s="24"/>
      <c r="CY596" s="24"/>
      <c r="CZ596" s="24"/>
      <c r="DA596" s="24"/>
      <c r="DB596" s="24"/>
      <c r="DC596" s="24"/>
      <c r="DD596" s="24"/>
      <c r="DE596" s="24"/>
      <c r="DF596" s="24"/>
      <c r="DG596" s="24"/>
      <c r="DH596" s="24"/>
      <c r="DI596" s="24"/>
      <c r="DJ596" s="24"/>
      <c r="DK596" s="24"/>
      <c r="DL596" s="24"/>
      <c r="DM596" s="24"/>
      <c r="DN596" s="24"/>
      <c r="DO596" s="24"/>
      <c r="DP596" s="24"/>
      <c r="DQ596" s="24"/>
      <c r="DR596" s="24"/>
      <c r="DS596" s="24"/>
      <c r="DT596" s="24"/>
      <c r="DU596" s="24"/>
      <c r="DV596" s="24"/>
      <c r="DW596" s="24"/>
      <c r="DX596" s="24"/>
      <c r="DY596" s="24"/>
      <c r="DZ596" s="24"/>
      <c r="EA596" s="24"/>
      <c r="EB596" s="24"/>
      <c r="EC596" s="24"/>
      <c r="ED596" s="24"/>
      <c r="EE596" s="24"/>
      <c r="EF596" s="24"/>
      <c r="EG596" s="24"/>
      <c r="EH596" s="24"/>
      <c r="EI596" s="24"/>
      <c r="EJ596" s="24"/>
      <c r="EK596" s="24"/>
      <c r="EL596" s="24"/>
      <c r="EM596" s="24"/>
      <c r="EN596" s="24"/>
      <c r="EO596" s="24"/>
      <c r="EP596" s="24"/>
      <c r="EQ596" s="24"/>
      <c r="ER596" s="24"/>
      <c r="ES596" s="24"/>
      <c r="ET596" s="24"/>
      <c r="EU596" s="24"/>
      <c r="EV596" s="24"/>
      <c r="EW596" s="24"/>
      <c r="EX596" s="24"/>
      <c r="EY596" s="24"/>
      <c r="EZ596" s="24"/>
      <c r="FA596" s="24"/>
      <c r="GW596" s="24"/>
      <c r="GX596" s="24"/>
      <c r="HU596" s="24"/>
      <c r="HV596" s="24"/>
      <c r="IS596" s="24"/>
      <c r="IT596" s="24"/>
      <c r="JQ596" s="24"/>
      <c r="JR596" s="24"/>
      <c r="KO596" s="24"/>
      <c r="KP596" s="24"/>
      <c r="LM596" s="24"/>
      <c r="LN596" s="24"/>
      <c r="MK596" s="24"/>
      <c r="ML596" s="24"/>
      <c r="NI596" s="24"/>
      <c r="NJ596" s="24"/>
      <c r="OG596" s="24"/>
      <c r="OH596" s="24"/>
      <c r="PE596" s="24"/>
      <c r="PF596" s="24"/>
      <c r="QC596" s="24"/>
      <c r="QD596" s="24"/>
      <c r="RA596" s="24"/>
      <c r="RB596" s="24"/>
      <c r="RY596" s="24"/>
      <c r="RZ596" s="24"/>
      <c r="SW596" s="24"/>
      <c r="SX596" s="24"/>
      <c r="TU596" s="24"/>
      <c r="TV596" s="24"/>
      <c r="US596" s="24"/>
      <c r="UT596" s="24"/>
      <c r="VQ596" s="24"/>
      <c r="VR596" s="24"/>
      <c r="WO596" s="24"/>
      <c r="WP596" s="24"/>
      <c r="XM596" s="24"/>
      <c r="XN596" s="24"/>
    </row>
    <row r="597" spans="1:638" ht="13">
      <c r="A597" s="45"/>
      <c r="B597" s="1"/>
      <c r="P597" s="1"/>
      <c r="Q597" s="1"/>
      <c r="R597" s="1"/>
      <c r="U597" s="1"/>
      <c r="AC597" s="1"/>
      <c r="AO597" s="1"/>
      <c r="AP597" s="1"/>
      <c r="AT597" s="1"/>
      <c r="AV597" s="1"/>
      <c r="CS597" s="24"/>
      <c r="CT597" s="24"/>
      <c r="CU597" s="24"/>
      <c r="CV597" s="24"/>
      <c r="CW597" s="24"/>
      <c r="CX597" s="24"/>
      <c r="CY597" s="24"/>
      <c r="CZ597" s="24"/>
      <c r="DA597" s="24"/>
      <c r="DB597" s="24"/>
      <c r="DC597" s="24"/>
      <c r="DD597" s="24"/>
      <c r="DE597" s="24"/>
      <c r="DF597" s="24"/>
      <c r="DG597" s="24"/>
      <c r="DH597" s="24"/>
      <c r="DI597" s="24"/>
      <c r="DJ597" s="24"/>
      <c r="DK597" s="24"/>
      <c r="DL597" s="24"/>
      <c r="DM597" s="24"/>
      <c r="DN597" s="24"/>
      <c r="DO597" s="24"/>
      <c r="DP597" s="24"/>
      <c r="DQ597" s="24"/>
      <c r="DR597" s="24"/>
      <c r="DS597" s="24"/>
      <c r="DT597" s="24"/>
      <c r="DU597" s="24"/>
      <c r="DV597" s="24"/>
      <c r="DW597" s="24"/>
      <c r="DX597" s="24"/>
      <c r="DY597" s="24"/>
      <c r="DZ597" s="24"/>
      <c r="EA597" s="24"/>
      <c r="EB597" s="24"/>
      <c r="EC597" s="24"/>
      <c r="ED597" s="24"/>
      <c r="EE597" s="24"/>
      <c r="EF597" s="24"/>
      <c r="EG597" s="24"/>
      <c r="EH597" s="24"/>
      <c r="EI597" s="24"/>
      <c r="EJ597" s="24"/>
      <c r="EK597" s="24"/>
      <c r="EL597" s="24"/>
      <c r="EM597" s="24"/>
      <c r="EN597" s="24"/>
      <c r="EO597" s="24"/>
      <c r="EP597" s="24"/>
      <c r="EQ597" s="24"/>
      <c r="ER597" s="24"/>
      <c r="ES597" s="24"/>
      <c r="ET597" s="24"/>
      <c r="EU597" s="24"/>
      <c r="EV597" s="24"/>
      <c r="EW597" s="24"/>
      <c r="EX597" s="24"/>
      <c r="EY597" s="24"/>
      <c r="EZ597" s="24"/>
      <c r="FA597" s="24"/>
      <c r="GW597" s="24"/>
      <c r="GX597" s="24"/>
      <c r="HU597" s="24"/>
      <c r="HV597" s="24"/>
      <c r="IS597" s="24"/>
      <c r="IT597" s="24"/>
      <c r="JQ597" s="24"/>
      <c r="JR597" s="24"/>
      <c r="KO597" s="24"/>
      <c r="KP597" s="24"/>
      <c r="LM597" s="24"/>
      <c r="LN597" s="24"/>
      <c r="MK597" s="24"/>
      <c r="ML597" s="24"/>
      <c r="NI597" s="24"/>
      <c r="NJ597" s="24"/>
      <c r="OG597" s="24"/>
      <c r="OH597" s="24"/>
      <c r="PE597" s="24"/>
      <c r="PF597" s="24"/>
      <c r="QC597" s="24"/>
      <c r="QD597" s="24"/>
      <c r="RA597" s="24"/>
      <c r="RB597" s="24"/>
      <c r="RY597" s="24"/>
      <c r="RZ597" s="24"/>
      <c r="SW597" s="24"/>
      <c r="SX597" s="24"/>
      <c r="TU597" s="24"/>
      <c r="TV597" s="24"/>
      <c r="US597" s="24"/>
      <c r="UT597" s="24"/>
      <c r="VQ597" s="24"/>
      <c r="VR597" s="24"/>
      <c r="WO597" s="24"/>
      <c r="WP597" s="24"/>
      <c r="XM597" s="24"/>
      <c r="XN597" s="24"/>
    </row>
    <row r="598" spans="1:638" ht="13">
      <c r="A598" s="45"/>
      <c r="B598" s="1"/>
      <c r="P598" s="1"/>
      <c r="Q598" s="1"/>
      <c r="R598" s="1"/>
      <c r="U598" s="1"/>
      <c r="AC598" s="1"/>
      <c r="AO598" s="1"/>
      <c r="AP598" s="1"/>
      <c r="AT598" s="1"/>
      <c r="AV598" s="1"/>
      <c r="CS598" s="24"/>
      <c r="CT598" s="24"/>
      <c r="CU598" s="24"/>
      <c r="CV598" s="24"/>
      <c r="CW598" s="24"/>
      <c r="CX598" s="24"/>
      <c r="CY598" s="24"/>
      <c r="CZ598" s="24"/>
      <c r="DA598" s="24"/>
      <c r="DB598" s="24"/>
      <c r="DC598" s="24"/>
      <c r="DD598" s="24"/>
      <c r="DE598" s="24"/>
      <c r="DF598" s="24"/>
      <c r="DG598" s="24"/>
      <c r="DH598" s="24"/>
      <c r="DI598" s="24"/>
      <c r="DJ598" s="24"/>
      <c r="DK598" s="24"/>
      <c r="DL598" s="24"/>
      <c r="DM598" s="24"/>
      <c r="DN598" s="24"/>
      <c r="DO598" s="24"/>
      <c r="DP598" s="24"/>
      <c r="DQ598" s="24"/>
      <c r="DR598" s="24"/>
      <c r="DS598" s="24"/>
      <c r="DT598" s="24"/>
      <c r="DU598" s="24"/>
      <c r="DV598" s="24"/>
      <c r="DW598" s="24"/>
      <c r="DX598" s="24"/>
      <c r="DY598" s="24"/>
      <c r="DZ598" s="24"/>
      <c r="EA598" s="24"/>
      <c r="EB598" s="24"/>
      <c r="EC598" s="24"/>
      <c r="ED598" s="24"/>
      <c r="EE598" s="24"/>
      <c r="EF598" s="24"/>
      <c r="EG598" s="24"/>
      <c r="EH598" s="24"/>
      <c r="EI598" s="24"/>
      <c r="EJ598" s="24"/>
      <c r="EK598" s="24"/>
      <c r="EL598" s="24"/>
      <c r="EM598" s="24"/>
      <c r="EN598" s="24"/>
      <c r="EO598" s="24"/>
      <c r="EP598" s="24"/>
      <c r="EQ598" s="24"/>
      <c r="ER598" s="24"/>
      <c r="ES598" s="24"/>
      <c r="ET598" s="24"/>
      <c r="EU598" s="24"/>
      <c r="EV598" s="24"/>
      <c r="EW598" s="24"/>
      <c r="EX598" s="24"/>
      <c r="EY598" s="24"/>
      <c r="EZ598" s="24"/>
      <c r="FA598" s="24"/>
      <c r="GW598" s="24"/>
      <c r="GX598" s="24"/>
      <c r="HU598" s="24"/>
      <c r="HV598" s="24"/>
      <c r="IS598" s="24"/>
      <c r="IT598" s="24"/>
      <c r="JQ598" s="24"/>
      <c r="JR598" s="24"/>
      <c r="KO598" s="24"/>
      <c r="KP598" s="24"/>
      <c r="LM598" s="24"/>
      <c r="LN598" s="24"/>
      <c r="MK598" s="24"/>
      <c r="ML598" s="24"/>
      <c r="NI598" s="24"/>
      <c r="NJ598" s="24"/>
      <c r="OG598" s="24"/>
      <c r="OH598" s="24"/>
      <c r="PE598" s="24"/>
      <c r="PF598" s="24"/>
      <c r="QC598" s="24"/>
      <c r="QD598" s="24"/>
      <c r="RA598" s="24"/>
      <c r="RB598" s="24"/>
      <c r="RY598" s="24"/>
      <c r="RZ598" s="24"/>
      <c r="SW598" s="24"/>
      <c r="SX598" s="24"/>
      <c r="TU598" s="24"/>
      <c r="TV598" s="24"/>
      <c r="US598" s="24"/>
      <c r="UT598" s="24"/>
      <c r="VQ598" s="24"/>
      <c r="VR598" s="24"/>
      <c r="WO598" s="24"/>
      <c r="WP598" s="24"/>
      <c r="XM598" s="24"/>
      <c r="XN598" s="24"/>
    </row>
    <row r="599" spans="1:638" ht="13">
      <c r="A599" s="45"/>
      <c r="B599" s="1"/>
      <c r="P599" s="1"/>
      <c r="Q599" s="1"/>
      <c r="R599" s="1"/>
      <c r="U599" s="1"/>
      <c r="AC599" s="1"/>
      <c r="AO599" s="1"/>
      <c r="AP599" s="1"/>
      <c r="AT599" s="1"/>
      <c r="AV599" s="1"/>
      <c r="CS599" s="24"/>
      <c r="CT599" s="24"/>
      <c r="CU599" s="24"/>
      <c r="CV599" s="24"/>
      <c r="CW599" s="24"/>
      <c r="CX599" s="24"/>
      <c r="CY599" s="24"/>
      <c r="CZ599" s="24"/>
      <c r="DA599" s="24"/>
      <c r="DB599" s="24"/>
      <c r="DC599" s="24"/>
      <c r="DD599" s="24"/>
      <c r="DE599" s="24"/>
      <c r="DF599" s="24"/>
      <c r="DG599" s="24"/>
      <c r="DH599" s="24"/>
      <c r="DI599" s="24"/>
      <c r="DJ599" s="24"/>
      <c r="DK599" s="24"/>
      <c r="DL599" s="24"/>
      <c r="DM599" s="24"/>
      <c r="DN599" s="24"/>
      <c r="DO599" s="24"/>
      <c r="DP599" s="24"/>
      <c r="DQ599" s="24"/>
      <c r="DR599" s="24"/>
      <c r="DS599" s="24"/>
      <c r="DT599" s="24"/>
      <c r="DU599" s="24"/>
      <c r="DV599" s="24"/>
      <c r="DW599" s="24"/>
      <c r="DX599" s="24"/>
      <c r="DY599" s="24"/>
      <c r="DZ599" s="24"/>
      <c r="EA599" s="24"/>
      <c r="EB599" s="24"/>
      <c r="EC599" s="24"/>
      <c r="ED599" s="24"/>
      <c r="EE599" s="24"/>
      <c r="EF599" s="24"/>
      <c r="EG599" s="24"/>
      <c r="EH599" s="24"/>
      <c r="EI599" s="24"/>
      <c r="EJ599" s="24"/>
      <c r="EK599" s="24"/>
      <c r="EL599" s="24"/>
      <c r="EM599" s="24"/>
      <c r="EN599" s="24"/>
      <c r="EO599" s="24"/>
      <c r="EP599" s="24"/>
      <c r="EQ599" s="24"/>
      <c r="ER599" s="24"/>
      <c r="ES599" s="24"/>
      <c r="ET599" s="24"/>
      <c r="EU599" s="24"/>
      <c r="EV599" s="24"/>
      <c r="EW599" s="24"/>
      <c r="EX599" s="24"/>
      <c r="EY599" s="24"/>
      <c r="EZ599" s="24"/>
      <c r="FA599" s="24"/>
      <c r="GW599" s="24"/>
      <c r="GX599" s="24"/>
      <c r="HU599" s="24"/>
      <c r="HV599" s="24"/>
      <c r="IS599" s="24"/>
      <c r="IT599" s="24"/>
      <c r="JQ599" s="24"/>
      <c r="JR599" s="24"/>
      <c r="KO599" s="24"/>
      <c r="KP599" s="24"/>
      <c r="LM599" s="24"/>
      <c r="LN599" s="24"/>
      <c r="MK599" s="24"/>
      <c r="ML599" s="24"/>
      <c r="NI599" s="24"/>
      <c r="NJ599" s="24"/>
      <c r="OG599" s="24"/>
      <c r="OH599" s="24"/>
      <c r="PE599" s="24"/>
      <c r="PF599" s="24"/>
      <c r="QC599" s="24"/>
      <c r="QD599" s="24"/>
      <c r="RA599" s="24"/>
      <c r="RB599" s="24"/>
      <c r="RY599" s="24"/>
      <c r="RZ599" s="24"/>
      <c r="SW599" s="24"/>
      <c r="SX599" s="24"/>
      <c r="TU599" s="24"/>
      <c r="TV599" s="24"/>
      <c r="US599" s="24"/>
      <c r="UT599" s="24"/>
      <c r="VQ599" s="24"/>
      <c r="VR599" s="24"/>
      <c r="WO599" s="24"/>
      <c r="WP599" s="24"/>
      <c r="XM599" s="24"/>
      <c r="XN599" s="24"/>
    </row>
    <row r="600" spans="1:638" ht="13">
      <c r="A600" s="45"/>
      <c r="B600" s="1"/>
      <c r="P600" s="1"/>
      <c r="Q600" s="1"/>
      <c r="R600" s="1"/>
      <c r="U600" s="1"/>
      <c r="AC600" s="1"/>
      <c r="AO600" s="1"/>
      <c r="AP600" s="1"/>
      <c r="AT600" s="1"/>
      <c r="AV600" s="1"/>
      <c r="CS600" s="24"/>
      <c r="CT600" s="24"/>
      <c r="CU600" s="24"/>
      <c r="CV600" s="24"/>
      <c r="CW600" s="24"/>
      <c r="CX600" s="24"/>
      <c r="CY600" s="24"/>
      <c r="CZ600" s="24"/>
      <c r="DA600" s="24"/>
      <c r="DB600" s="24"/>
      <c r="DC600" s="24"/>
      <c r="DD600" s="24"/>
      <c r="DE600" s="24"/>
      <c r="DF600" s="24"/>
      <c r="DG600" s="24"/>
      <c r="DH600" s="24"/>
      <c r="DI600" s="24"/>
      <c r="DJ600" s="24"/>
      <c r="DK600" s="24"/>
      <c r="DL600" s="24"/>
      <c r="DM600" s="24"/>
      <c r="DN600" s="24"/>
      <c r="DO600" s="24"/>
      <c r="DP600" s="24"/>
      <c r="DQ600" s="24"/>
      <c r="DR600" s="24"/>
      <c r="DS600" s="24"/>
      <c r="DT600" s="24"/>
      <c r="DU600" s="24"/>
      <c r="DV600" s="24"/>
      <c r="DW600" s="24"/>
      <c r="DX600" s="24"/>
      <c r="DY600" s="24"/>
      <c r="DZ600" s="24"/>
      <c r="EA600" s="24"/>
      <c r="EB600" s="24"/>
      <c r="EC600" s="24"/>
      <c r="ED600" s="24"/>
      <c r="EE600" s="24"/>
      <c r="EF600" s="24"/>
      <c r="EG600" s="24"/>
      <c r="EH600" s="24"/>
      <c r="EI600" s="24"/>
      <c r="EJ600" s="24"/>
      <c r="EK600" s="24"/>
      <c r="EL600" s="24"/>
      <c r="EM600" s="24"/>
      <c r="EN600" s="24"/>
      <c r="EO600" s="24"/>
      <c r="EP600" s="24"/>
      <c r="EQ600" s="24"/>
      <c r="ER600" s="24"/>
      <c r="ES600" s="24"/>
      <c r="ET600" s="24"/>
      <c r="EU600" s="24"/>
      <c r="EV600" s="24"/>
      <c r="EW600" s="24"/>
      <c r="EX600" s="24"/>
      <c r="EY600" s="24"/>
      <c r="EZ600" s="24"/>
      <c r="FA600" s="24"/>
      <c r="GW600" s="24"/>
      <c r="GX600" s="24"/>
      <c r="HU600" s="24"/>
      <c r="HV600" s="24"/>
      <c r="IS600" s="24"/>
      <c r="IT600" s="24"/>
      <c r="JQ600" s="24"/>
      <c r="JR600" s="24"/>
      <c r="KO600" s="24"/>
      <c r="KP600" s="24"/>
      <c r="LM600" s="24"/>
      <c r="LN600" s="24"/>
      <c r="MK600" s="24"/>
      <c r="ML600" s="24"/>
      <c r="NI600" s="24"/>
      <c r="NJ600" s="24"/>
      <c r="OG600" s="24"/>
      <c r="OH600" s="24"/>
      <c r="PE600" s="24"/>
      <c r="PF600" s="24"/>
      <c r="QC600" s="24"/>
      <c r="QD600" s="24"/>
      <c r="RA600" s="24"/>
      <c r="RB600" s="24"/>
      <c r="RY600" s="24"/>
      <c r="RZ600" s="24"/>
      <c r="SW600" s="24"/>
      <c r="SX600" s="24"/>
      <c r="TU600" s="24"/>
      <c r="TV600" s="24"/>
      <c r="US600" s="24"/>
      <c r="UT600" s="24"/>
      <c r="VQ600" s="24"/>
      <c r="VR600" s="24"/>
      <c r="WO600" s="24"/>
      <c r="WP600" s="24"/>
      <c r="XM600" s="24"/>
      <c r="XN600" s="24"/>
    </row>
    <row r="601" spans="1:638" ht="13">
      <c r="A601" s="45"/>
      <c r="B601" s="1"/>
      <c r="P601" s="1"/>
      <c r="Q601" s="1"/>
      <c r="R601" s="1"/>
      <c r="U601" s="1"/>
      <c r="AC601" s="1"/>
      <c r="AO601" s="1"/>
      <c r="AP601" s="1"/>
      <c r="AT601" s="1"/>
      <c r="AV601" s="1"/>
      <c r="CS601" s="24"/>
      <c r="CT601" s="24"/>
      <c r="CU601" s="24"/>
      <c r="CV601" s="24"/>
      <c r="CW601" s="24"/>
      <c r="CX601" s="24"/>
      <c r="CY601" s="24"/>
      <c r="CZ601" s="24"/>
      <c r="DA601" s="24"/>
      <c r="DB601" s="24"/>
      <c r="DC601" s="24"/>
      <c r="DD601" s="24"/>
      <c r="DE601" s="24"/>
      <c r="DF601" s="24"/>
      <c r="DG601" s="24"/>
      <c r="DH601" s="24"/>
      <c r="DI601" s="24"/>
      <c r="DJ601" s="24"/>
      <c r="DK601" s="24"/>
      <c r="DL601" s="24"/>
      <c r="DM601" s="24"/>
      <c r="DN601" s="24"/>
      <c r="DO601" s="24"/>
      <c r="DP601" s="24"/>
      <c r="DQ601" s="24"/>
      <c r="DR601" s="24"/>
      <c r="DS601" s="24"/>
      <c r="DT601" s="24"/>
      <c r="DU601" s="24"/>
      <c r="DV601" s="24"/>
      <c r="DW601" s="24"/>
      <c r="DX601" s="24"/>
      <c r="DY601" s="24"/>
      <c r="DZ601" s="24"/>
      <c r="EA601" s="24"/>
      <c r="EB601" s="24"/>
      <c r="EC601" s="24"/>
      <c r="ED601" s="24"/>
      <c r="EE601" s="24"/>
      <c r="EF601" s="24"/>
      <c r="EG601" s="24"/>
      <c r="EH601" s="24"/>
      <c r="EI601" s="24"/>
      <c r="EJ601" s="24"/>
      <c r="EK601" s="24"/>
      <c r="EL601" s="24"/>
      <c r="EM601" s="24"/>
      <c r="EN601" s="24"/>
      <c r="EO601" s="24"/>
      <c r="EP601" s="24"/>
      <c r="EQ601" s="24"/>
      <c r="ER601" s="24"/>
      <c r="ES601" s="24"/>
      <c r="ET601" s="24"/>
      <c r="EU601" s="24"/>
      <c r="EV601" s="24"/>
      <c r="EW601" s="24"/>
      <c r="EX601" s="24"/>
      <c r="EY601" s="24"/>
      <c r="EZ601" s="24"/>
      <c r="FA601" s="24"/>
      <c r="GW601" s="24"/>
      <c r="GX601" s="24"/>
      <c r="HU601" s="24"/>
      <c r="HV601" s="24"/>
      <c r="IS601" s="24"/>
      <c r="IT601" s="24"/>
      <c r="JQ601" s="24"/>
      <c r="JR601" s="24"/>
      <c r="KO601" s="24"/>
      <c r="KP601" s="24"/>
      <c r="LM601" s="24"/>
      <c r="LN601" s="24"/>
      <c r="MK601" s="24"/>
      <c r="ML601" s="24"/>
      <c r="NI601" s="24"/>
      <c r="NJ601" s="24"/>
      <c r="OG601" s="24"/>
      <c r="OH601" s="24"/>
      <c r="PE601" s="24"/>
      <c r="PF601" s="24"/>
      <c r="QC601" s="24"/>
      <c r="QD601" s="24"/>
      <c r="RA601" s="24"/>
      <c r="RB601" s="24"/>
      <c r="RY601" s="24"/>
      <c r="RZ601" s="24"/>
      <c r="SW601" s="24"/>
      <c r="SX601" s="24"/>
      <c r="TU601" s="24"/>
      <c r="TV601" s="24"/>
      <c r="US601" s="24"/>
      <c r="UT601" s="24"/>
      <c r="VQ601" s="24"/>
      <c r="VR601" s="24"/>
      <c r="WO601" s="24"/>
      <c r="WP601" s="24"/>
      <c r="XM601" s="24"/>
      <c r="XN601" s="24"/>
    </row>
    <row r="602" spans="1:638" ht="13">
      <c r="A602" s="45"/>
      <c r="B602" s="1"/>
      <c r="P602" s="1"/>
      <c r="Q602" s="1"/>
      <c r="R602" s="1"/>
      <c r="U602" s="1"/>
      <c r="AC602" s="1"/>
      <c r="AO602" s="1"/>
      <c r="AP602" s="1"/>
      <c r="AT602" s="1"/>
      <c r="AV602" s="1"/>
      <c r="CS602" s="24"/>
      <c r="CT602" s="24"/>
      <c r="CU602" s="24"/>
      <c r="CV602" s="24"/>
      <c r="CW602" s="24"/>
      <c r="CX602" s="24"/>
      <c r="CY602" s="24"/>
      <c r="CZ602" s="24"/>
      <c r="DA602" s="24"/>
      <c r="DB602" s="24"/>
      <c r="DC602" s="24"/>
      <c r="DD602" s="24"/>
      <c r="DE602" s="24"/>
      <c r="DF602" s="24"/>
      <c r="DG602" s="24"/>
      <c r="DH602" s="24"/>
      <c r="DI602" s="24"/>
      <c r="DJ602" s="24"/>
      <c r="DK602" s="24"/>
      <c r="DL602" s="24"/>
      <c r="DM602" s="24"/>
      <c r="DN602" s="24"/>
      <c r="DO602" s="24"/>
      <c r="DP602" s="24"/>
      <c r="DQ602" s="24"/>
      <c r="DR602" s="24"/>
      <c r="DS602" s="24"/>
      <c r="DT602" s="24"/>
      <c r="DU602" s="24"/>
      <c r="DV602" s="24"/>
      <c r="DW602" s="24"/>
      <c r="DX602" s="24"/>
      <c r="DY602" s="24"/>
      <c r="DZ602" s="24"/>
      <c r="EA602" s="24"/>
      <c r="EB602" s="24"/>
      <c r="EC602" s="24"/>
      <c r="ED602" s="24"/>
      <c r="EE602" s="24"/>
      <c r="EF602" s="24"/>
      <c r="EG602" s="24"/>
      <c r="EH602" s="24"/>
      <c r="EI602" s="24"/>
      <c r="EJ602" s="24"/>
      <c r="EK602" s="24"/>
      <c r="EL602" s="24"/>
      <c r="EM602" s="24"/>
      <c r="EN602" s="24"/>
      <c r="EO602" s="24"/>
      <c r="EP602" s="24"/>
      <c r="EQ602" s="24"/>
      <c r="ER602" s="24"/>
      <c r="ES602" s="24"/>
      <c r="ET602" s="24"/>
      <c r="EU602" s="24"/>
      <c r="EV602" s="24"/>
      <c r="EW602" s="24"/>
      <c r="EX602" s="24"/>
      <c r="EY602" s="24"/>
      <c r="EZ602" s="24"/>
      <c r="FA602" s="24"/>
      <c r="GW602" s="24"/>
      <c r="GX602" s="24"/>
      <c r="HU602" s="24"/>
      <c r="HV602" s="24"/>
      <c r="IS602" s="24"/>
      <c r="IT602" s="24"/>
      <c r="JQ602" s="24"/>
      <c r="JR602" s="24"/>
      <c r="KO602" s="24"/>
      <c r="KP602" s="24"/>
      <c r="LM602" s="24"/>
      <c r="LN602" s="24"/>
      <c r="MK602" s="24"/>
      <c r="ML602" s="24"/>
      <c r="NI602" s="24"/>
      <c r="NJ602" s="24"/>
      <c r="OG602" s="24"/>
      <c r="OH602" s="24"/>
      <c r="PE602" s="24"/>
      <c r="PF602" s="24"/>
      <c r="QC602" s="24"/>
      <c r="QD602" s="24"/>
      <c r="RA602" s="24"/>
      <c r="RB602" s="24"/>
      <c r="RY602" s="24"/>
      <c r="RZ602" s="24"/>
      <c r="SW602" s="24"/>
      <c r="SX602" s="24"/>
      <c r="TU602" s="24"/>
      <c r="TV602" s="24"/>
      <c r="US602" s="24"/>
      <c r="UT602" s="24"/>
      <c r="VQ602" s="24"/>
      <c r="VR602" s="24"/>
      <c r="WO602" s="24"/>
      <c r="WP602" s="24"/>
      <c r="XM602" s="24"/>
      <c r="XN602" s="24"/>
    </row>
    <row r="603" spans="1:638" ht="13">
      <c r="A603" s="45"/>
      <c r="B603" s="1"/>
      <c r="P603" s="1"/>
      <c r="Q603" s="1"/>
      <c r="R603" s="1"/>
      <c r="U603" s="1"/>
      <c r="AC603" s="1"/>
      <c r="AO603" s="1"/>
      <c r="AP603" s="1"/>
      <c r="AT603" s="1"/>
      <c r="AV603" s="1"/>
      <c r="CS603" s="24"/>
      <c r="CT603" s="24"/>
      <c r="CU603" s="24"/>
      <c r="CV603" s="24"/>
      <c r="CW603" s="24"/>
      <c r="CX603" s="24"/>
      <c r="CY603" s="24"/>
      <c r="CZ603" s="24"/>
      <c r="DA603" s="24"/>
      <c r="DB603" s="24"/>
      <c r="DC603" s="24"/>
      <c r="DD603" s="24"/>
      <c r="DE603" s="24"/>
      <c r="DF603" s="24"/>
      <c r="DG603" s="24"/>
      <c r="DH603" s="24"/>
      <c r="DI603" s="24"/>
      <c r="DJ603" s="24"/>
      <c r="DK603" s="24"/>
      <c r="DL603" s="24"/>
      <c r="DM603" s="24"/>
      <c r="DN603" s="24"/>
      <c r="DO603" s="24"/>
      <c r="DP603" s="24"/>
      <c r="DQ603" s="24"/>
      <c r="DR603" s="24"/>
      <c r="DS603" s="24"/>
      <c r="DT603" s="24"/>
      <c r="DU603" s="24"/>
      <c r="DV603" s="24"/>
      <c r="DW603" s="24"/>
      <c r="DX603" s="24"/>
      <c r="DY603" s="24"/>
      <c r="DZ603" s="24"/>
      <c r="EA603" s="24"/>
      <c r="EB603" s="24"/>
      <c r="EC603" s="24"/>
      <c r="ED603" s="24"/>
      <c r="EE603" s="24"/>
      <c r="EF603" s="24"/>
      <c r="EG603" s="24"/>
      <c r="EH603" s="24"/>
      <c r="EI603" s="24"/>
      <c r="EJ603" s="24"/>
      <c r="EK603" s="24"/>
      <c r="EL603" s="24"/>
      <c r="EM603" s="24"/>
      <c r="EN603" s="24"/>
      <c r="EO603" s="24"/>
      <c r="EP603" s="24"/>
      <c r="EQ603" s="24"/>
      <c r="ER603" s="24"/>
      <c r="ES603" s="24"/>
      <c r="ET603" s="24"/>
      <c r="EU603" s="24"/>
      <c r="EV603" s="24"/>
      <c r="EW603" s="24"/>
      <c r="EX603" s="24"/>
      <c r="EY603" s="24"/>
      <c r="EZ603" s="24"/>
      <c r="FA603" s="24"/>
      <c r="GW603" s="24"/>
      <c r="GX603" s="24"/>
      <c r="HU603" s="24"/>
      <c r="HV603" s="24"/>
      <c r="IS603" s="24"/>
      <c r="IT603" s="24"/>
      <c r="JQ603" s="24"/>
      <c r="JR603" s="24"/>
      <c r="KO603" s="24"/>
      <c r="KP603" s="24"/>
      <c r="LM603" s="24"/>
      <c r="LN603" s="24"/>
      <c r="MK603" s="24"/>
      <c r="ML603" s="24"/>
      <c r="NI603" s="24"/>
      <c r="NJ603" s="24"/>
      <c r="OG603" s="24"/>
      <c r="OH603" s="24"/>
      <c r="PE603" s="24"/>
      <c r="PF603" s="24"/>
      <c r="QC603" s="24"/>
      <c r="QD603" s="24"/>
      <c r="RA603" s="24"/>
      <c r="RB603" s="24"/>
      <c r="RY603" s="24"/>
      <c r="RZ603" s="24"/>
      <c r="SW603" s="24"/>
      <c r="SX603" s="24"/>
      <c r="TU603" s="24"/>
      <c r="TV603" s="24"/>
      <c r="US603" s="24"/>
      <c r="UT603" s="24"/>
      <c r="VQ603" s="24"/>
      <c r="VR603" s="24"/>
      <c r="WO603" s="24"/>
      <c r="WP603" s="24"/>
      <c r="XM603" s="24"/>
      <c r="XN603" s="24"/>
    </row>
    <row r="604" spans="1:638" ht="13">
      <c r="A604" s="45"/>
      <c r="B604" s="1"/>
      <c r="P604" s="1"/>
      <c r="Q604" s="1"/>
      <c r="R604" s="1"/>
      <c r="U604" s="1"/>
      <c r="AC604" s="1"/>
      <c r="AO604" s="1"/>
      <c r="AP604" s="1"/>
      <c r="AT604" s="1"/>
      <c r="AV604" s="1"/>
      <c r="CS604" s="24"/>
      <c r="CT604" s="24"/>
      <c r="CU604" s="24"/>
      <c r="CV604" s="24"/>
      <c r="CW604" s="24"/>
      <c r="CX604" s="24"/>
      <c r="CY604" s="24"/>
      <c r="CZ604" s="24"/>
      <c r="DA604" s="24"/>
      <c r="DB604" s="24"/>
      <c r="DC604" s="24"/>
      <c r="DD604" s="24"/>
      <c r="DE604" s="24"/>
      <c r="DF604" s="24"/>
      <c r="DG604" s="24"/>
      <c r="DH604" s="24"/>
      <c r="DI604" s="24"/>
      <c r="DJ604" s="24"/>
      <c r="DK604" s="24"/>
      <c r="DL604" s="24"/>
      <c r="DM604" s="24"/>
      <c r="DN604" s="24"/>
      <c r="DO604" s="24"/>
      <c r="DP604" s="24"/>
      <c r="DQ604" s="24"/>
      <c r="DR604" s="24"/>
      <c r="DS604" s="24"/>
      <c r="DT604" s="24"/>
      <c r="DU604" s="24"/>
      <c r="DV604" s="24"/>
      <c r="DW604" s="24"/>
      <c r="DX604" s="24"/>
      <c r="DY604" s="24"/>
      <c r="DZ604" s="24"/>
      <c r="EA604" s="24"/>
      <c r="EB604" s="24"/>
      <c r="EC604" s="24"/>
      <c r="ED604" s="24"/>
      <c r="EE604" s="24"/>
      <c r="EF604" s="24"/>
      <c r="EG604" s="24"/>
      <c r="EH604" s="24"/>
      <c r="EI604" s="24"/>
      <c r="EJ604" s="24"/>
      <c r="EK604" s="24"/>
      <c r="EL604" s="24"/>
      <c r="EM604" s="24"/>
      <c r="EN604" s="24"/>
      <c r="EO604" s="24"/>
      <c r="EP604" s="24"/>
      <c r="EQ604" s="24"/>
      <c r="ER604" s="24"/>
      <c r="ES604" s="24"/>
      <c r="ET604" s="24"/>
      <c r="EU604" s="24"/>
      <c r="EV604" s="24"/>
      <c r="EW604" s="24"/>
      <c r="EX604" s="24"/>
      <c r="EY604" s="24"/>
      <c r="EZ604" s="24"/>
      <c r="FA604" s="24"/>
      <c r="GW604" s="24"/>
      <c r="GX604" s="24"/>
      <c r="HU604" s="24"/>
      <c r="HV604" s="24"/>
      <c r="IS604" s="24"/>
      <c r="IT604" s="24"/>
      <c r="JQ604" s="24"/>
      <c r="JR604" s="24"/>
      <c r="KO604" s="24"/>
      <c r="KP604" s="24"/>
      <c r="LM604" s="24"/>
      <c r="LN604" s="24"/>
      <c r="MK604" s="24"/>
      <c r="ML604" s="24"/>
      <c r="NI604" s="24"/>
      <c r="NJ604" s="24"/>
      <c r="OG604" s="24"/>
      <c r="OH604" s="24"/>
      <c r="PE604" s="24"/>
      <c r="PF604" s="24"/>
      <c r="QC604" s="24"/>
      <c r="QD604" s="24"/>
      <c r="RA604" s="24"/>
      <c r="RB604" s="24"/>
      <c r="RY604" s="24"/>
      <c r="RZ604" s="24"/>
      <c r="SW604" s="24"/>
      <c r="SX604" s="24"/>
      <c r="TU604" s="24"/>
      <c r="TV604" s="24"/>
      <c r="US604" s="24"/>
      <c r="UT604" s="24"/>
      <c r="VQ604" s="24"/>
      <c r="VR604" s="24"/>
      <c r="WO604" s="24"/>
      <c r="WP604" s="24"/>
      <c r="XM604" s="24"/>
      <c r="XN604" s="24"/>
    </row>
    <row r="605" spans="1:638" ht="13">
      <c r="A605" s="45"/>
      <c r="B605" s="1"/>
      <c r="P605" s="1"/>
      <c r="Q605" s="1"/>
      <c r="R605" s="1"/>
      <c r="U605" s="1"/>
      <c r="AC605" s="1"/>
      <c r="AO605" s="1"/>
      <c r="AP605" s="1"/>
      <c r="AT605" s="1"/>
      <c r="AV605" s="1"/>
      <c r="CS605" s="24"/>
      <c r="CT605" s="24"/>
      <c r="CU605" s="24"/>
      <c r="CV605" s="24"/>
      <c r="CW605" s="24"/>
      <c r="CX605" s="24"/>
      <c r="CY605" s="24"/>
      <c r="CZ605" s="24"/>
      <c r="DA605" s="24"/>
      <c r="DB605" s="24"/>
      <c r="DC605" s="24"/>
      <c r="DD605" s="24"/>
      <c r="DE605" s="24"/>
      <c r="DF605" s="24"/>
      <c r="DG605" s="24"/>
      <c r="DH605" s="24"/>
      <c r="DI605" s="24"/>
      <c r="DJ605" s="24"/>
      <c r="DK605" s="24"/>
      <c r="DL605" s="24"/>
      <c r="DM605" s="24"/>
      <c r="DN605" s="24"/>
      <c r="DO605" s="24"/>
      <c r="DP605" s="24"/>
      <c r="DQ605" s="24"/>
      <c r="DR605" s="24"/>
      <c r="DS605" s="24"/>
      <c r="DT605" s="24"/>
      <c r="DU605" s="24"/>
      <c r="DV605" s="24"/>
      <c r="DW605" s="24"/>
      <c r="DX605" s="24"/>
      <c r="DY605" s="24"/>
      <c r="DZ605" s="24"/>
      <c r="EA605" s="24"/>
      <c r="EB605" s="24"/>
      <c r="EC605" s="24"/>
      <c r="ED605" s="24"/>
      <c r="EE605" s="24"/>
      <c r="EF605" s="24"/>
      <c r="EG605" s="24"/>
      <c r="EH605" s="24"/>
      <c r="EI605" s="24"/>
      <c r="EJ605" s="24"/>
      <c r="EK605" s="24"/>
      <c r="EL605" s="24"/>
      <c r="EM605" s="24"/>
      <c r="EN605" s="24"/>
      <c r="EO605" s="24"/>
      <c r="EP605" s="24"/>
      <c r="EQ605" s="24"/>
      <c r="ER605" s="24"/>
      <c r="ES605" s="24"/>
      <c r="ET605" s="24"/>
      <c r="EU605" s="24"/>
      <c r="EV605" s="24"/>
      <c r="EW605" s="24"/>
      <c r="EX605" s="24"/>
      <c r="EY605" s="24"/>
      <c r="EZ605" s="24"/>
      <c r="FA605" s="24"/>
      <c r="GW605" s="24"/>
      <c r="GX605" s="24"/>
      <c r="HU605" s="24"/>
      <c r="HV605" s="24"/>
      <c r="IS605" s="24"/>
      <c r="IT605" s="24"/>
      <c r="JQ605" s="24"/>
      <c r="JR605" s="24"/>
      <c r="KO605" s="24"/>
      <c r="KP605" s="24"/>
      <c r="LM605" s="24"/>
      <c r="LN605" s="24"/>
      <c r="MK605" s="24"/>
      <c r="ML605" s="24"/>
      <c r="NI605" s="24"/>
      <c r="NJ605" s="24"/>
      <c r="OG605" s="24"/>
      <c r="OH605" s="24"/>
      <c r="PE605" s="24"/>
      <c r="PF605" s="24"/>
      <c r="QC605" s="24"/>
      <c r="QD605" s="24"/>
      <c r="RA605" s="24"/>
      <c r="RB605" s="24"/>
      <c r="RY605" s="24"/>
      <c r="RZ605" s="24"/>
      <c r="SW605" s="24"/>
      <c r="SX605" s="24"/>
      <c r="TU605" s="24"/>
      <c r="TV605" s="24"/>
      <c r="US605" s="24"/>
      <c r="UT605" s="24"/>
      <c r="VQ605" s="24"/>
      <c r="VR605" s="24"/>
      <c r="WO605" s="24"/>
      <c r="WP605" s="24"/>
      <c r="XM605" s="24"/>
      <c r="XN605" s="24"/>
    </row>
    <row r="606" spans="1:638" ht="13">
      <c r="A606" s="45"/>
      <c r="B606" s="1"/>
      <c r="P606" s="1"/>
      <c r="Q606" s="1"/>
      <c r="R606" s="1"/>
      <c r="U606" s="1"/>
      <c r="AC606" s="1"/>
      <c r="AO606" s="1"/>
      <c r="AP606" s="1"/>
      <c r="AT606" s="1"/>
      <c r="AV606" s="1"/>
      <c r="CS606" s="24"/>
      <c r="CT606" s="24"/>
      <c r="CU606" s="24"/>
      <c r="CV606" s="24"/>
      <c r="CW606" s="24"/>
      <c r="CX606" s="24"/>
      <c r="CY606" s="24"/>
      <c r="CZ606" s="24"/>
      <c r="DA606" s="24"/>
      <c r="DB606" s="24"/>
      <c r="DC606" s="24"/>
      <c r="DD606" s="24"/>
      <c r="DE606" s="24"/>
      <c r="DF606" s="24"/>
      <c r="DG606" s="24"/>
      <c r="DH606" s="24"/>
      <c r="DI606" s="24"/>
      <c r="DJ606" s="24"/>
      <c r="DK606" s="24"/>
      <c r="DL606" s="24"/>
      <c r="DM606" s="24"/>
      <c r="DN606" s="24"/>
      <c r="DO606" s="24"/>
      <c r="DP606" s="24"/>
      <c r="DQ606" s="24"/>
      <c r="DR606" s="24"/>
      <c r="DS606" s="24"/>
      <c r="DT606" s="24"/>
      <c r="DU606" s="24"/>
      <c r="DV606" s="24"/>
      <c r="DW606" s="24"/>
      <c r="DX606" s="24"/>
      <c r="DY606" s="24"/>
      <c r="DZ606" s="24"/>
      <c r="EA606" s="24"/>
      <c r="EB606" s="24"/>
      <c r="EC606" s="24"/>
      <c r="ED606" s="24"/>
      <c r="EE606" s="24"/>
      <c r="EF606" s="24"/>
      <c r="EG606" s="24"/>
      <c r="EH606" s="24"/>
      <c r="EI606" s="24"/>
      <c r="EJ606" s="24"/>
      <c r="EK606" s="24"/>
      <c r="EL606" s="24"/>
      <c r="EM606" s="24"/>
      <c r="EN606" s="24"/>
      <c r="EO606" s="24"/>
      <c r="EP606" s="24"/>
      <c r="EQ606" s="24"/>
      <c r="ER606" s="24"/>
      <c r="ES606" s="24"/>
      <c r="ET606" s="24"/>
      <c r="EU606" s="24"/>
      <c r="EV606" s="24"/>
      <c r="EW606" s="24"/>
      <c r="EX606" s="24"/>
      <c r="EY606" s="24"/>
      <c r="EZ606" s="24"/>
      <c r="FA606" s="24"/>
      <c r="GW606" s="24"/>
      <c r="GX606" s="24"/>
      <c r="HU606" s="24"/>
      <c r="HV606" s="24"/>
      <c r="IS606" s="24"/>
      <c r="IT606" s="24"/>
      <c r="JQ606" s="24"/>
      <c r="JR606" s="24"/>
      <c r="KO606" s="24"/>
      <c r="KP606" s="24"/>
      <c r="LM606" s="24"/>
      <c r="LN606" s="24"/>
      <c r="MK606" s="24"/>
      <c r="ML606" s="24"/>
      <c r="NI606" s="24"/>
      <c r="NJ606" s="24"/>
      <c r="OG606" s="24"/>
      <c r="OH606" s="24"/>
      <c r="PE606" s="24"/>
      <c r="PF606" s="24"/>
      <c r="QC606" s="24"/>
      <c r="QD606" s="24"/>
      <c r="RA606" s="24"/>
      <c r="RB606" s="24"/>
      <c r="RY606" s="24"/>
      <c r="RZ606" s="24"/>
      <c r="SW606" s="24"/>
      <c r="SX606" s="24"/>
      <c r="TU606" s="24"/>
      <c r="TV606" s="24"/>
      <c r="US606" s="24"/>
      <c r="UT606" s="24"/>
      <c r="VQ606" s="24"/>
      <c r="VR606" s="24"/>
      <c r="WO606" s="24"/>
      <c r="WP606" s="24"/>
      <c r="XM606" s="24"/>
      <c r="XN606" s="24"/>
    </row>
    <row r="607" spans="1:638" ht="13">
      <c r="A607" s="45"/>
      <c r="B607" s="1"/>
      <c r="P607" s="1"/>
      <c r="Q607" s="1"/>
      <c r="R607" s="1"/>
      <c r="U607" s="1"/>
      <c r="AC607" s="1"/>
      <c r="AO607" s="1"/>
      <c r="AP607" s="1"/>
      <c r="AT607" s="1"/>
      <c r="AV607" s="1"/>
      <c r="CS607" s="24"/>
      <c r="CT607" s="24"/>
      <c r="CU607" s="24"/>
      <c r="CV607" s="24"/>
      <c r="CW607" s="24"/>
      <c r="CX607" s="24"/>
      <c r="CY607" s="24"/>
      <c r="CZ607" s="24"/>
      <c r="DA607" s="24"/>
      <c r="DB607" s="24"/>
      <c r="DC607" s="24"/>
      <c r="DD607" s="24"/>
      <c r="DE607" s="24"/>
      <c r="DF607" s="24"/>
      <c r="DG607" s="24"/>
      <c r="DH607" s="24"/>
      <c r="DI607" s="24"/>
      <c r="DJ607" s="24"/>
      <c r="DK607" s="24"/>
      <c r="DL607" s="24"/>
      <c r="DM607" s="24"/>
      <c r="DN607" s="24"/>
      <c r="DO607" s="24"/>
      <c r="DP607" s="24"/>
      <c r="DQ607" s="24"/>
      <c r="DR607" s="24"/>
      <c r="DS607" s="24"/>
      <c r="DT607" s="24"/>
      <c r="DU607" s="24"/>
      <c r="DV607" s="24"/>
      <c r="DW607" s="24"/>
      <c r="DX607" s="24"/>
      <c r="DY607" s="24"/>
      <c r="DZ607" s="24"/>
      <c r="EA607" s="24"/>
      <c r="EB607" s="24"/>
      <c r="EC607" s="24"/>
      <c r="ED607" s="24"/>
      <c r="EE607" s="24"/>
      <c r="EF607" s="24"/>
      <c r="EG607" s="24"/>
      <c r="EH607" s="24"/>
      <c r="EI607" s="24"/>
      <c r="EJ607" s="24"/>
      <c r="EK607" s="24"/>
      <c r="EL607" s="24"/>
      <c r="EM607" s="24"/>
      <c r="EN607" s="24"/>
      <c r="EO607" s="24"/>
      <c r="EP607" s="24"/>
      <c r="EQ607" s="24"/>
      <c r="ER607" s="24"/>
      <c r="ES607" s="24"/>
      <c r="ET607" s="24"/>
      <c r="EU607" s="24"/>
      <c r="EV607" s="24"/>
      <c r="EW607" s="24"/>
      <c r="EX607" s="24"/>
      <c r="EY607" s="24"/>
      <c r="EZ607" s="24"/>
      <c r="FA607" s="24"/>
      <c r="GW607" s="24"/>
      <c r="GX607" s="24"/>
      <c r="HU607" s="24"/>
      <c r="HV607" s="24"/>
      <c r="IS607" s="24"/>
      <c r="IT607" s="24"/>
      <c r="JQ607" s="24"/>
      <c r="JR607" s="24"/>
      <c r="KO607" s="24"/>
      <c r="KP607" s="24"/>
      <c r="LM607" s="24"/>
      <c r="LN607" s="24"/>
      <c r="MK607" s="24"/>
      <c r="ML607" s="24"/>
      <c r="NI607" s="24"/>
      <c r="NJ607" s="24"/>
      <c r="OG607" s="24"/>
      <c r="OH607" s="24"/>
      <c r="PE607" s="24"/>
      <c r="PF607" s="24"/>
      <c r="QC607" s="24"/>
      <c r="QD607" s="24"/>
      <c r="RA607" s="24"/>
      <c r="RB607" s="24"/>
      <c r="RY607" s="24"/>
      <c r="RZ607" s="24"/>
      <c r="SW607" s="24"/>
      <c r="SX607" s="24"/>
      <c r="TU607" s="24"/>
      <c r="TV607" s="24"/>
      <c r="US607" s="24"/>
      <c r="UT607" s="24"/>
      <c r="VQ607" s="24"/>
      <c r="VR607" s="24"/>
      <c r="WO607" s="24"/>
      <c r="WP607" s="24"/>
      <c r="XM607" s="24"/>
      <c r="XN607" s="24"/>
    </row>
    <row r="608" spans="1:638" ht="13">
      <c r="A608" s="45"/>
      <c r="B608" s="1"/>
      <c r="P608" s="1"/>
      <c r="Q608" s="1"/>
      <c r="R608" s="1"/>
      <c r="U608" s="1"/>
      <c r="AC608" s="1"/>
      <c r="AO608" s="1"/>
      <c r="AP608" s="1"/>
      <c r="AT608" s="1"/>
      <c r="AV608" s="1"/>
      <c r="CS608" s="24"/>
      <c r="CT608" s="24"/>
      <c r="CU608" s="24"/>
      <c r="CV608" s="24"/>
      <c r="CW608" s="24"/>
      <c r="CX608" s="24"/>
      <c r="CY608" s="24"/>
      <c r="CZ608" s="24"/>
      <c r="DA608" s="24"/>
      <c r="DB608" s="24"/>
      <c r="DC608" s="24"/>
      <c r="DD608" s="24"/>
      <c r="DE608" s="24"/>
      <c r="DF608" s="24"/>
      <c r="DG608" s="24"/>
      <c r="DH608" s="24"/>
      <c r="DI608" s="24"/>
      <c r="DJ608" s="24"/>
      <c r="DK608" s="24"/>
      <c r="DL608" s="24"/>
      <c r="DM608" s="24"/>
      <c r="DN608" s="24"/>
      <c r="DO608" s="24"/>
      <c r="DP608" s="24"/>
      <c r="DQ608" s="24"/>
      <c r="DR608" s="24"/>
      <c r="DS608" s="24"/>
      <c r="DT608" s="24"/>
      <c r="DU608" s="24"/>
      <c r="DV608" s="24"/>
      <c r="DW608" s="24"/>
      <c r="DX608" s="24"/>
      <c r="DY608" s="24"/>
      <c r="DZ608" s="24"/>
      <c r="EA608" s="24"/>
      <c r="EB608" s="24"/>
      <c r="EC608" s="24"/>
      <c r="ED608" s="24"/>
      <c r="EE608" s="24"/>
      <c r="EF608" s="24"/>
      <c r="EG608" s="24"/>
      <c r="EH608" s="24"/>
      <c r="EI608" s="24"/>
      <c r="EJ608" s="24"/>
      <c r="EK608" s="24"/>
      <c r="EL608" s="24"/>
      <c r="EM608" s="24"/>
      <c r="EN608" s="24"/>
      <c r="EO608" s="24"/>
      <c r="EP608" s="24"/>
      <c r="EQ608" s="24"/>
      <c r="ER608" s="24"/>
      <c r="ES608" s="24"/>
      <c r="ET608" s="24"/>
      <c r="EU608" s="24"/>
      <c r="EV608" s="24"/>
      <c r="EW608" s="24"/>
      <c r="EX608" s="24"/>
      <c r="EY608" s="24"/>
      <c r="EZ608" s="24"/>
      <c r="FA608" s="24"/>
      <c r="GW608" s="24"/>
      <c r="GX608" s="24"/>
      <c r="HU608" s="24"/>
      <c r="HV608" s="24"/>
      <c r="IS608" s="24"/>
      <c r="IT608" s="24"/>
      <c r="JQ608" s="24"/>
      <c r="JR608" s="24"/>
      <c r="KO608" s="24"/>
      <c r="KP608" s="24"/>
      <c r="LM608" s="24"/>
      <c r="LN608" s="24"/>
      <c r="MK608" s="24"/>
      <c r="ML608" s="24"/>
      <c r="NI608" s="24"/>
      <c r="NJ608" s="24"/>
      <c r="OG608" s="24"/>
      <c r="OH608" s="24"/>
      <c r="PE608" s="24"/>
      <c r="PF608" s="24"/>
      <c r="QC608" s="24"/>
      <c r="QD608" s="24"/>
      <c r="RA608" s="24"/>
      <c r="RB608" s="24"/>
      <c r="RY608" s="24"/>
      <c r="RZ608" s="24"/>
      <c r="SW608" s="24"/>
      <c r="SX608" s="24"/>
      <c r="TU608" s="24"/>
      <c r="TV608" s="24"/>
      <c r="US608" s="24"/>
      <c r="UT608" s="24"/>
      <c r="VQ608" s="24"/>
      <c r="VR608" s="24"/>
      <c r="WO608" s="24"/>
      <c r="WP608" s="24"/>
      <c r="XM608" s="24"/>
      <c r="XN608" s="24"/>
    </row>
    <row r="609" spans="1:638" ht="13">
      <c r="A609" s="45"/>
      <c r="B609" s="1"/>
      <c r="P609" s="1"/>
      <c r="Q609" s="1"/>
      <c r="R609" s="1"/>
      <c r="U609" s="1"/>
      <c r="AC609" s="1"/>
      <c r="AO609" s="1"/>
      <c r="AP609" s="1"/>
      <c r="AT609" s="1"/>
      <c r="AV609" s="1"/>
      <c r="CS609" s="24"/>
      <c r="CT609" s="24"/>
      <c r="CU609" s="24"/>
      <c r="CV609" s="24"/>
      <c r="CW609" s="24"/>
      <c r="CX609" s="24"/>
      <c r="CY609" s="24"/>
      <c r="CZ609" s="24"/>
      <c r="DA609" s="24"/>
      <c r="DB609" s="24"/>
      <c r="DC609" s="24"/>
      <c r="DD609" s="24"/>
      <c r="DE609" s="24"/>
      <c r="DF609" s="24"/>
      <c r="DG609" s="24"/>
      <c r="DH609" s="24"/>
      <c r="DI609" s="24"/>
      <c r="DJ609" s="24"/>
      <c r="DK609" s="24"/>
      <c r="DL609" s="24"/>
      <c r="DM609" s="24"/>
      <c r="DN609" s="24"/>
      <c r="DO609" s="24"/>
      <c r="DP609" s="24"/>
      <c r="DQ609" s="24"/>
      <c r="DR609" s="24"/>
      <c r="DS609" s="24"/>
      <c r="DT609" s="24"/>
      <c r="DU609" s="24"/>
      <c r="DV609" s="24"/>
      <c r="DW609" s="24"/>
      <c r="DX609" s="24"/>
      <c r="DY609" s="24"/>
      <c r="DZ609" s="24"/>
      <c r="EA609" s="24"/>
      <c r="EB609" s="24"/>
      <c r="EC609" s="24"/>
      <c r="ED609" s="24"/>
      <c r="EE609" s="24"/>
      <c r="EF609" s="24"/>
      <c r="EG609" s="24"/>
      <c r="EH609" s="24"/>
      <c r="EI609" s="24"/>
      <c r="EJ609" s="24"/>
      <c r="EK609" s="24"/>
      <c r="EL609" s="24"/>
      <c r="EM609" s="24"/>
      <c r="EN609" s="24"/>
      <c r="EO609" s="24"/>
      <c r="EP609" s="24"/>
      <c r="EQ609" s="24"/>
      <c r="ER609" s="24"/>
      <c r="ES609" s="24"/>
      <c r="ET609" s="24"/>
      <c r="EU609" s="24"/>
      <c r="EV609" s="24"/>
      <c r="EW609" s="24"/>
      <c r="EX609" s="24"/>
      <c r="EY609" s="24"/>
      <c r="EZ609" s="24"/>
      <c r="FA609" s="24"/>
      <c r="GW609" s="24"/>
      <c r="GX609" s="24"/>
      <c r="HU609" s="24"/>
      <c r="HV609" s="24"/>
      <c r="IS609" s="24"/>
      <c r="IT609" s="24"/>
      <c r="JQ609" s="24"/>
      <c r="JR609" s="24"/>
      <c r="KO609" s="24"/>
      <c r="KP609" s="24"/>
      <c r="LM609" s="24"/>
      <c r="LN609" s="24"/>
      <c r="MK609" s="24"/>
      <c r="ML609" s="24"/>
      <c r="NI609" s="24"/>
      <c r="NJ609" s="24"/>
      <c r="OG609" s="24"/>
      <c r="OH609" s="24"/>
      <c r="PE609" s="24"/>
      <c r="PF609" s="24"/>
      <c r="QC609" s="24"/>
      <c r="QD609" s="24"/>
      <c r="RA609" s="24"/>
      <c r="RB609" s="24"/>
      <c r="RY609" s="24"/>
      <c r="RZ609" s="24"/>
      <c r="SW609" s="24"/>
      <c r="SX609" s="24"/>
      <c r="TU609" s="24"/>
      <c r="TV609" s="24"/>
      <c r="US609" s="24"/>
      <c r="UT609" s="24"/>
      <c r="VQ609" s="24"/>
      <c r="VR609" s="24"/>
      <c r="WO609" s="24"/>
      <c r="WP609" s="24"/>
      <c r="XM609" s="24"/>
      <c r="XN609" s="24"/>
    </row>
    <row r="610" spans="1:638" ht="13">
      <c r="A610" s="45"/>
      <c r="B610" s="1"/>
      <c r="P610" s="1"/>
      <c r="Q610" s="1"/>
      <c r="R610" s="1"/>
      <c r="U610" s="1"/>
      <c r="AC610" s="1"/>
      <c r="AO610" s="1"/>
      <c r="AP610" s="1"/>
      <c r="AT610" s="1"/>
      <c r="AV610" s="1"/>
      <c r="CS610" s="24"/>
      <c r="CT610" s="24"/>
      <c r="CU610" s="24"/>
      <c r="CV610" s="24"/>
      <c r="CW610" s="24"/>
      <c r="CX610" s="24"/>
      <c r="CY610" s="24"/>
      <c r="CZ610" s="24"/>
      <c r="DA610" s="24"/>
      <c r="DB610" s="24"/>
      <c r="DC610" s="24"/>
      <c r="DD610" s="24"/>
      <c r="DE610" s="24"/>
      <c r="DF610" s="24"/>
      <c r="DG610" s="24"/>
      <c r="DH610" s="24"/>
      <c r="DI610" s="24"/>
      <c r="DJ610" s="24"/>
      <c r="DK610" s="24"/>
      <c r="DL610" s="24"/>
      <c r="DM610" s="24"/>
      <c r="DN610" s="24"/>
      <c r="DO610" s="24"/>
      <c r="DP610" s="24"/>
      <c r="DQ610" s="24"/>
      <c r="DR610" s="24"/>
      <c r="DS610" s="24"/>
      <c r="DT610" s="24"/>
      <c r="DU610" s="24"/>
      <c r="DV610" s="24"/>
      <c r="DW610" s="24"/>
      <c r="DX610" s="24"/>
      <c r="DY610" s="24"/>
      <c r="DZ610" s="24"/>
      <c r="EA610" s="24"/>
      <c r="EB610" s="24"/>
      <c r="EC610" s="24"/>
      <c r="ED610" s="24"/>
      <c r="EE610" s="24"/>
      <c r="EF610" s="24"/>
      <c r="EG610" s="24"/>
      <c r="EH610" s="24"/>
      <c r="EI610" s="24"/>
      <c r="EJ610" s="24"/>
      <c r="EK610" s="24"/>
      <c r="EL610" s="24"/>
      <c r="EM610" s="24"/>
      <c r="EN610" s="24"/>
      <c r="EO610" s="24"/>
      <c r="EP610" s="24"/>
      <c r="EQ610" s="24"/>
      <c r="ER610" s="24"/>
      <c r="ES610" s="24"/>
      <c r="ET610" s="24"/>
      <c r="EU610" s="24"/>
      <c r="EV610" s="24"/>
      <c r="EW610" s="24"/>
      <c r="EX610" s="24"/>
      <c r="EY610" s="24"/>
      <c r="EZ610" s="24"/>
      <c r="FA610" s="24"/>
      <c r="GW610" s="24"/>
      <c r="GX610" s="24"/>
      <c r="HU610" s="24"/>
      <c r="HV610" s="24"/>
      <c r="IS610" s="24"/>
      <c r="IT610" s="24"/>
      <c r="JQ610" s="24"/>
      <c r="JR610" s="24"/>
      <c r="KO610" s="24"/>
      <c r="KP610" s="24"/>
      <c r="LM610" s="24"/>
      <c r="LN610" s="24"/>
      <c r="MK610" s="24"/>
      <c r="ML610" s="24"/>
      <c r="NI610" s="24"/>
      <c r="NJ610" s="24"/>
      <c r="OG610" s="24"/>
      <c r="OH610" s="24"/>
      <c r="PE610" s="24"/>
      <c r="PF610" s="24"/>
      <c r="QC610" s="24"/>
      <c r="QD610" s="24"/>
      <c r="RA610" s="24"/>
      <c r="RB610" s="24"/>
      <c r="RY610" s="24"/>
      <c r="RZ610" s="24"/>
      <c r="SW610" s="24"/>
      <c r="SX610" s="24"/>
      <c r="TU610" s="24"/>
      <c r="TV610" s="24"/>
      <c r="US610" s="24"/>
      <c r="UT610" s="24"/>
      <c r="VQ610" s="24"/>
      <c r="VR610" s="24"/>
      <c r="WO610" s="24"/>
      <c r="WP610" s="24"/>
      <c r="XM610" s="24"/>
      <c r="XN610" s="24"/>
    </row>
    <row r="611" spans="1:638" ht="13">
      <c r="A611" s="45"/>
      <c r="B611" s="1"/>
      <c r="P611" s="1"/>
      <c r="Q611" s="1"/>
      <c r="R611" s="1"/>
      <c r="U611" s="1"/>
      <c r="AC611" s="1"/>
      <c r="AO611" s="1"/>
      <c r="AP611" s="1"/>
      <c r="AT611" s="1"/>
      <c r="AV611" s="1"/>
      <c r="CS611" s="24"/>
      <c r="CT611" s="24"/>
      <c r="CU611" s="24"/>
      <c r="CV611" s="24"/>
      <c r="CW611" s="24"/>
      <c r="CX611" s="24"/>
      <c r="CY611" s="24"/>
      <c r="CZ611" s="24"/>
      <c r="DA611" s="24"/>
      <c r="DB611" s="24"/>
      <c r="DC611" s="24"/>
      <c r="DD611" s="24"/>
      <c r="DE611" s="24"/>
      <c r="DF611" s="24"/>
      <c r="DG611" s="24"/>
      <c r="DH611" s="24"/>
      <c r="DI611" s="24"/>
      <c r="DJ611" s="24"/>
      <c r="DK611" s="24"/>
      <c r="DL611" s="24"/>
      <c r="DM611" s="24"/>
      <c r="DN611" s="24"/>
      <c r="DO611" s="24"/>
      <c r="DP611" s="24"/>
      <c r="DQ611" s="24"/>
      <c r="DR611" s="24"/>
      <c r="DS611" s="24"/>
      <c r="DT611" s="24"/>
      <c r="DU611" s="24"/>
      <c r="DV611" s="24"/>
      <c r="DW611" s="24"/>
      <c r="DX611" s="24"/>
      <c r="DY611" s="24"/>
      <c r="DZ611" s="24"/>
      <c r="EA611" s="24"/>
      <c r="EB611" s="24"/>
      <c r="EC611" s="24"/>
      <c r="ED611" s="24"/>
      <c r="EE611" s="24"/>
      <c r="EF611" s="24"/>
      <c r="EG611" s="24"/>
      <c r="EH611" s="24"/>
      <c r="EI611" s="24"/>
      <c r="EJ611" s="24"/>
      <c r="EK611" s="24"/>
      <c r="EL611" s="24"/>
      <c r="EM611" s="24"/>
      <c r="EN611" s="24"/>
      <c r="EO611" s="24"/>
      <c r="EP611" s="24"/>
      <c r="EQ611" s="24"/>
      <c r="ER611" s="24"/>
      <c r="ES611" s="24"/>
      <c r="ET611" s="24"/>
      <c r="EU611" s="24"/>
      <c r="EV611" s="24"/>
      <c r="EW611" s="24"/>
      <c r="EX611" s="24"/>
      <c r="EY611" s="24"/>
      <c r="EZ611" s="24"/>
      <c r="FA611" s="24"/>
      <c r="GW611" s="24"/>
      <c r="GX611" s="24"/>
      <c r="HU611" s="24"/>
      <c r="HV611" s="24"/>
      <c r="IS611" s="24"/>
      <c r="IT611" s="24"/>
      <c r="JQ611" s="24"/>
      <c r="JR611" s="24"/>
      <c r="KO611" s="24"/>
      <c r="KP611" s="24"/>
      <c r="LM611" s="24"/>
      <c r="LN611" s="24"/>
      <c r="MK611" s="24"/>
      <c r="ML611" s="24"/>
      <c r="NI611" s="24"/>
      <c r="NJ611" s="24"/>
      <c r="OG611" s="24"/>
      <c r="OH611" s="24"/>
      <c r="PE611" s="24"/>
      <c r="PF611" s="24"/>
      <c r="QC611" s="24"/>
      <c r="QD611" s="24"/>
      <c r="RA611" s="24"/>
      <c r="RB611" s="24"/>
      <c r="RY611" s="24"/>
      <c r="RZ611" s="24"/>
      <c r="SW611" s="24"/>
      <c r="SX611" s="24"/>
      <c r="TU611" s="24"/>
      <c r="TV611" s="24"/>
      <c r="US611" s="24"/>
      <c r="UT611" s="24"/>
      <c r="VQ611" s="24"/>
      <c r="VR611" s="24"/>
      <c r="WO611" s="24"/>
      <c r="WP611" s="24"/>
      <c r="XM611" s="24"/>
      <c r="XN611" s="24"/>
    </row>
    <row r="612" spans="1:638" ht="13">
      <c r="A612" s="45"/>
      <c r="B612" s="1"/>
      <c r="P612" s="1"/>
      <c r="Q612" s="1"/>
      <c r="R612" s="1"/>
      <c r="U612" s="1"/>
      <c r="AC612" s="1"/>
      <c r="AO612" s="1"/>
      <c r="AP612" s="1"/>
      <c r="AT612" s="1"/>
      <c r="AV612" s="1"/>
      <c r="CS612" s="24"/>
      <c r="CT612" s="24"/>
      <c r="CU612" s="24"/>
      <c r="CV612" s="24"/>
      <c r="CW612" s="24"/>
      <c r="CX612" s="24"/>
      <c r="CY612" s="24"/>
      <c r="CZ612" s="24"/>
      <c r="DA612" s="24"/>
      <c r="DB612" s="24"/>
      <c r="DC612" s="24"/>
      <c r="DD612" s="24"/>
      <c r="DE612" s="24"/>
      <c r="DF612" s="24"/>
      <c r="DG612" s="24"/>
      <c r="DH612" s="24"/>
      <c r="DI612" s="24"/>
      <c r="DJ612" s="24"/>
      <c r="DK612" s="24"/>
      <c r="DL612" s="24"/>
      <c r="DM612" s="24"/>
      <c r="DN612" s="24"/>
      <c r="DO612" s="24"/>
      <c r="DP612" s="24"/>
      <c r="DQ612" s="24"/>
      <c r="DR612" s="24"/>
      <c r="DS612" s="24"/>
      <c r="DT612" s="24"/>
      <c r="DU612" s="24"/>
      <c r="DV612" s="24"/>
      <c r="DW612" s="24"/>
      <c r="DX612" s="24"/>
      <c r="DY612" s="24"/>
      <c r="DZ612" s="24"/>
      <c r="EA612" s="24"/>
      <c r="EB612" s="24"/>
      <c r="EC612" s="24"/>
      <c r="ED612" s="24"/>
      <c r="EE612" s="24"/>
      <c r="EF612" s="24"/>
      <c r="EG612" s="24"/>
      <c r="EH612" s="24"/>
      <c r="EI612" s="24"/>
      <c r="EJ612" s="24"/>
      <c r="EK612" s="24"/>
      <c r="EL612" s="24"/>
      <c r="EM612" s="24"/>
      <c r="EN612" s="24"/>
      <c r="EO612" s="24"/>
      <c r="EP612" s="24"/>
      <c r="EQ612" s="24"/>
      <c r="ER612" s="24"/>
      <c r="ES612" s="24"/>
      <c r="ET612" s="24"/>
      <c r="EU612" s="24"/>
      <c r="EV612" s="24"/>
      <c r="EW612" s="24"/>
      <c r="EX612" s="24"/>
      <c r="EY612" s="24"/>
      <c r="EZ612" s="24"/>
      <c r="FA612" s="24"/>
      <c r="GW612" s="24"/>
      <c r="GX612" s="24"/>
      <c r="HU612" s="24"/>
      <c r="HV612" s="24"/>
      <c r="IS612" s="24"/>
      <c r="IT612" s="24"/>
      <c r="JQ612" s="24"/>
      <c r="JR612" s="24"/>
      <c r="KO612" s="24"/>
      <c r="KP612" s="24"/>
      <c r="LM612" s="24"/>
      <c r="LN612" s="24"/>
      <c r="MK612" s="24"/>
      <c r="ML612" s="24"/>
      <c r="NI612" s="24"/>
      <c r="NJ612" s="24"/>
      <c r="OG612" s="24"/>
      <c r="OH612" s="24"/>
      <c r="PE612" s="24"/>
      <c r="PF612" s="24"/>
      <c r="QC612" s="24"/>
      <c r="QD612" s="24"/>
      <c r="RA612" s="24"/>
      <c r="RB612" s="24"/>
      <c r="RY612" s="24"/>
      <c r="RZ612" s="24"/>
      <c r="SW612" s="24"/>
      <c r="SX612" s="24"/>
      <c r="TU612" s="24"/>
      <c r="TV612" s="24"/>
      <c r="US612" s="24"/>
      <c r="UT612" s="24"/>
      <c r="VQ612" s="24"/>
      <c r="VR612" s="24"/>
      <c r="WO612" s="24"/>
      <c r="WP612" s="24"/>
      <c r="XM612" s="24"/>
      <c r="XN612" s="24"/>
    </row>
    <row r="613" spans="1:638" ht="13">
      <c r="A613" s="45"/>
      <c r="B613" s="1"/>
      <c r="P613" s="1"/>
      <c r="Q613" s="1"/>
      <c r="R613" s="1"/>
      <c r="U613" s="1"/>
      <c r="AC613" s="1"/>
      <c r="AO613" s="1"/>
      <c r="AP613" s="1"/>
      <c r="AT613" s="1"/>
      <c r="AV613" s="1"/>
      <c r="CS613" s="24"/>
      <c r="CT613" s="24"/>
      <c r="CU613" s="24"/>
      <c r="CV613" s="24"/>
      <c r="CW613" s="24"/>
      <c r="CX613" s="24"/>
      <c r="CY613" s="24"/>
      <c r="CZ613" s="24"/>
      <c r="DA613" s="24"/>
      <c r="DB613" s="24"/>
      <c r="DC613" s="24"/>
      <c r="DD613" s="24"/>
      <c r="DE613" s="24"/>
      <c r="DF613" s="24"/>
      <c r="DG613" s="24"/>
      <c r="DH613" s="24"/>
      <c r="DI613" s="24"/>
      <c r="DJ613" s="24"/>
      <c r="DK613" s="24"/>
      <c r="DL613" s="24"/>
      <c r="DM613" s="24"/>
      <c r="DN613" s="24"/>
      <c r="DO613" s="24"/>
      <c r="DP613" s="24"/>
      <c r="DQ613" s="24"/>
      <c r="DR613" s="24"/>
      <c r="DS613" s="24"/>
      <c r="DT613" s="24"/>
      <c r="DU613" s="24"/>
      <c r="DV613" s="24"/>
      <c r="DW613" s="24"/>
      <c r="DX613" s="24"/>
      <c r="DY613" s="24"/>
      <c r="DZ613" s="24"/>
      <c r="EA613" s="24"/>
      <c r="EB613" s="24"/>
      <c r="EC613" s="24"/>
      <c r="ED613" s="24"/>
      <c r="EE613" s="24"/>
      <c r="EF613" s="24"/>
      <c r="EG613" s="24"/>
      <c r="EH613" s="24"/>
      <c r="EI613" s="24"/>
      <c r="EJ613" s="24"/>
      <c r="EK613" s="24"/>
      <c r="EL613" s="24"/>
      <c r="EM613" s="24"/>
      <c r="EN613" s="24"/>
      <c r="EO613" s="24"/>
      <c r="EP613" s="24"/>
      <c r="EQ613" s="24"/>
      <c r="ER613" s="24"/>
      <c r="ES613" s="24"/>
      <c r="ET613" s="24"/>
      <c r="EU613" s="24"/>
      <c r="EV613" s="24"/>
      <c r="EW613" s="24"/>
      <c r="EX613" s="24"/>
      <c r="EY613" s="24"/>
      <c r="EZ613" s="24"/>
      <c r="FA613" s="24"/>
      <c r="GW613" s="24"/>
      <c r="GX613" s="24"/>
      <c r="HU613" s="24"/>
      <c r="HV613" s="24"/>
      <c r="IS613" s="24"/>
      <c r="IT613" s="24"/>
      <c r="JQ613" s="24"/>
      <c r="JR613" s="24"/>
      <c r="KO613" s="24"/>
      <c r="KP613" s="24"/>
      <c r="LM613" s="24"/>
      <c r="LN613" s="24"/>
      <c r="MK613" s="24"/>
      <c r="ML613" s="24"/>
      <c r="NI613" s="24"/>
      <c r="NJ613" s="24"/>
      <c r="OG613" s="24"/>
      <c r="OH613" s="24"/>
      <c r="PE613" s="24"/>
      <c r="PF613" s="24"/>
      <c r="QC613" s="24"/>
      <c r="QD613" s="24"/>
      <c r="RA613" s="24"/>
      <c r="RB613" s="24"/>
      <c r="RY613" s="24"/>
      <c r="RZ613" s="24"/>
      <c r="SW613" s="24"/>
      <c r="SX613" s="24"/>
      <c r="TU613" s="24"/>
      <c r="TV613" s="24"/>
      <c r="US613" s="24"/>
      <c r="UT613" s="24"/>
      <c r="VQ613" s="24"/>
      <c r="VR613" s="24"/>
      <c r="WO613" s="24"/>
      <c r="WP613" s="24"/>
      <c r="XM613" s="24"/>
      <c r="XN613" s="24"/>
    </row>
    <row r="614" spans="1:638" ht="13">
      <c r="A614" s="45"/>
      <c r="B614" s="1"/>
      <c r="P614" s="1"/>
      <c r="Q614" s="1"/>
      <c r="R614" s="1"/>
      <c r="U614" s="1"/>
      <c r="AC614" s="1"/>
      <c r="AO614" s="1"/>
      <c r="AP614" s="1"/>
      <c r="AT614" s="1"/>
      <c r="AV614" s="1"/>
      <c r="CS614" s="24"/>
      <c r="CT614" s="24"/>
      <c r="CU614" s="24"/>
      <c r="CV614" s="24"/>
      <c r="CW614" s="24"/>
      <c r="CX614" s="24"/>
      <c r="CY614" s="24"/>
      <c r="CZ614" s="24"/>
      <c r="DA614" s="24"/>
      <c r="DB614" s="24"/>
      <c r="DC614" s="24"/>
      <c r="DD614" s="24"/>
      <c r="DE614" s="24"/>
      <c r="DF614" s="24"/>
      <c r="DG614" s="24"/>
      <c r="DH614" s="24"/>
      <c r="DI614" s="24"/>
      <c r="DJ614" s="24"/>
      <c r="DK614" s="24"/>
      <c r="DL614" s="24"/>
      <c r="DM614" s="24"/>
      <c r="DN614" s="24"/>
      <c r="DO614" s="24"/>
      <c r="DP614" s="24"/>
      <c r="DQ614" s="24"/>
      <c r="DR614" s="24"/>
      <c r="DS614" s="24"/>
      <c r="DT614" s="24"/>
      <c r="DU614" s="24"/>
      <c r="DV614" s="24"/>
      <c r="DW614" s="24"/>
      <c r="DX614" s="24"/>
      <c r="DY614" s="24"/>
      <c r="DZ614" s="24"/>
      <c r="EA614" s="24"/>
      <c r="EB614" s="24"/>
      <c r="EC614" s="24"/>
      <c r="ED614" s="24"/>
      <c r="EE614" s="24"/>
      <c r="EF614" s="24"/>
      <c r="EG614" s="24"/>
      <c r="EH614" s="24"/>
      <c r="EI614" s="24"/>
      <c r="EJ614" s="24"/>
      <c r="EK614" s="24"/>
      <c r="EL614" s="24"/>
      <c r="EM614" s="24"/>
      <c r="EN614" s="24"/>
      <c r="EO614" s="24"/>
      <c r="EP614" s="24"/>
      <c r="EQ614" s="24"/>
      <c r="ER614" s="24"/>
      <c r="ES614" s="24"/>
      <c r="ET614" s="24"/>
      <c r="EU614" s="24"/>
      <c r="EV614" s="24"/>
      <c r="EW614" s="24"/>
      <c r="EX614" s="24"/>
      <c r="EY614" s="24"/>
      <c r="EZ614" s="24"/>
      <c r="FA614" s="24"/>
      <c r="GW614" s="24"/>
      <c r="GX614" s="24"/>
      <c r="HU614" s="24"/>
      <c r="HV614" s="24"/>
      <c r="IS614" s="24"/>
      <c r="IT614" s="24"/>
      <c r="JQ614" s="24"/>
      <c r="JR614" s="24"/>
      <c r="KO614" s="24"/>
      <c r="KP614" s="24"/>
      <c r="LM614" s="24"/>
      <c r="LN614" s="24"/>
      <c r="MK614" s="24"/>
      <c r="ML614" s="24"/>
      <c r="NI614" s="24"/>
      <c r="NJ614" s="24"/>
      <c r="OG614" s="24"/>
      <c r="OH614" s="24"/>
      <c r="PE614" s="24"/>
      <c r="PF614" s="24"/>
      <c r="QC614" s="24"/>
      <c r="QD614" s="24"/>
      <c r="RA614" s="24"/>
      <c r="RB614" s="24"/>
      <c r="RY614" s="24"/>
      <c r="RZ614" s="24"/>
      <c r="SW614" s="24"/>
      <c r="SX614" s="24"/>
      <c r="TU614" s="24"/>
      <c r="TV614" s="24"/>
      <c r="US614" s="24"/>
      <c r="UT614" s="24"/>
      <c r="VQ614" s="24"/>
      <c r="VR614" s="24"/>
      <c r="WO614" s="24"/>
      <c r="WP614" s="24"/>
      <c r="XM614" s="24"/>
      <c r="XN614" s="24"/>
    </row>
    <row r="615" spans="1:638" ht="13">
      <c r="A615" s="45"/>
      <c r="B615" s="1"/>
      <c r="P615" s="1"/>
      <c r="Q615" s="1"/>
      <c r="R615" s="1"/>
      <c r="U615" s="1"/>
      <c r="AC615" s="1"/>
      <c r="AO615" s="1"/>
      <c r="AP615" s="1"/>
      <c r="AT615" s="1"/>
      <c r="AV615" s="1"/>
      <c r="CS615" s="24"/>
      <c r="CT615" s="24"/>
      <c r="CU615" s="24"/>
      <c r="CV615" s="24"/>
      <c r="CW615" s="24"/>
      <c r="CX615" s="24"/>
      <c r="CY615" s="24"/>
      <c r="CZ615" s="24"/>
      <c r="DA615" s="24"/>
      <c r="DB615" s="24"/>
      <c r="DC615" s="24"/>
      <c r="DD615" s="24"/>
      <c r="DE615" s="24"/>
      <c r="DF615" s="24"/>
      <c r="DG615" s="24"/>
      <c r="DH615" s="24"/>
      <c r="DI615" s="24"/>
      <c r="DJ615" s="24"/>
      <c r="DK615" s="24"/>
      <c r="DL615" s="24"/>
      <c r="DM615" s="24"/>
      <c r="DN615" s="24"/>
      <c r="DO615" s="24"/>
      <c r="DP615" s="24"/>
      <c r="DQ615" s="24"/>
      <c r="DR615" s="24"/>
      <c r="DS615" s="24"/>
      <c r="DT615" s="24"/>
      <c r="DU615" s="24"/>
      <c r="DV615" s="24"/>
      <c r="DW615" s="24"/>
      <c r="DX615" s="24"/>
      <c r="DY615" s="24"/>
      <c r="DZ615" s="24"/>
      <c r="EA615" s="24"/>
      <c r="EB615" s="24"/>
      <c r="EC615" s="24"/>
      <c r="ED615" s="24"/>
      <c r="EE615" s="24"/>
      <c r="EF615" s="24"/>
      <c r="EG615" s="24"/>
      <c r="EH615" s="24"/>
      <c r="EI615" s="24"/>
      <c r="EJ615" s="24"/>
      <c r="EK615" s="24"/>
      <c r="EL615" s="24"/>
      <c r="EM615" s="24"/>
      <c r="EN615" s="24"/>
      <c r="EO615" s="24"/>
      <c r="EP615" s="24"/>
      <c r="EQ615" s="24"/>
      <c r="ER615" s="24"/>
      <c r="ES615" s="24"/>
      <c r="ET615" s="24"/>
      <c r="EU615" s="24"/>
      <c r="EV615" s="24"/>
      <c r="EW615" s="24"/>
      <c r="EX615" s="24"/>
      <c r="EY615" s="24"/>
      <c r="EZ615" s="24"/>
      <c r="FA615" s="24"/>
      <c r="GW615" s="24"/>
      <c r="GX615" s="24"/>
      <c r="HU615" s="24"/>
      <c r="HV615" s="24"/>
      <c r="IS615" s="24"/>
      <c r="IT615" s="24"/>
      <c r="JQ615" s="24"/>
      <c r="JR615" s="24"/>
      <c r="KO615" s="24"/>
      <c r="KP615" s="24"/>
      <c r="LM615" s="24"/>
      <c r="LN615" s="24"/>
      <c r="MK615" s="24"/>
      <c r="ML615" s="24"/>
      <c r="NI615" s="24"/>
      <c r="NJ615" s="24"/>
      <c r="OG615" s="24"/>
      <c r="OH615" s="24"/>
      <c r="PE615" s="24"/>
      <c r="PF615" s="24"/>
      <c r="QC615" s="24"/>
      <c r="QD615" s="24"/>
      <c r="RA615" s="24"/>
      <c r="RB615" s="24"/>
      <c r="RY615" s="24"/>
      <c r="RZ615" s="24"/>
      <c r="SW615" s="24"/>
      <c r="SX615" s="24"/>
      <c r="TU615" s="24"/>
      <c r="TV615" s="24"/>
      <c r="US615" s="24"/>
      <c r="UT615" s="24"/>
      <c r="VQ615" s="24"/>
      <c r="VR615" s="24"/>
      <c r="WO615" s="24"/>
      <c r="WP615" s="24"/>
      <c r="XM615" s="24"/>
      <c r="XN615" s="24"/>
    </row>
    <row r="616" spans="1:638" ht="13">
      <c r="A616" s="45"/>
      <c r="B616" s="1"/>
      <c r="P616" s="1"/>
      <c r="Q616" s="1"/>
      <c r="R616" s="1"/>
      <c r="U616" s="1"/>
      <c r="AC616" s="1"/>
      <c r="AO616" s="1"/>
      <c r="AP616" s="1"/>
      <c r="AT616" s="1"/>
      <c r="AV616" s="1"/>
      <c r="CS616" s="24"/>
      <c r="CT616" s="24"/>
      <c r="CU616" s="24"/>
      <c r="CV616" s="24"/>
      <c r="CW616" s="24"/>
      <c r="CX616" s="24"/>
      <c r="CY616" s="24"/>
      <c r="CZ616" s="24"/>
      <c r="DA616" s="24"/>
      <c r="DB616" s="24"/>
      <c r="DC616" s="24"/>
      <c r="DD616" s="24"/>
      <c r="DE616" s="24"/>
      <c r="DF616" s="24"/>
      <c r="DG616" s="24"/>
      <c r="DH616" s="24"/>
      <c r="DI616" s="24"/>
      <c r="DJ616" s="24"/>
      <c r="DK616" s="24"/>
      <c r="DL616" s="24"/>
      <c r="DM616" s="24"/>
      <c r="DN616" s="24"/>
      <c r="DO616" s="24"/>
      <c r="DP616" s="24"/>
      <c r="DQ616" s="24"/>
      <c r="DR616" s="24"/>
      <c r="DS616" s="24"/>
      <c r="DT616" s="24"/>
      <c r="DU616" s="24"/>
      <c r="DV616" s="24"/>
      <c r="DW616" s="24"/>
      <c r="DX616" s="24"/>
      <c r="DY616" s="24"/>
      <c r="DZ616" s="24"/>
      <c r="EA616" s="24"/>
      <c r="EB616" s="24"/>
      <c r="EC616" s="24"/>
      <c r="ED616" s="24"/>
      <c r="EE616" s="24"/>
      <c r="EF616" s="24"/>
      <c r="EG616" s="24"/>
      <c r="EH616" s="24"/>
      <c r="EI616" s="24"/>
      <c r="EJ616" s="24"/>
      <c r="EK616" s="24"/>
      <c r="EL616" s="24"/>
      <c r="EM616" s="24"/>
      <c r="EN616" s="24"/>
      <c r="EO616" s="24"/>
      <c r="EP616" s="24"/>
      <c r="EQ616" s="24"/>
      <c r="ER616" s="24"/>
      <c r="ES616" s="24"/>
      <c r="ET616" s="24"/>
      <c r="EU616" s="24"/>
      <c r="EV616" s="24"/>
      <c r="EW616" s="24"/>
      <c r="EX616" s="24"/>
      <c r="EY616" s="24"/>
      <c r="EZ616" s="24"/>
      <c r="FA616" s="24"/>
      <c r="GW616" s="24"/>
      <c r="GX616" s="24"/>
      <c r="HU616" s="24"/>
      <c r="HV616" s="24"/>
      <c r="IS616" s="24"/>
      <c r="IT616" s="24"/>
      <c r="JQ616" s="24"/>
      <c r="JR616" s="24"/>
      <c r="KO616" s="24"/>
      <c r="KP616" s="24"/>
      <c r="LM616" s="24"/>
      <c r="LN616" s="24"/>
      <c r="MK616" s="24"/>
      <c r="ML616" s="24"/>
      <c r="NI616" s="24"/>
      <c r="NJ616" s="24"/>
      <c r="OG616" s="24"/>
      <c r="OH616" s="24"/>
      <c r="PE616" s="24"/>
      <c r="PF616" s="24"/>
      <c r="QC616" s="24"/>
      <c r="QD616" s="24"/>
      <c r="RA616" s="24"/>
      <c r="RB616" s="24"/>
      <c r="RY616" s="24"/>
      <c r="RZ616" s="24"/>
      <c r="SW616" s="24"/>
      <c r="SX616" s="24"/>
      <c r="TU616" s="24"/>
      <c r="TV616" s="24"/>
      <c r="US616" s="24"/>
      <c r="UT616" s="24"/>
      <c r="VQ616" s="24"/>
      <c r="VR616" s="24"/>
      <c r="WO616" s="24"/>
      <c r="WP616" s="24"/>
      <c r="XM616" s="24"/>
      <c r="XN616" s="24"/>
    </row>
    <row r="617" spans="1:638" ht="13">
      <c r="A617" s="45"/>
      <c r="B617" s="1"/>
      <c r="P617" s="1"/>
      <c r="Q617" s="1"/>
      <c r="R617" s="1"/>
      <c r="U617" s="1"/>
      <c r="AC617" s="1"/>
      <c r="AO617" s="1"/>
      <c r="AP617" s="1"/>
      <c r="AT617" s="1"/>
      <c r="AV617" s="1"/>
      <c r="CS617" s="24"/>
      <c r="CT617" s="24"/>
      <c r="CU617" s="24"/>
      <c r="CV617" s="24"/>
      <c r="CW617" s="24"/>
      <c r="CX617" s="24"/>
      <c r="CY617" s="24"/>
      <c r="CZ617" s="24"/>
      <c r="DA617" s="24"/>
      <c r="DB617" s="24"/>
      <c r="DC617" s="24"/>
      <c r="DD617" s="24"/>
      <c r="DE617" s="24"/>
      <c r="DF617" s="24"/>
      <c r="DG617" s="24"/>
      <c r="DH617" s="24"/>
      <c r="DI617" s="24"/>
      <c r="DJ617" s="24"/>
      <c r="DK617" s="24"/>
      <c r="DL617" s="24"/>
      <c r="DM617" s="24"/>
      <c r="DN617" s="24"/>
      <c r="DO617" s="24"/>
      <c r="DP617" s="24"/>
      <c r="DQ617" s="24"/>
      <c r="DR617" s="24"/>
      <c r="DS617" s="24"/>
      <c r="DT617" s="24"/>
      <c r="DU617" s="24"/>
      <c r="DV617" s="24"/>
      <c r="DW617" s="24"/>
      <c r="DX617" s="24"/>
      <c r="DY617" s="24"/>
      <c r="DZ617" s="24"/>
      <c r="EA617" s="24"/>
      <c r="EB617" s="24"/>
      <c r="EC617" s="24"/>
      <c r="ED617" s="24"/>
      <c r="EE617" s="24"/>
      <c r="EF617" s="24"/>
      <c r="EG617" s="24"/>
      <c r="EH617" s="24"/>
      <c r="EI617" s="24"/>
      <c r="EJ617" s="24"/>
      <c r="EK617" s="24"/>
      <c r="EL617" s="24"/>
      <c r="EM617" s="24"/>
      <c r="EN617" s="24"/>
      <c r="EO617" s="24"/>
      <c r="EP617" s="24"/>
      <c r="EQ617" s="24"/>
      <c r="ER617" s="24"/>
      <c r="ES617" s="24"/>
      <c r="ET617" s="24"/>
      <c r="EU617" s="24"/>
      <c r="EV617" s="24"/>
      <c r="EW617" s="24"/>
      <c r="EX617" s="24"/>
      <c r="EY617" s="24"/>
      <c r="EZ617" s="24"/>
      <c r="FA617" s="24"/>
      <c r="GW617" s="24"/>
      <c r="GX617" s="24"/>
      <c r="HU617" s="24"/>
      <c r="HV617" s="24"/>
      <c r="IS617" s="24"/>
      <c r="IT617" s="24"/>
      <c r="JQ617" s="24"/>
      <c r="JR617" s="24"/>
      <c r="KO617" s="24"/>
      <c r="KP617" s="24"/>
      <c r="LM617" s="24"/>
      <c r="LN617" s="24"/>
      <c r="MK617" s="24"/>
      <c r="ML617" s="24"/>
      <c r="NI617" s="24"/>
      <c r="NJ617" s="24"/>
      <c r="OG617" s="24"/>
      <c r="OH617" s="24"/>
      <c r="PE617" s="24"/>
      <c r="PF617" s="24"/>
      <c r="QC617" s="24"/>
      <c r="QD617" s="24"/>
      <c r="RA617" s="24"/>
      <c r="RB617" s="24"/>
      <c r="RY617" s="24"/>
      <c r="RZ617" s="24"/>
      <c r="SW617" s="24"/>
      <c r="SX617" s="24"/>
      <c r="TU617" s="24"/>
      <c r="TV617" s="24"/>
      <c r="US617" s="24"/>
      <c r="UT617" s="24"/>
      <c r="VQ617" s="24"/>
      <c r="VR617" s="24"/>
      <c r="WO617" s="24"/>
      <c r="WP617" s="24"/>
      <c r="XM617" s="24"/>
      <c r="XN617" s="24"/>
    </row>
    <row r="618" spans="1:638" ht="13">
      <c r="A618" s="45"/>
      <c r="B618" s="1"/>
      <c r="P618" s="1"/>
      <c r="Q618" s="1"/>
      <c r="R618" s="1"/>
      <c r="U618" s="1"/>
      <c r="AC618" s="1"/>
      <c r="AO618" s="1"/>
      <c r="AP618" s="1"/>
      <c r="AT618" s="1"/>
      <c r="AV618" s="1"/>
      <c r="CS618" s="24"/>
      <c r="CT618" s="24"/>
      <c r="CU618" s="24"/>
      <c r="CV618" s="24"/>
      <c r="CW618" s="24"/>
      <c r="CX618" s="24"/>
      <c r="CY618" s="24"/>
      <c r="CZ618" s="24"/>
      <c r="DA618" s="24"/>
      <c r="DB618" s="24"/>
      <c r="DC618" s="24"/>
      <c r="DD618" s="24"/>
      <c r="DE618" s="24"/>
      <c r="DF618" s="24"/>
      <c r="DG618" s="24"/>
      <c r="DH618" s="24"/>
      <c r="DI618" s="24"/>
      <c r="DJ618" s="24"/>
      <c r="DK618" s="24"/>
      <c r="DL618" s="24"/>
      <c r="DM618" s="24"/>
      <c r="DN618" s="24"/>
      <c r="DO618" s="24"/>
      <c r="DP618" s="24"/>
      <c r="DQ618" s="24"/>
      <c r="DR618" s="24"/>
      <c r="DS618" s="24"/>
      <c r="DT618" s="24"/>
      <c r="DU618" s="24"/>
      <c r="DV618" s="24"/>
      <c r="DW618" s="24"/>
      <c r="DX618" s="24"/>
      <c r="DY618" s="24"/>
      <c r="DZ618" s="24"/>
      <c r="EA618" s="24"/>
      <c r="EB618" s="24"/>
      <c r="EC618" s="24"/>
      <c r="ED618" s="24"/>
      <c r="EE618" s="24"/>
      <c r="EF618" s="24"/>
      <c r="EG618" s="24"/>
      <c r="EH618" s="24"/>
      <c r="EI618" s="24"/>
      <c r="EJ618" s="24"/>
      <c r="EK618" s="24"/>
      <c r="EL618" s="24"/>
      <c r="EM618" s="24"/>
      <c r="EN618" s="24"/>
      <c r="EO618" s="24"/>
      <c r="EP618" s="24"/>
      <c r="EQ618" s="24"/>
      <c r="ER618" s="24"/>
      <c r="ES618" s="24"/>
      <c r="ET618" s="24"/>
      <c r="EU618" s="24"/>
      <c r="EV618" s="24"/>
      <c r="EW618" s="24"/>
      <c r="EX618" s="24"/>
      <c r="EY618" s="24"/>
      <c r="EZ618" s="24"/>
      <c r="FA618" s="24"/>
      <c r="GW618" s="24"/>
      <c r="GX618" s="24"/>
      <c r="HU618" s="24"/>
      <c r="HV618" s="24"/>
      <c r="IS618" s="24"/>
      <c r="IT618" s="24"/>
      <c r="JQ618" s="24"/>
      <c r="JR618" s="24"/>
      <c r="KO618" s="24"/>
      <c r="KP618" s="24"/>
      <c r="LM618" s="24"/>
      <c r="LN618" s="24"/>
      <c r="MK618" s="24"/>
      <c r="ML618" s="24"/>
      <c r="NI618" s="24"/>
      <c r="NJ618" s="24"/>
      <c r="OG618" s="24"/>
      <c r="OH618" s="24"/>
      <c r="PE618" s="24"/>
      <c r="PF618" s="24"/>
      <c r="QC618" s="24"/>
      <c r="QD618" s="24"/>
      <c r="RA618" s="24"/>
      <c r="RB618" s="24"/>
      <c r="RY618" s="24"/>
      <c r="RZ618" s="24"/>
      <c r="SW618" s="24"/>
      <c r="SX618" s="24"/>
      <c r="TU618" s="24"/>
      <c r="TV618" s="24"/>
      <c r="US618" s="24"/>
      <c r="UT618" s="24"/>
      <c r="VQ618" s="24"/>
      <c r="VR618" s="24"/>
      <c r="WO618" s="24"/>
      <c r="WP618" s="24"/>
      <c r="XM618" s="24"/>
      <c r="XN618" s="24"/>
    </row>
    <row r="619" spans="1:638" ht="13">
      <c r="A619" s="45"/>
      <c r="B619" s="1"/>
      <c r="P619" s="1"/>
      <c r="Q619" s="1"/>
      <c r="R619" s="1"/>
      <c r="U619" s="1"/>
      <c r="AC619" s="1"/>
      <c r="AO619" s="1"/>
      <c r="AP619" s="1"/>
      <c r="AT619" s="1"/>
      <c r="AV619" s="1"/>
      <c r="CS619" s="24"/>
      <c r="CT619" s="24"/>
      <c r="CU619" s="24"/>
      <c r="CV619" s="24"/>
      <c r="CW619" s="24"/>
      <c r="CX619" s="24"/>
      <c r="CY619" s="24"/>
      <c r="CZ619" s="24"/>
      <c r="DA619" s="24"/>
      <c r="DB619" s="24"/>
      <c r="DC619" s="24"/>
      <c r="DD619" s="24"/>
      <c r="DE619" s="24"/>
      <c r="DF619" s="24"/>
      <c r="DG619" s="24"/>
      <c r="DH619" s="24"/>
      <c r="DI619" s="24"/>
      <c r="DJ619" s="24"/>
      <c r="DK619" s="24"/>
      <c r="DL619" s="24"/>
      <c r="DM619" s="24"/>
      <c r="DN619" s="24"/>
      <c r="DO619" s="24"/>
      <c r="DP619" s="24"/>
      <c r="DQ619" s="24"/>
      <c r="DR619" s="24"/>
      <c r="DS619" s="24"/>
      <c r="DT619" s="24"/>
      <c r="DU619" s="24"/>
      <c r="DV619" s="24"/>
      <c r="DW619" s="24"/>
      <c r="DX619" s="24"/>
      <c r="DY619" s="24"/>
      <c r="DZ619" s="24"/>
      <c r="EA619" s="24"/>
      <c r="EB619" s="24"/>
      <c r="EC619" s="24"/>
      <c r="ED619" s="24"/>
      <c r="EE619" s="24"/>
      <c r="EF619" s="24"/>
      <c r="EG619" s="24"/>
      <c r="EH619" s="24"/>
      <c r="EI619" s="24"/>
      <c r="EJ619" s="24"/>
      <c r="EK619" s="24"/>
      <c r="EL619" s="24"/>
      <c r="EM619" s="24"/>
      <c r="EN619" s="24"/>
      <c r="EO619" s="24"/>
      <c r="EP619" s="24"/>
      <c r="EQ619" s="24"/>
      <c r="ER619" s="24"/>
      <c r="ES619" s="24"/>
      <c r="ET619" s="24"/>
      <c r="EU619" s="24"/>
      <c r="EV619" s="24"/>
      <c r="EW619" s="24"/>
      <c r="EX619" s="24"/>
      <c r="EY619" s="24"/>
      <c r="EZ619" s="24"/>
      <c r="FA619" s="24"/>
      <c r="GW619" s="24"/>
      <c r="GX619" s="24"/>
      <c r="HU619" s="24"/>
      <c r="HV619" s="24"/>
      <c r="IS619" s="24"/>
      <c r="IT619" s="24"/>
      <c r="JQ619" s="24"/>
      <c r="JR619" s="24"/>
      <c r="KO619" s="24"/>
      <c r="KP619" s="24"/>
      <c r="LM619" s="24"/>
      <c r="LN619" s="24"/>
      <c r="MK619" s="24"/>
      <c r="ML619" s="24"/>
      <c r="NI619" s="24"/>
      <c r="NJ619" s="24"/>
      <c r="OG619" s="24"/>
      <c r="OH619" s="24"/>
      <c r="PE619" s="24"/>
      <c r="PF619" s="24"/>
      <c r="QC619" s="24"/>
      <c r="QD619" s="24"/>
      <c r="RA619" s="24"/>
      <c r="RB619" s="24"/>
      <c r="RY619" s="24"/>
      <c r="RZ619" s="24"/>
      <c r="SW619" s="24"/>
      <c r="SX619" s="24"/>
      <c r="TU619" s="24"/>
      <c r="TV619" s="24"/>
      <c r="US619" s="24"/>
      <c r="UT619" s="24"/>
      <c r="VQ619" s="24"/>
      <c r="VR619" s="24"/>
      <c r="WO619" s="24"/>
      <c r="WP619" s="24"/>
      <c r="XM619" s="24"/>
      <c r="XN619" s="24"/>
    </row>
    <row r="620" spans="1:638" ht="13">
      <c r="A620" s="45"/>
      <c r="B620" s="1"/>
      <c r="P620" s="1"/>
      <c r="Q620" s="1"/>
      <c r="R620" s="1"/>
      <c r="U620" s="1"/>
      <c r="AC620" s="1"/>
      <c r="AO620" s="1"/>
      <c r="AP620" s="1"/>
      <c r="AT620" s="1"/>
      <c r="AV620" s="1"/>
      <c r="CS620" s="24"/>
      <c r="CT620" s="24"/>
      <c r="CU620" s="24"/>
      <c r="CV620" s="24"/>
      <c r="CW620" s="24"/>
      <c r="CX620" s="24"/>
      <c r="CY620" s="24"/>
      <c r="CZ620" s="24"/>
      <c r="DA620" s="24"/>
      <c r="DB620" s="24"/>
      <c r="DC620" s="24"/>
      <c r="DD620" s="24"/>
      <c r="DE620" s="24"/>
      <c r="DF620" s="24"/>
      <c r="DG620" s="24"/>
      <c r="DH620" s="24"/>
      <c r="DI620" s="24"/>
      <c r="DJ620" s="24"/>
      <c r="DK620" s="24"/>
      <c r="DL620" s="24"/>
      <c r="DM620" s="24"/>
      <c r="DN620" s="24"/>
      <c r="DO620" s="24"/>
      <c r="DP620" s="24"/>
      <c r="DQ620" s="24"/>
      <c r="DR620" s="24"/>
      <c r="DS620" s="24"/>
      <c r="DT620" s="24"/>
      <c r="DU620" s="24"/>
      <c r="DV620" s="24"/>
      <c r="DW620" s="24"/>
      <c r="DX620" s="24"/>
      <c r="DY620" s="24"/>
      <c r="DZ620" s="24"/>
      <c r="EA620" s="24"/>
      <c r="EB620" s="24"/>
      <c r="EC620" s="24"/>
      <c r="ED620" s="24"/>
      <c r="EE620" s="24"/>
      <c r="EF620" s="24"/>
      <c r="EG620" s="24"/>
      <c r="EH620" s="24"/>
      <c r="EI620" s="24"/>
      <c r="EJ620" s="24"/>
      <c r="EK620" s="24"/>
      <c r="EL620" s="24"/>
      <c r="EM620" s="24"/>
      <c r="EN620" s="24"/>
      <c r="EO620" s="24"/>
      <c r="EP620" s="24"/>
      <c r="EQ620" s="24"/>
      <c r="ER620" s="24"/>
      <c r="ES620" s="24"/>
      <c r="ET620" s="24"/>
      <c r="EU620" s="24"/>
      <c r="EV620" s="24"/>
      <c r="EW620" s="24"/>
      <c r="EX620" s="24"/>
      <c r="EY620" s="24"/>
      <c r="EZ620" s="24"/>
      <c r="FA620" s="24"/>
      <c r="GW620" s="24"/>
      <c r="GX620" s="24"/>
      <c r="HU620" s="24"/>
      <c r="HV620" s="24"/>
      <c r="IS620" s="24"/>
      <c r="IT620" s="24"/>
      <c r="JQ620" s="24"/>
      <c r="JR620" s="24"/>
      <c r="KO620" s="24"/>
      <c r="KP620" s="24"/>
      <c r="LM620" s="24"/>
      <c r="LN620" s="24"/>
      <c r="MK620" s="24"/>
      <c r="ML620" s="24"/>
      <c r="NI620" s="24"/>
      <c r="NJ620" s="24"/>
      <c r="OG620" s="24"/>
      <c r="OH620" s="24"/>
      <c r="PE620" s="24"/>
      <c r="PF620" s="24"/>
      <c r="QC620" s="24"/>
      <c r="QD620" s="24"/>
      <c r="RA620" s="24"/>
      <c r="RB620" s="24"/>
      <c r="RY620" s="24"/>
      <c r="RZ620" s="24"/>
      <c r="SW620" s="24"/>
      <c r="SX620" s="24"/>
      <c r="TU620" s="24"/>
      <c r="TV620" s="24"/>
      <c r="US620" s="24"/>
      <c r="UT620" s="24"/>
      <c r="VQ620" s="24"/>
      <c r="VR620" s="24"/>
      <c r="WO620" s="24"/>
      <c r="WP620" s="24"/>
      <c r="XM620" s="24"/>
      <c r="XN620" s="24"/>
    </row>
    <row r="621" spans="1:638" ht="13">
      <c r="A621" s="45"/>
      <c r="B621" s="1"/>
      <c r="P621" s="1"/>
      <c r="Q621" s="1"/>
      <c r="R621" s="1"/>
      <c r="U621" s="1"/>
      <c r="AC621" s="1"/>
      <c r="AO621" s="1"/>
      <c r="AP621" s="1"/>
      <c r="AT621" s="1"/>
      <c r="AV621" s="1"/>
      <c r="CS621" s="24"/>
      <c r="CT621" s="24"/>
      <c r="CU621" s="24"/>
      <c r="CV621" s="24"/>
      <c r="CW621" s="24"/>
      <c r="CX621" s="24"/>
      <c r="CY621" s="24"/>
      <c r="CZ621" s="24"/>
      <c r="DA621" s="24"/>
      <c r="DB621" s="24"/>
      <c r="DC621" s="24"/>
      <c r="DD621" s="24"/>
      <c r="DE621" s="24"/>
      <c r="DF621" s="24"/>
      <c r="DG621" s="24"/>
      <c r="DH621" s="24"/>
      <c r="DI621" s="24"/>
      <c r="DJ621" s="24"/>
      <c r="DK621" s="24"/>
      <c r="DL621" s="24"/>
      <c r="DM621" s="24"/>
      <c r="DN621" s="24"/>
      <c r="DO621" s="24"/>
      <c r="DP621" s="24"/>
      <c r="DQ621" s="24"/>
      <c r="DR621" s="24"/>
      <c r="DS621" s="24"/>
      <c r="DT621" s="24"/>
      <c r="DU621" s="24"/>
      <c r="DV621" s="24"/>
      <c r="DW621" s="24"/>
      <c r="DX621" s="24"/>
      <c r="DY621" s="24"/>
      <c r="DZ621" s="24"/>
      <c r="EA621" s="24"/>
      <c r="EB621" s="24"/>
      <c r="EC621" s="24"/>
      <c r="ED621" s="24"/>
      <c r="EE621" s="24"/>
      <c r="EF621" s="24"/>
      <c r="EG621" s="24"/>
      <c r="EH621" s="24"/>
      <c r="EI621" s="24"/>
      <c r="EJ621" s="24"/>
      <c r="EK621" s="24"/>
      <c r="EL621" s="24"/>
      <c r="EM621" s="24"/>
      <c r="EN621" s="24"/>
      <c r="EO621" s="24"/>
      <c r="EP621" s="24"/>
      <c r="EQ621" s="24"/>
      <c r="ER621" s="24"/>
      <c r="ES621" s="24"/>
      <c r="ET621" s="24"/>
      <c r="EU621" s="24"/>
      <c r="EV621" s="24"/>
      <c r="EW621" s="24"/>
      <c r="EX621" s="24"/>
      <c r="EY621" s="24"/>
      <c r="EZ621" s="24"/>
      <c r="FA621" s="24"/>
      <c r="GW621" s="24"/>
      <c r="GX621" s="24"/>
      <c r="HU621" s="24"/>
      <c r="HV621" s="24"/>
      <c r="IS621" s="24"/>
      <c r="IT621" s="24"/>
      <c r="JQ621" s="24"/>
      <c r="JR621" s="24"/>
      <c r="KO621" s="24"/>
      <c r="KP621" s="24"/>
      <c r="LM621" s="24"/>
      <c r="LN621" s="24"/>
      <c r="MK621" s="24"/>
      <c r="ML621" s="24"/>
      <c r="NI621" s="24"/>
      <c r="NJ621" s="24"/>
      <c r="OG621" s="24"/>
      <c r="OH621" s="24"/>
      <c r="PE621" s="24"/>
      <c r="PF621" s="24"/>
      <c r="QC621" s="24"/>
      <c r="QD621" s="24"/>
      <c r="RA621" s="24"/>
      <c r="RB621" s="24"/>
      <c r="RY621" s="24"/>
      <c r="RZ621" s="24"/>
      <c r="SW621" s="24"/>
      <c r="SX621" s="24"/>
      <c r="TU621" s="24"/>
      <c r="TV621" s="24"/>
      <c r="US621" s="24"/>
      <c r="UT621" s="24"/>
      <c r="VQ621" s="24"/>
      <c r="VR621" s="24"/>
      <c r="WO621" s="24"/>
      <c r="WP621" s="24"/>
      <c r="XM621" s="24"/>
      <c r="XN621" s="24"/>
    </row>
    <row r="622" spans="1:638" ht="13">
      <c r="A622" s="45"/>
      <c r="B622" s="1"/>
      <c r="P622" s="1"/>
      <c r="Q622" s="1"/>
      <c r="R622" s="1"/>
      <c r="U622" s="1"/>
      <c r="AC622" s="1"/>
      <c r="AO622" s="1"/>
      <c r="AP622" s="1"/>
      <c r="AT622" s="1"/>
      <c r="AV622" s="1"/>
      <c r="CS622" s="24"/>
      <c r="CT622" s="24"/>
      <c r="CU622" s="24"/>
      <c r="CV622" s="24"/>
      <c r="CW622" s="24"/>
      <c r="CX622" s="24"/>
      <c r="CY622" s="24"/>
      <c r="CZ622" s="24"/>
      <c r="DA622" s="24"/>
      <c r="DB622" s="24"/>
      <c r="DC622" s="24"/>
      <c r="DD622" s="24"/>
      <c r="DE622" s="24"/>
      <c r="DF622" s="24"/>
      <c r="DG622" s="24"/>
      <c r="DH622" s="24"/>
      <c r="DI622" s="24"/>
      <c r="DJ622" s="24"/>
      <c r="DK622" s="24"/>
      <c r="DL622" s="24"/>
      <c r="DM622" s="24"/>
      <c r="DN622" s="24"/>
      <c r="DO622" s="24"/>
      <c r="DP622" s="24"/>
      <c r="DQ622" s="24"/>
      <c r="DR622" s="24"/>
      <c r="DS622" s="24"/>
      <c r="DT622" s="24"/>
      <c r="DU622" s="24"/>
      <c r="DV622" s="24"/>
      <c r="DW622" s="24"/>
      <c r="DX622" s="24"/>
      <c r="DY622" s="24"/>
      <c r="DZ622" s="24"/>
      <c r="EA622" s="24"/>
      <c r="EB622" s="24"/>
      <c r="EC622" s="24"/>
      <c r="ED622" s="24"/>
      <c r="EE622" s="24"/>
      <c r="EF622" s="24"/>
      <c r="EG622" s="24"/>
      <c r="EH622" s="24"/>
      <c r="EI622" s="24"/>
      <c r="EJ622" s="24"/>
      <c r="EK622" s="24"/>
      <c r="EL622" s="24"/>
      <c r="EM622" s="24"/>
      <c r="EN622" s="24"/>
      <c r="EO622" s="24"/>
      <c r="EP622" s="24"/>
      <c r="EQ622" s="24"/>
      <c r="ER622" s="24"/>
      <c r="ES622" s="24"/>
      <c r="ET622" s="24"/>
      <c r="EU622" s="24"/>
      <c r="EV622" s="24"/>
      <c r="EW622" s="24"/>
      <c r="EX622" s="24"/>
      <c r="EY622" s="24"/>
      <c r="EZ622" s="24"/>
      <c r="FA622" s="24"/>
      <c r="GW622" s="24"/>
      <c r="GX622" s="24"/>
      <c r="HU622" s="24"/>
      <c r="HV622" s="24"/>
      <c r="IS622" s="24"/>
      <c r="IT622" s="24"/>
      <c r="JQ622" s="24"/>
      <c r="JR622" s="24"/>
      <c r="KO622" s="24"/>
      <c r="KP622" s="24"/>
      <c r="LM622" s="24"/>
      <c r="LN622" s="24"/>
      <c r="MK622" s="24"/>
      <c r="ML622" s="24"/>
      <c r="NI622" s="24"/>
      <c r="NJ622" s="24"/>
      <c r="OG622" s="24"/>
      <c r="OH622" s="24"/>
      <c r="PE622" s="24"/>
      <c r="PF622" s="24"/>
      <c r="QC622" s="24"/>
      <c r="QD622" s="24"/>
      <c r="RA622" s="24"/>
      <c r="RB622" s="24"/>
      <c r="RY622" s="24"/>
      <c r="RZ622" s="24"/>
      <c r="SW622" s="24"/>
      <c r="SX622" s="24"/>
      <c r="TU622" s="24"/>
      <c r="TV622" s="24"/>
      <c r="US622" s="24"/>
      <c r="UT622" s="24"/>
      <c r="VQ622" s="24"/>
      <c r="VR622" s="24"/>
      <c r="WO622" s="24"/>
      <c r="WP622" s="24"/>
      <c r="XM622" s="24"/>
      <c r="XN622" s="24"/>
    </row>
    <row r="623" spans="1:638" ht="13">
      <c r="A623" s="45"/>
      <c r="B623" s="1"/>
      <c r="P623" s="1"/>
      <c r="Q623" s="1"/>
      <c r="R623" s="1"/>
      <c r="U623" s="1"/>
      <c r="AC623" s="1"/>
      <c r="AO623" s="1"/>
      <c r="AP623" s="1"/>
      <c r="AT623" s="1"/>
      <c r="AV623" s="1"/>
      <c r="CS623" s="24"/>
      <c r="CT623" s="24"/>
      <c r="CU623" s="24"/>
      <c r="CV623" s="24"/>
      <c r="CW623" s="24"/>
      <c r="CX623" s="24"/>
      <c r="CY623" s="24"/>
      <c r="CZ623" s="24"/>
      <c r="DA623" s="24"/>
      <c r="DB623" s="24"/>
      <c r="DC623" s="24"/>
      <c r="DD623" s="24"/>
      <c r="DE623" s="24"/>
      <c r="DF623" s="24"/>
      <c r="DG623" s="24"/>
      <c r="DH623" s="24"/>
      <c r="DI623" s="24"/>
      <c r="DJ623" s="24"/>
      <c r="DK623" s="24"/>
      <c r="DL623" s="24"/>
      <c r="DM623" s="24"/>
      <c r="DN623" s="24"/>
      <c r="DO623" s="24"/>
      <c r="DP623" s="24"/>
      <c r="DQ623" s="24"/>
      <c r="DR623" s="24"/>
      <c r="DS623" s="24"/>
      <c r="DT623" s="24"/>
      <c r="DU623" s="24"/>
      <c r="DV623" s="24"/>
      <c r="DW623" s="24"/>
      <c r="DX623" s="24"/>
      <c r="DY623" s="24"/>
      <c r="DZ623" s="24"/>
      <c r="EA623" s="24"/>
      <c r="EB623" s="24"/>
      <c r="EC623" s="24"/>
      <c r="ED623" s="24"/>
      <c r="EE623" s="24"/>
      <c r="EF623" s="24"/>
      <c r="EG623" s="24"/>
      <c r="EH623" s="24"/>
      <c r="EI623" s="24"/>
      <c r="EJ623" s="24"/>
      <c r="EK623" s="24"/>
      <c r="EL623" s="24"/>
      <c r="EM623" s="24"/>
      <c r="EN623" s="24"/>
      <c r="EO623" s="24"/>
      <c r="EP623" s="24"/>
      <c r="EQ623" s="24"/>
      <c r="ER623" s="24"/>
      <c r="ES623" s="24"/>
      <c r="ET623" s="24"/>
      <c r="EU623" s="24"/>
      <c r="EV623" s="24"/>
      <c r="EW623" s="24"/>
      <c r="EX623" s="24"/>
      <c r="EY623" s="24"/>
      <c r="EZ623" s="24"/>
      <c r="FA623" s="24"/>
      <c r="GW623" s="24"/>
      <c r="GX623" s="24"/>
      <c r="HU623" s="24"/>
      <c r="HV623" s="24"/>
      <c r="IS623" s="24"/>
      <c r="IT623" s="24"/>
      <c r="JQ623" s="24"/>
      <c r="JR623" s="24"/>
      <c r="KO623" s="24"/>
      <c r="KP623" s="24"/>
      <c r="LM623" s="24"/>
      <c r="LN623" s="24"/>
      <c r="MK623" s="24"/>
      <c r="ML623" s="24"/>
      <c r="NI623" s="24"/>
      <c r="NJ623" s="24"/>
      <c r="OG623" s="24"/>
      <c r="OH623" s="24"/>
      <c r="PE623" s="24"/>
      <c r="PF623" s="24"/>
      <c r="QC623" s="24"/>
      <c r="QD623" s="24"/>
      <c r="RA623" s="24"/>
      <c r="RB623" s="24"/>
      <c r="RY623" s="24"/>
      <c r="RZ623" s="24"/>
      <c r="SW623" s="24"/>
      <c r="SX623" s="24"/>
      <c r="TU623" s="24"/>
      <c r="TV623" s="24"/>
      <c r="US623" s="24"/>
      <c r="UT623" s="24"/>
      <c r="VQ623" s="24"/>
      <c r="VR623" s="24"/>
      <c r="WO623" s="24"/>
      <c r="WP623" s="24"/>
      <c r="XM623" s="24"/>
      <c r="XN623" s="24"/>
    </row>
    <row r="624" spans="1:638" ht="13">
      <c r="A624" s="45"/>
      <c r="B624" s="1"/>
      <c r="P624" s="1"/>
      <c r="Q624" s="1"/>
      <c r="R624" s="1"/>
      <c r="U624" s="1"/>
      <c r="AC624" s="1"/>
      <c r="AO624" s="1"/>
      <c r="AP624" s="1"/>
      <c r="AT624" s="1"/>
      <c r="AV624" s="1"/>
      <c r="CS624" s="24"/>
      <c r="CT624" s="24"/>
      <c r="CU624" s="24"/>
      <c r="CV624" s="24"/>
      <c r="CW624" s="24"/>
      <c r="CX624" s="24"/>
      <c r="CY624" s="24"/>
      <c r="CZ624" s="24"/>
      <c r="DA624" s="24"/>
      <c r="DB624" s="24"/>
      <c r="DC624" s="24"/>
      <c r="DD624" s="24"/>
      <c r="DE624" s="24"/>
      <c r="DF624" s="24"/>
      <c r="DG624" s="24"/>
      <c r="DH624" s="24"/>
      <c r="DI624" s="24"/>
      <c r="DJ624" s="24"/>
      <c r="DK624" s="24"/>
      <c r="DL624" s="24"/>
      <c r="DM624" s="24"/>
      <c r="DN624" s="24"/>
      <c r="DO624" s="24"/>
      <c r="DP624" s="24"/>
      <c r="DQ624" s="24"/>
      <c r="DR624" s="24"/>
      <c r="DS624" s="24"/>
      <c r="DT624" s="24"/>
      <c r="DU624" s="24"/>
      <c r="DV624" s="24"/>
      <c r="DW624" s="24"/>
      <c r="DX624" s="24"/>
      <c r="DY624" s="24"/>
      <c r="DZ624" s="24"/>
      <c r="EA624" s="24"/>
      <c r="EB624" s="24"/>
      <c r="EC624" s="24"/>
      <c r="ED624" s="24"/>
      <c r="EE624" s="24"/>
      <c r="EF624" s="24"/>
      <c r="EG624" s="24"/>
      <c r="EH624" s="24"/>
      <c r="EI624" s="24"/>
      <c r="EJ624" s="24"/>
      <c r="EK624" s="24"/>
      <c r="EL624" s="24"/>
      <c r="EM624" s="24"/>
      <c r="EN624" s="24"/>
      <c r="EO624" s="24"/>
      <c r="EP624" s="24"/>
      <c r="EQ624" s="24"/>
      <c r="ER624" s="24"/>
      <c r="ES624" s="24"/>
      <c r="ET624" s="24"/>
      <c r="EU624" s="24"/>
      <c r="EV624" s="24"/>
      <c r="EW624" s="24"/>
      <c r="EX624" s="24"/>
      <c r="EY624" s="24"/>
      <c r="EZ624" s="24"/>
      <c r="FA624" s="24"/>
      <c r="GW624" s="24"/>
      <c r="GX624" s="24"/>
      <c r="HU624" s="24"/>
      <c r="HV624" s="24"/>
      <c r="IS624" s="24"/>
      <c r="IT624" s="24"/>
      <c r="JQ624" s="24"/>
      <c r="JR624" s="24"/>
      <c r="KO624" s="24"/>
      <c r="KP624" s="24"/>
      <c r="LM624" s="24"/>
      <c r="LN624" s="24"/>
      <c r="MK624" s="24"/>
      <c r="ML624" s="24"/>
      <c r="NI624" s="24"/>
      <c r="NJ624" s="24"/>
      <c r="OG624" s="24"/>
      <c r="OH624" s="24"/>
      <c r="PE624" s="24"/>
      <c r="PF624" s="24"/>
      <c r="QC624" s="24"/>
      <c r="QD624" s="24"/>
      <c r="RA624" s="24"/>
      <c r="RB624" s="24"/>
      <c r="RY624" s="24"/>
      <c r="RZ624" s="24"/>
      <c r="SW624" s="24"/>
      <c r="SX624" s="24"/>
      <c r="TU624" s="24"/>
      <c r="TV624" s="24"/>
      <c r="US624" s="24"/>
      <c r="UT624" s="24"/>
      <c r="VQ624" s="24"/>
      <c r="VR624" s="24"/>
      <c r="WO624" s="24"/>
      <c r="WP624" s="24"/>
      <c r="XM624" s="24"/>
      <c r="XN624" s="24"/>
    </row>
    <row r="625" spans="1:638" ht="13">
      <c r="A625" s="45"/>
      <c r="B625" s="1"/>
      <c r="P625" s="1"/>
      <c r="Q625" s="1"/>
      <c r="R625" s="1"/>
      <c r="U625" s="1"/>
      <c r="AC625" s="1"/>
      <c r="AO625" s="1"/>
      <c r="AP625" s="1"/>
      <c r="AT625" s="1"/>
      <c r="AV625" s="1"/>
      <c r="CS625" s="24"/>
      <c r="CT625" s="24"/>
      <c r="CU625" s="24"/>
      <c r="CV625" s="24"/>
      <c r="CW625" s="24"/>
      <c r="CX625" s="24"/>
      <c r="CY625" s="24"/>
      <c r="CZ625" s="24"/>
      <c r="DA625" s="24"/>
      <c r="DB625" s="24"/>
      <c r="DC625" s="24"/>
      <c r="DD625" s="24"/>
      <c r="DE625" s="24"/>
      <c r="DF625" s="24"/>
      <c r="DG625" s="24"/>
      <c r="DH625" s="24"/>
      <c r="DI625" s="24"/>
      <c r="DJ625" s="24"/>
      <c r="DK625" s="24"/>
      <c r="DL625" s="24"/>
      <c r="DM625" s="24"/>
      <c r="DN625" s="24"/>
      <c r="DO625" s="24"/>
      <c r="DP625" s="24"/>
      <c r="DQ625" s="24"/>
      <c r="DR625" s="24"/>
      <c r="DS625" s="24"/>
      <c r="DT625" s="24"/>
      <c r="DU625" s="24"/>
      <c r="DV625" s="24"/>
      <c r="DW625" s="24"/>
      <c r="DX625" s="24"/>
      <c r="DY625" s="24"/>
      <c r="DZ625" s="24"/>
      <c r="EA625" s="24"/>
      <c r="EB625" s="24"/>
      <c r="EC625" s="24"/>
      <c r="ED625" s="24"/>
      <c r="EE625" s="24"/>
      <c r="EF625" s="24"/>
      <c r="EG625" s="24"/>
      <c r="EH625" s="24"/>
      <c r="EI625" s="24"/>
      <c r="EJ625" s="24"/>
      <c r="EK625" s="24"/>
      <c r="EL625" s="24"/>
      <c r="EM625" s="24"/>
      <c r="EN625" s="24"/>
      <c r="EO625" s="24"/>
      <c r="EP625" s="24"/>
      <c r="EQ625" s="24"/>
      <c r="ER625" s="24"/>
      <c r="ES625" s="24"/>
      <c r="ET625" s="24"/>
      <c r="EU625" s="24"/>
      <c r="EV625" s="24"/>
      <c r="EW625" s="24"/>
      <c r="EX625" s="24"/>
      <c r="EY625" s="24"/>
      <c r="EZ625" s="24"/>
      <c r="FA625" s="24"/>
      <c r="GW625" s="24"/>
      <c r="GX625" s="24"/>
      <c r="HU625" s="24"/>
      <c r="HV625" s="24"/>
      <c r="IS625" s="24"/>
      <c r="IT625" s="24"/>
      <c r="JQ625" s="24"/>
      <c r="JR625" s="24"/>
      <c r="KO625" s="24"/>
      <c r="KP625" s="24"/>
      <c r="LM625" s="24"/>
      <c r="LN625" s="24"/>
      <c r="MK625" s="24"/>
      <c r="ML625" s="24"/>
      <c r="NI625" s="24"/>
      <c r="NJ625" s="24"/>
      <c r="OG625" s="24"/>
      <c r="OH625" s="24"/>
      <c r="PE625" s="24"/>
      <c r="PF625" s="24"/>
      <c r="QC625" s="24"/>
      <c r="QD625" s="24"/>
      <c r="RA625" s="24"/>
      <c r="RB625" s="24"/>
      <c r="RY625" s="24"/>
      <c r="RZ625" s="24"/>
      <c r="SW625" s="24"/>
      <c r="SX625" s="24"/>
      <c r="TU625" s="24"/>
      <c r="TV625" s="24"/>
      <c r="US625" s="24"/>
      <c r="UT625" s="24"/>
      <c r="VQ625" s="24"/>
      <c r="VR625" s="24"/>
      <c r="WO625" s="24"/>
      <c r="WP625" s="24"/>
      <c r="XM625" s="24"/>
      <c r="XN625" s="24"/>
    </row>
    <row r="626" spans="1:638" ht="13">
      <c r="A626" s="45"/>
      <c r="B626" s="1"/>
      <c r="P626" s="1"/>
      <c r="Q626" s="1"/>
      <c r="R626" s="1"/>
      <c r="U626" s="1"/>
      <c r="AC626" s="1"/>
      <c r="AO626" s="1"/>
      <c r="AP626" s="1"/>
      <c r="AT626" s="1"/>
      <c r="AV626" s="1"/>
      <c r="CS626" s="24"/>
      <c r="CT626" s="24"/>
      <c r="CU626" s="24"/>
      <c r="CV626" s="24"/>
      <c r="CW626" s="24"/>
      <c r="CX626" s="24"/>
      <c r="CY626" s="24"/>
      <c r="CZ626" s="24"/>
      <c r="DA626" s="24"/>
      <c r="DB626" s="24"/>
      <c r="DC626" s="24"/>
      <c r="DD626" s="24"/>
      <c r="DE626" s="24"/>
      <c r="DF626" s="24"/>
      <c r="DG626" s="24"/>
      <c r="DH626" s="24"/>
      <c r="DI626" s="24"/>
      <c r="DJ626" s="24"/>
      <c r="DK626" s="24"/>
      <c r="DL626" s="24"/>
      <c r="DM626" s="24"/>
      <c r="DN626" s="24"/>
      <c r="DO626" s="24"/>
      <c r="DP626" s="24"/>
      <c r="DQ626" s="24"/>
      <c r="DR626" s="24"/>
      <c r="DS626" s="24"/>
      <c r="DT626" s="24"/>
      <c r="DU626" s="24"/>
      <c r="DV626" s="24"/>
      <c r="DW626" s="24"/>
      <c r="DX626" s="24"/>
      <c r="DY626" s="24"/>
      <c r="DZ626" s="24"/>
      <c r="EA626" s="24"/>
      <c r="EB626" s="24"/>
      <c r="EC626" s="24"/>
      <c r="ED626" s="24"/>
      <c r="EE626" s="24"/>
      <c r="EF626" s="24"/>
      <c r="EG626" s="24"/>
      <c r="EH626" s="24"/>
      <c r="EI626" s="24"/>
      <c r="EJ626" s="24"/>
      <c r="EK626" s="24"/>
      <c r="EL626" s="24"/>
      <c r="EM626" s="24"/>
      <c r="EN626" s="24"/>
      <c r="EO626" s="24"/>
      <c r="EP626" s="24"/>
      <c r="EQ626" s="24"/>
      <c r="ER626" s="24"/>
      <c r="ES626" s="24"/>
      <c r="ET626" s="24"/>
      <c r="EU626" s="24"/>
      <c r="EV626" s="24"/>
      <c r="EW626" s="24"/>
      <c r="EX626" s="24"/>
      <c r="EY626" s="24"/>
      <c r="EZ626" s="24"/>
      <c r="FA626" s="24"/>
      <c r="GW626" s="24"/>
      <c r="GX626" s="24"/>
      <c r="HU626" s="24"/>
      <c r="HV626" s="24"/>
      <c r="IS626" s="24"/>
      <c r="IT626" s="24"/>
      <c r="JQ626" s="24"/>
      <c r="JR626" s="24"/>
      <c r="KO626" s="24"/>
      <c r="KP626" s="24"/>
      <c r="LM626" s="24"/>
      <c r="LN626" s="24"/>
      <c r="MK626" s="24"/>
      <c r="ML626" s="24"/>
      <c r="NI626" s="24"/>
      <c r="NJ626" s="24"/>
      <c r="OG626" s="24"/>
      <c r="OH626" s="24"/>
      <c r="PE626" s="24"/>
      <c r="PF626" s="24"/>
      <c r="QC626" s="24"/>
      <c r="QD626" s="24"/>
      <c r="RA626" s="24"/>
      <c r="RB626" s="24"/>
      <c r="RY626" s="24"/>
      <c r="RZ626" s="24"/>
      <c r="SW626" s="24"/>
      <c r="SX626" s="24"/>
      <c r="TU626" s="24"/>
      <c r="TV626" s="24"/>
      <c r="US626" s="24"/>
      <c r="UT626" s="24"/>
      <c r="VQ626" s="24"/>
      <c r="VR626" s="24"/>
      <c r="WO626" s="24"/>
      <c r="WP626" s="24"/>
      <c r="XM626" s="24"/>
      <c r="XN626" s="24"/>
    </row>
    <row r="627" spans="1:638" ht="13">
      <c r="A627" s="45"/>
      <c r="B627" s="1"/>
      <c r="P627" s="1"/>
      <c r="Q627" s="1"/>
      <c r="R627" s="1"/>
      <c r="U627" s="1"/>
      <c r="AC627" s="1"/>
      <c r="AO627" s="1"/>
      <c r="AP627" s="1"/>
      <c r="AT627" s="1"/>
      <c r="AV627" s="1"/>
      <c r="CS627" s="24"/>
      <c r="CT627" s="24"/>
      <c r="CU627" s="24"/>
      <c r="CV627" s="24"/>
      <c r="CW627" s="24"/>
      <c r="CX627" s="24"/>
      <c r="CY627" s="24"/>
      <c r="CZ627" s="24"/>
      <c r="DA627" s="24"/>
      <c r="DB627" s="24"/>
      <c r="DC627" s="24"/>
      <c r="DD627" s="24"/>
      <c r="DE627" s="24"/>
      <c r="DF627" s="24"/>
      <c r="DG627" s="24"/>
      <c r="DH627" s="24"/>
      <c r="DI627" s="24"/>
      <c r="DJ627" s="24"/>
      <c r="DK627" s="24"/>
      <c r="DL627" s="24"/>
      <c r="DM627" s="24"/>
      <c r="DN627" s="24"/>
      <c r="DO627" s="24"/>
      <c r="DP627" s="24"/>
      <c r="DQ627" s="24"/>
      <c r="DR627" s="24"/>
      <c r="DS627" s="24"/>
      <c r="DT627" s="24"/>
      <c r="DU627" s="24"/>
      <c r="DV627" s="24"/>
      <c r="DW627" s="24"/>
      <c r="DX627" s="24"/>
      <c r="DY627" s="24"/>
      <c r="DZ627" s="24"/>
      <c r="EA627" s="24"/>
      <c r="EB627" s="24"/>
      <c r="EC627" s="24"/>
      <c r="ED627" s="24"/>
      <c r="EE627" s="24"/>
      <c r="EF627" s="24"/>
      <c r="EG627" s="24"/>
      <c r="EH627" s="24"/>
      <c r="EI627" s="24"/>
      <c r="EJ627" s="24"/>
      <c r="EK627" s="24"/>
      <c r="EL627" s="24"/>
      <c r="EM627" s="24"/>
      <c r="EN627" s="24"/>
      <c r="EO627" s="24"/>
      <c r="EP627" s="24"/>
      <c r="EQ627" s="24"/>
      <c r="ER627" s="24"/>
      <c r="ES627" s="24"/>
      <c r="ET627" s="24"/>
      <c r="EU627" s="24"/>
      <c r="EV627" s="24"/>
      <c r="EW627" s="24"/>
      <c r="EX627" s="24"/>
      <c r="EY627" s="24"/>
      <c r="EZ627" s="24"/>
      <c r="FA627" s="24"/>
      <c r="GW627" s="24"/>
      <c r="GX627" s="24"/>
      <c r="HU627" s="24"/>
      <c r="HV627" s="24"/>
      <c r="IS627" s="24"/>
      <c r="IT627" s="24"/>
      <c r="JQ627" s="24"/>
      <c r="JR627" s="24"/>
      <c r="KO627" s="24"/>
      <c r="KP627" s="24"/>
      <c r="LM627" s="24"/>
      <c r="LN627" s="24"/>
      <c r="MK627" s="24"/>
      <c r="ML627" s="24"/>
      <c r="NI627" s="24"/>
      <c r="NJ627" s="24"/>
      <c r="OG627" s="24"/>
      <c r="OH627" s="24"/>
      <c r="PE627" s="24"/>
      <c r="PF627" s="24"/>
      <c r="QC627" s="24"/>
      <c r="QD627" s="24"/>
      <c r="RA627" s="24"/>
      <c r="RB627" s="24"/>
      <c r="RY627" s="24"/>
      <c r="RZ627" s="24"/>
      <c r="SW627" s="24"/>
      <c r="SX627" s="24"/>
      <c r="TU627" s="24"/>
      <c r="TV627" s="24"/>
      <c r="US627" s="24"/>
      <c r="UT627" s="24"/>
      <c r="VQ627" s="24"/>
      <c r="VR627" s="24"/>
      <c r="WO627" s="24"/>
      <c r="WP627" s="24"/>
      <c r="XM627" s="24"/>
      <c r="XN627" s="24"/>
    </row>
    <row r="628" spans="1:638" ht="13">
      <c r="A628" s="45"/>
      <c r="B628" s="1"/>
      <c r="P628" s="1"/>
      <c r="Q628" s="1"/>
      <c r="R628" s="1"/>
      <c r="U628" s="1"/>
      <c r="AC628" s="1"/>
      <c r="AO628" s="1"/>
      <c r="AP628" s="1"/>
      <c r="AT628" s="1"/>
      <c r="AV628" s="1"/>
      <c r="CS628" s="24"/>
      <c r="CT628" s="24"/>
      <c r="CU628" s="24"/>
      <c r="CV628" s="24"/>
      <c r="CW628" s="24"/>
      <c r="CX628" s="24"/>
      <c r="CY628" s="24"/>
      <c r="CZ628" s="24"/>
      <c r="DA628" s="24"/>
      <c r="DB628" s="24"/>
      <c r="DC628" s="24"/>
      <c r="DD628" s="24"/>
      <c r="DE628" s="24"/>
      <c r="DF628" s="24"/>
      <c r="DG628" s="24"/>
      <c r="DH628" s="24"/>
      <c r="DI628" s="24"/>
      <c r="DJ628" s="24"/>
      <c r="DK628" s="24"/>
      <c r="DL628" s="24"/>
      <c r="DM628" s="24"/>
      <c r="DN628" s="24"/>
      <c r="DO628" s="24"/>
      <c r="DP628" s="24"/>
      <c r="DQ628" s="24"/>
      <c r="DR628" s="24"/>
      <c r="DS628" s="24"/>
      <c r="DT628" s="24"/>
      <c r="DU628" s="24"/>
      <c r="DV628" s="24"/>
      <c r="DW628" s="24"/>
      <c r="DX628" s="24"/>
      <c r="DY628" s="24"/>
      <c r="DZ628" s="24"/>
      <c r="EA628" s="24"/>
      <c r="EB628" s="24"/>
      <c r="EC628" s="24"/>
      <c r="ED628" s="24"/>
      <c r="EE628" s="24"/>
      <c r="EF628" s="24"/>
      <c r="EG628" s="24"/>
      <c r="EH628" s="24"/>
      <c r="EI628" s="24"/>
      <c r="EJ628" s="24"/>
      <c r="EK628" s="24"/>
      <c r="EL628" s="24"/>
      <c r="EM628" s="24"/>
      <c r="EN628" s="24"/>
      <c r="EO628" s="24"/>
      <c r="EP628" s="24"/>
      <c r="EQ628" s="24"/>
      <c r="ER628" s="24"/>
      <c r="ES628" s="24"/>
      <c r="ET628" s="24"/>
      <c r="EU628" s="24"/>
      <c r="EV628" s="24"/>
      <c r="EW628" s="24"/>
      <c r="EX628" s="24"/>
      <c r="EY628" s="24"/>
      <c r="EZ628" s="24"/>
      <c r="FA628" s="24"/>
      <c r="GW628" s="24"/>
      <c r="GX628" s="24"/>
      <c r="HU628" s="24"/>
      <c r="HV628" s="24"/>
      <c r="IS628" s="24"/>
      <c r="IT628" s="24"/>
      <c r="JQ628" s="24"/>
      <c r="JR628" s="24"/>
      <c r="KO628" s="24"/>
      <c r="KP628" s="24"/>
      <c r="LM628" s="24"/>
      <c r="LN628" s="24"/>
      <c r="MK628" s="24"/>
      <c r="ML628" s="24"/>
      <c r="NI628" s="24"/>
      <c r="NJ628" s="24"/>
      <c r="OG628" s="24"/>
      <c r="OH628" s="24"/>
      <c r="PE628" s="24"/>
      <c r="PF628" s="24"/>
      <c r="QC628" s="24"/>
      <c r="QD628" s="24"/>
      <c r="RA628" s="24"/>
      <c r="RB628" s="24"/>
      <c r="RY628" s="24"/>
      <c r="RZ628" s="24"/>
      <c r="SW628" s="24"/>
      <c r="SX628" s="24"/>
      <c r="TU628" s="24"/>
      <c r="TV628" s="24"/>
      <c r="US628" s="24"/>
      <c r="UT628" s="24"/>
      <c r="VQ628" s="24"/>
      <c r="VR628" s="24"/>
      <c r="WO628" s="24"/>
      <c r="WP628" s="24"/>
      <c r="XM628" s="24"/>
      <c r="XN628" s="24"/>
    </row>
    <row r="629" spans="1:638" ht="13">
      <c r="A629" s="45"/>
      <c r="B629" s="1"/>
      <c r="P629" s="1"/>
      <c r="Q629" s="1"/>
      <c r="R629" s="1"/>
      <c r="U629" s="1"/>
      <c r="AC629" s="1"/>
      <c r="AO629" s="1"/>
      <c r="AP629" s="1"/>
      <c r="AT629" s="1"/>
      <c r="AV629" s="1"/>
      <c r="CS629" s="24"/>
      <c r="CT629" s="24"/>
      <c r="CU629" s="24"/>
      <c r="CV629" s="24"/>
      <c r="CW629" s="24"/>
      <c r="CX629" s="24"/>
      <c r="CY629" s="24"/>
      <c r="CZ629" s="24"/>
      <c r="DA629" s="24"/>
      <c r="DB629" s="24"/>
      <c r="DC629" s="24"/>
      <c r="DD629" s="24"/>
      <c r="DE629" s="24"/>
      <c r="DF629" s="24"/>
      <c r="DG629" s="24"/>
      <c r="DH629" s="24"/>
      <c r="DI629" s="24"/>
      <c r="DJ629" s="24"/>
      <c r="DK629" s="24"/>
      <c r="DL629" s="24"/>
      <c r="DM629" s="24"/>
      <c r="DN629" s="24"/>
      <c r="DO629" s="24"/>
      <c r="DP629" s="24"/>
      <c r="DQ629" s="24"/>
      <c r="DR629" s="24"/>
      <c r="DS629" s="24"/>
      <c r="DT629" s="24"/>
      <c r="DU629" s="24"/>
      <c r="DV629" s="24"/>
      <c r="DW629" s="24"/>
      <c r="DX629" s="24"/>
      <c r="DY629" s="24"/>
      <c r="DZ629" s="24"/>
      <c r="EA629" s="24"/>
      <c r="EB629" s="24"/>
      <c r="EC629" s="24"/>
      <c r="ED629" s="24"/>
      <c r="EE629" s="24"/>
      <c r="EF629" s="24"/>
      <c r="EG629" s="24"/>
      <c r="EH629" s="24"/>
      <c r="EI629" s="24"/>
      <c r="EJ629" s="24"/>
      <c r="EK629" s="24"/>
      <c r="EL629" s="24"/>
      <c r="EM629" s="24"/>
      <c r="EN629" s="24"/>
      <c r="EO629" s="24"/>
      <c r="EP629" s="24"/>
      <c r="EQ629" s="24"/>
      <c r="ER629" s="24"/>
      <c r="ES629" s="24"/>
      <c r="ET629" s="24"/>
      <c r="EU629" s="24"/>
      <c r="EV629" s="24"/>
      <c r="EW629" s="24"/>
      <c r="EX629" s="24"/>
      <c r="EY629" s="24"/>
      <c r="EZ629" s="24"/>
      <c r="FA629" s="24"/>
      <c r="GW629" s="24"/>
      <c r="GX629" s="24"/>
      <c r="HU629" s="24"/>
      <c r="HV629" s="24"/>
      <c r="IS629" s="24"/>
      <c r="IT629" s="24"/>
      <c r="JQ629" s="24"/>
      <c r="JR629" s="24"/>
      <c r="KO629" s="24"/>
      <c r="KP629" s="24"/>
      <c r="LM629" s="24"/>
      <c r="LN629" s="24"/>
      <c r="MK629" s="24"/>
      <c r="ML629" s="24"/>
      <c r="NI629" s="24"/>
      <c r="NJ629" s="24"/>
      <c r="OG629" s="24"/>
      <c r="OH629" s="24"/>
      <c r="PE629" s="24"/>
      <c r="PF629" s="24"/>
      <c r="QC629" s="24"/>
      <c r="QD629" s="24"/>
      <c r="RA629" s="24"/>
      <c r="RB629" s="24"/>
      <c r="RY629" s="24"/>
      <c r="RZ629" s="24"/>
      <c r="SW629" s="24"/>
      <c r="SX629" s="24"/>
      <c r="TU629" s="24"/>
      <c r="TV629" s="24"/>
      <c r="US629" s="24"/>
      <c r="UT629" s="24"/>
      <c r="VQ629" s="24"/>
      <c r="VR629" s="24"/>
      <c r="WO629" s="24"/>
      <c r="WP629" s="24"/>
      <c r="XM629" s="24"/>
      <c r="XN629" s="24"/>
    </row>
    <row r="630" spans="1:638" ht="13">
      <c r="A630" s="45"/>
      <c r="B630" s="1"/>
      <c r="P630" s="1"/>
      <c r="Q630" s="1"/>
      <c r="R630" s="1"/>
      <c r="U630" s="1"/>
      <c r="AC630" s="1"/>
      <c r="AO630" s="1"/>
      <c r="AP630" s="1"/>
      <c r="AT630" s="1"/>
      <c r="AV630" s="1"/>
      <c r="CS630" s="24"/>
      <c r="CT630" s="24"/>
      <c r="CU630" s="24"/>
      <c r="CV630" s="24"/>
      <c r="CW630" s="24"/>
      <c r="CX630" s="24"/>
      <c r="CY630" s="24"/>
      <c r="CZ630" s="24"/>
      <c r="DA630" s="24"/>
      <c r="DB630" s="24"/>
      <c r="DC630" s="24"/>
      <c r="DD630" s="24"/>
      <c r="DE630" s="24"/>
      <c r="DF630" s="24"/>
      <c r="DG630" s="24"/>
      <c r="DH630" s="24"/>
      <c r="DI630" s="24"/>
      <c r="DJ630" s="24"/>
      <c r="DK630" s="24"/>
      <c r="DL630" s="24"/>
      <c r="DM630" s="24"/>
      <c r="DN630" s="24"/>
      <c r="DO630" s="24"/>
      <c r="DP630" s="24"/>
      <c r="DQ630" s="24"/>
      <c r="DR630" s="24"/>
      <c r="DS630" s="24"/>
      <c r="DT630" s="24"/>
      <c r="DU630" s="24"/>
      <c r="DV630" s="24"/>
      <c r="DW630" s="24"/>
      <c r="DX630" s="24"/>
      <c r="DY630" s="24"/>
      <c r="DZ630" s="24"/>
      <c r="EA630" s="24"/>
      <c r="EB630" s="24"/>
      <c r="EC630" s="24"/>
      <c r="ED630" s="24"/>
      <c r="EE630" s="24"/>
      <c r="EF630" s="24"/>
      <c r="EG630" s="24"/>
      <c r="EH630" s="24"/>
      <c r="EI630" s="24"/>
      <c r="EJ630" s="24"/>
      <c r="EK630" s="24"/>
      <c r="EL630" s="24"/>
      <c r="EM630" s="24"/>
      <c r="EN630" s="24"/>
      <c r="EO630" s="24"/>
      <c r="EP630" s="24"/>
      <c r="EQ630" s="24"/>
      <c r="ER630" s="24"/>
      <c r="ES630" s="24"/>
      <c r="ET630" s="24"/>
      <c r="EU630" s="24"/>
      <c r="EV630" s="24"/>
      <c r="EW630" s="24"/>
      <c r="EX630" s="24"/>
      <c r="EY630" s="24"/>
      <c r="EZ630" s="24"/>
      <c r="FA630" s="24"/>
      <c r="GW630" s="24"/>
      <c r="GX630" s="24"/>
      <c r="HU630" s="24"/>
      <c r="HV630" s="24"/>
      <c r="IS630" s="24"/>
      <c r="IT630" s="24"/>
      <c r="JQ630" s="24"/>
      <c r="JR630" s="24"/>
      <c r="KO630" s="24"/>
      <c r="KP630" s="24"/>
      <c r="LM630" s="24"/>
      <c r="LN630" s="24"/>
      <c r="MK630" s="24"/>
      <c r="ML630" s="24"/>
      <c r="NI630" s="24"/>
      <c r="NJ630" s="24"/>
      <c r="OG630" s="24"/>
      <c r="OH630" s="24"/>
      <c r="PE630" s="24"/>
      <c r="PF630" s="24"/>
      <c r="QC630" s="24"/>
      <c r="QD630" s="24"/>
      <c r="RA630" s="24"/>
      <c r="RB630" s="24"/>
      <c r="RY630" s="24"/>
      <c r="RZ630" s="24"/>
      <c r="SW630" s="24"/>
      <c r="SX630" s="24"/>
      <c r="TU630" s="24"/>
      <c r="TV630" s="24"/>
      <c r="US630" s="24"/>
      <c r="UT630" s="24"/>
      <c r="VQ630" s="24"/>
      <c r="VR630" s="24"/>
      <c r="WO630" s="24"/>
      <c r="WP630" s="24"/>
      <c r="XM630" s="24"/>
      <c r="XN630" s="24"/>
    </row>
    <row r="631" spans="1:638" ht="13">
      <c r="A631" s="45"/>
      <c r="B631" s="1"/>
      <c r="P631" s="1"/>
      <c r="Q631" s="1"/>
      <c r="R631" s="1"/>
      <c r="U631" s="1"/>
      <c r="AC631" s="1"/>
      <c r="AO631" s="1"/>
      <c r="AP631" s="1"/>
      <c r="AT631" s="1"/>
      <c r="AV631" s="1"/>
      <c r="CS631" s="24"/>
      <c r="CT631" s="24"/>
      <c r="CU631" s="24"/>
      <c r="CV631" s="24"/>
      <c r="CW631" s="24"/>
      <c r="CX631" s="24"/>
      <c r="CY631" s="24"/>
      <c r="CZ631" s="24"/>
      <c r="DA631" s="24"/>
      <c r="DB631" s="24"/>
      <c r="DC631" s="24"/>
      <c r="DD631" s="24"/>
      <c r="DE631" s="24"/>
      <c r="DF631" s="24"/>
      <c r="DG631" s="24"/>
      <c r="DH631" s="24"/>
      <c r="DI631" s="24"/>
      <c r="DJ631" s="24"/>
      <c r="DK631" s="24"/>
      <c r="DL631" s="24"/>
      <c r="DM631" s="24"/>
      <c r="DN631" s="24"/>
      <c r="DO631" s="24"/>
      <c r="DP631" s="24"/>
      <c r="DQ631" s="24"/>
      <c r="DR631" s="24"/>
      <c r="DS631" s="24"/>
      <c r="DT631" s="24"/>
      <c r="DU631" s="24"/>
      <c r="DV631" s="24"/>
      <c r="DW631" s="24"/>
      <c r="DX631" s="24"/>
      <c r="DY631" s="24"/>
      <c r="DZ631" s="24"/>
      <c r="EA631" s="24"/>
      <c r="EB631" s="24"/>
      <c r="EC631" s="24"/>
      <c r="ED631" s="24"/>
      <c r="EE631" s="24"/>
      <c r="EF631" s="24"/>
      <c r="EG631" s="24"/>
      <c r="EH631" s="24"/>
      <c r="EI631" s="24"/>
      <c r="EJ631" s="24"/>
      <c r="EK631" s="24"/>
      <c r="EL631" s="24"/>
      <c r="EM631" s="24"/>
      <c r="EN631" s="24"/>
      <c r="EO631" s="24"/>
      <c r="EP631" s="24"/>
      <c r="EQ631" s="24"/>
      <c r="ER631" s="24"/>
      <c r="ES631" s="24"/>
      <c r="ET631" s="24"/>
      <c r="EU631" s="24"/>
      <c r="EV631" s="24"/>
      <c r="EW631" s="24"/>
      <c r="EX631" s="24"/>
      <c r="EY631" s="24"/>
      <c r="EZ631" s="24"/>
      <c r="FA631" s="24"/>
      <c r="GW631" s="24"/>
      <c r="GX631" s="24"/>
      <c r="HU631" s="24"/>
      <c r="HV631" s="24"/>
      <c r="IS631" s="24"/>
      <c r="IT631" s="24"/>
      <c r="JQ631" s="24"/>
      <c r="JR631" s="24"/>
      <c r="KO631" s="24"/>
      <c r="KP631" s="24"/>
      <c r="LM631" s="24"/>
      <c r="LN631" s="24"/>
      <c r="MK631" s="24"/>
      <c r="ML631" s="24"/>
      <c r="NI631" s="24"/>
      <c r="NJ631" s="24"/>
      <c r="OG631" s="24"/>
      <c r="OH631" s="24"/>
      <c r="PE631" s="24"/>
      <c r="PF631" s="24"/>
      <c r="QC631" s="24"/>
      <c r="QD631" s="24"/>
      <c r="RA631" s="24"/>
      <c r="RB631" s="24"/>
      <c r="RY631" s="24"/>
      <c r="RZ631" s="24"/>
      <c r="SW631" s="24"/>
      <c r="SX631" s="24"/>
      <c r="TU631" s="24"/>
      <c r="TV631" s="24"/>
      <c r="US631" s="24"/>
      <c r="UT631" s="24"/>
      <c r="VQ631" s="24"/>
      <c r="VR631" s="24"/>
      <c r="WO631" s="24"/>
      <c r="WP631" s="24"/>
      <c r="XM631" s="24"/>
      <c r="XN631" s="24"/>
    </row>
    <row r="632" spans="1:638" ht="13">
      <c r="A632" s="45"/>
      <c r="B632" s="1"/>
      <c r="P632" s="1"/>
      <c r="Q632" s="1"/>
      <c r="R632" s="1"/>
      <c r="U632" s="1"/>
      <c r="AC632" s="1"/>
      <c r="AO632" s="1"/>
      <c r="AP632" s="1"/>
      <c r="AT632" s="1"/>
      <c r="AV632" s="1"/>
      <c r="CS632" s="24"/>
      <c r="CT632" s="24"/>
      <c r="CU632" s="24"/>
      <c r="CV632" s="24"/>
      <c r="CW632" s="24"/>
      <c r="CX632" s="24"/>
      <c r="CY632" s="24"/>
      <c r="CZ632" s="24"/>
      <c r="DA632" s="24"/>
      <c r="DB632" s="24"/>
      <c r="DC632" s="24"/>
      <c r="DD632" s="24"/>
      <c r="DE632" s="24"/>
      <c r="DF632" s="24"/>
      <c r="DG632" s="24"/>
      <c r="DH632" s="24"/>
      <c r="DI632" s="24"/>
      <c r="DJ632" s="24"/>
      <c r="DK632" s="24"/>
      <c r="DL632" s="24"/>
      <c r="DM632" s="24"/>
      <c r="DN632" s="24"/>
      <c r="DO632" s="24"/>
      <c r="DP632" s="24"/>
      <c r="DQ632" s="24"/>
      <c r="DR632" s="24"/>
      <c r="DS632" s="24"/>
      <c r="DT632" s="24"/>
      <c r="DU632" s="24"/>
      <c r="DV632" s="24"/>
      <c r="DW632" s="24"/>
      <c r="DX632" s="24"/>
      <c r="DY632" s="24"/>
      <c r="DZ632" s="24"/>
      <c r="EA632" s="24"/>
      <c r="EB632" s="24"/>
      <c r="EC632" s="24"/>
      <c r="ED632" s="24"/>
      <c r="EE632" s="24"/>
      <c r="EF632" s="24"/>
      <c r="EG632" s="24"/>
      <c r="EH632" s="24"/>
      <c r="EI632" s="24"/>
      <c r="EJ632" s="24"/>
      <c r="EK632" s="24"/>
      <c r="EL632" s="24"/>
      <c r="EM632" s="24"/>
      <c r="EN632" s="24"/>
      <c r="EO632" s="24"/>
      <c r="EP632" s="24"/>
      <c r="EQ632" s="24"/>
      <c r="ER632" s="24"/>
      <c r="ES632" s="24"/>
      <c r="ET632" s="24"/>
      <c r="EU632" s="24"/>
      <c r="EV632" s="24"/>
      <c r="EW632" s="24"/>
      <c r="EX632" s="24"/>
      <c r="EY632" s="24"/>
      <c r="EZ632" s="24"/>
      <c r="FA632" s="24"/>
      <c r="GW632" s="24"/>
      <c r="GX632" s="24"/>
      <c r="HU632" s="24"/>
      <c r="HV632" s="24"/>
      <c r="IS632" s="24"/>
      <c r="IT632" s="24"/>
      <c r="JQ632" s="24"/>
      <c r="JR632" s="24"/>
      <c r="KO632" s="24"/>
      <c r="KP632" s="24"/>
      <c r="LM632" s="24"/>
      <c r="LN632" s="24"/>
      <c r="MK632" s="24"/>
      <c r="ML632" s="24"/>
      <c r="NI632" s="24"/>
      <c r="NJ632" s="24"/>
      <c r="OG632" s="24"/>
      <c r="OH632" s="24"/>
      <c r="PE632" s="24"/>
      <c r="PF632" s="24"/>
      <c r="QC632" s="24"/>
      <c r="QD632" s="24"/>
      <c r="RA632" s="24"/>
      <c r="RB632" s="24"/>
      <c r="RY632" s="24"/>
      <c r="RZ632" s="24"/>
      <c r="SW632" s="24"/>
      <c r="SX632" s="24"/>
      <c r="TU632" s="24"/>
      <c r="TV632" s="24"/>
      <c r="US632" s="24"/>
      <c r="UT632" s="24"/>
      <c r="VQ632" s="24"/>
      <c r="VR632" s="24"/>
      <c r="WO632" s="24"/>
      <c r="WP632" s="24"/>
      <c r="XM632" s="24"/>
      <c r="XN632" s="24"/>
    </row>
    <row r="633" spans="1:638" ht="13">
      <c r="A633" s="45"/>
      <c r="B633" s="1"/>
      <c r="P633" s="1"/>
      <c r="Q633" s="1"/>
      <c r="R633" s="1"/>
      <c r="U633" s="1"/>
      <c r="AC633" s="1"/>
      <c r="AO633" s="1"/>
      <c r="AP633" s="1"/>
      <c r="AT633" s="1"/>
      <c r="AV633" s="1"/>
      <c r="CS633" s="24"/>
      <c r="CT633" s="24"/>
      <c r="CU633" s="24"/>
      <c r="CV633" s="24"/>
      <c r="CW633" s="24"/>
      <c r="CX633" s="24"/>
      <c r="CY633" s="24"/>
      <c r="CZ633" s="24"/>
      <c r="DA633" s="24"/>
      <c r="DB633" s="24"/>
      <c r="DC633" s="24"/>
      <c r="DD633" s="24"/>
      <c r="DE633" s="24"/>
      <c r="DF633" s="24"/>
      <c r="DG633" s="24"/>
      <c r="DH633" s="24"/>
      <c r="DI633" s="24"/>
      <c r="DJ633" s="24"/>
      <c r="DK633" s="24"/>
      <c r="DL633" s="24"/>
      <c r="DM633" s="24"/>
      <c r="DN633" s="24"/>
      <c r="DO633" s="24"/>
      <c r="DP633" s="24"/>
      <c r="DQ633" s="24"/>
      <c r="DR633" s="24"/>
      <c r="DS633" s="24"/>
      <c r="DT633" s="24"/>
      <c r="DU633" s="24"/>
      <c r="DV633" s="24"/>
      <c r="DW633" s="24"/>
      <c r="DX633" s="24"/>
      <c r="DY633" s="24"/>
      <c r="DZ633" s="24"/>
      <c r="EA633" s="24"/>
      <c r="EB633" s="24"/>
      <c r="EC633" s="24"/>
      <c r="ED633" s="24"/>
      <c r="EE633" s="24"/>
      <c r="EF633" s="24"/>
      <c r="EG633" s="24"/>
      <c r="EH633" s="24"/>
      <c r="EI633" s="24"/>
      <c r="EJ633" s="24"/>
      <c r="EK633" s="24"/>
      <c r="EL633" s="24"/>
      <c r="EM633" s="24"/>
      <c r="EN633" s="24"/>
      <c r="EO633" s="24"/>
      <c r="EP633" s="24"/>
      <c r="EQ633" s="24"/>
      <c r="ER633" s="24"/>
      <c r="ES633" s="24"/>
      <c r="ET633" s="24"/>
      <c r="EU633" s="24"/>
      <c r="EV633" s="24"/>
      <c r="EW633" s="24"/>
      <c r="EX633" s="24"/>
      <c r="EY633" s="24"/>
      <c r="EZ633" s="24"/>
      <c r="FA633" s="24"/>
      <c r="GW633" s="24"/>
      <c r="GX633" s="24"/>
      <c r="HU633" s="24"/>
      <c r="HV633" s="24"/>
      <c r="IS633" s="24"/>
      <c r="IT633" s="24"/>
      <c r="JQ633" s="24"/>
      <c r="JR633" s="24"/>
      <c r="KO633" s="24"/>
      <c r="KP633" s="24"/>
      <c r="LM633" s="24"/>
      <c r="LN633" s="24"/>
      <c r="MK633" s="24"/>
      <c r="ML633" s="24"/>
      <c r="NI633" s="24"/>
      <c r="NJ633" s="24"/>
      <c r="OG633" s="24"/>
      <c r="OH633" s="24"/>
      <c r="PE633" s="24"/>
      <c r="PF633" s="24"/>
      <c r="QC633" s="24"/>
      <c r="QD633" s="24"/>
      <c r="RA633" s="24"/>
      <c r="RB633" s="24"/>
      <c r="RY633" s="24"/>
      <c r="RZ633" s="24"/>
      <c r="SW633" s="24"/>
      <c r="SX633" s="24"/>
      <c r="TU633" s="24"/>
      <c r="TV633" s="24"/>
      <c r="US633" s="24"/>
      <c r="UT633" s="24"/>
      <c r="VQ633" s="24"/>
      <c r="VR633" s="24"/>
      <c r="WO633" s="24"/>
      <c r="WP633" s="24"/>
      <c r="XM633" s="24"/>
      <c r="XN633" s="24"/>
    </row>
    <row r="634" spans="1:638" ht="13">
      <c r="A634" s="45"/>
      <c r="B634" s="1"/>
      <c r="P634" s="1"/>
      <c r="Q634" s="1"/>
      <c r="R634" s="1"/>
      <c r="U634" s="1"/>
      <c r="AC634" s="1"/>
      <c r="AO634" s="1"/>
      <c r="AP634" s="1"/>
      <c r="AT634" s="1"/>
      <c r="AV634" s="1"/>
      <c r="CS634" s="24"/>
      <c r="CT634" s="24"/>
      <c r="CU634" s="24"/>
      <c r="CV634" s="24"/>
      <c r="CW634" s="24"/>
      <c r="CX634" s="24"/>
      <c r="CY634" s="24"/>
      <c r="CZ634" s="24"/>
      <c r="DA634" s="24"/>
      <c r="DB634" s="24"/>
      <c r="DC634" s="24"/>
      <c r="DD634" s="24"/>
      <c r="DE634" s="24"/>
      <c r="DF634" s="24"/>
      <c r="DG634" s="24"/>
      <c r="DH634" s="24"/>
      <c r="DI634" s="24"/>
      <c r="DJ634" s="24"/>
      <c r="DK634" s="24"/>
      <c r="DL634" s="24"/>
      <c r="DM634" s="24"/>
      <c r="DN634" s="24"/>
      <c r="DO634" s="24"/>
      <c r="DP634" s="24"/>
      <c r="DQ634" s="24"/>
      <c r="DR634" s="24"/>
      <c r="DS634" s="24"/>
      <c r="DT634" s="24"/>
      <c r="DU634" s="24"/>
      <c r="DV634" s="24"/>
      <c r="DW634" s="24"/>
      <c r="DX634" s="24"/>
      <c r="DY634" s="24"/>
      <c r="DZ634" s="24"/>
      <c r="EA634" s="24"/>
      <c r="EB634" s="24"/>
      <c r="EC634" s="24"/>
      <c r="ED634" s="24"/>
      <c r="EE634" s="24"/>
      <c r="EF634" s="24"/>
      <c r="EG634" s="24"/>
      <c r="EH634" s="24"/>
      <c r="EI634" s="24"/>
      <c r="EJ634" s="24"/>
      <c r="EK634" s="24"/>
      <c r="EL634" s="24"/>
      <c r="EM634" s="24"/>
      <c r="EN634" s="24"/>
      <c r="EO634" s="24"/>
      <c r="EP634" s="24"/>
      <c r="EQ634" s="24"/>
      <c r="ER634" s="24"/>
      <c r="ES634" s="24"/>
      <c r="ET634" s="24"/>
      <c r="EU634" s="24"/>
      <c r="EV634" s="24"/>
      <c r="EW634" s="24"/>
      <c r="EX634" s="24"/>
      <c r="EY634" s="24"/>
      <c r="EZ634" s="24"/>
      <c r="FA634" s="24"/>
      <c r="GW634" s="24"/>
      <c r="GX634" s="24"/>
      <c r="HU634" s="24"/>
      <c r="HV634" s="24"/>
      <c r="IS634" s="24"/>
      <c r="IT634" s="24"/>
      <c r="JQ634" s="24"/>
      <c r="JR634" s="24"/>
      <c r="KO634" s="24"/>
      <c r="KP634" s="24"/>
      <c r="LM634" s="24"/>
      <c r="LN634" s="24"/>
      <c r="MK634" s="24"/>
      <c r="ML634" s="24"/>
      <c r="NI634" s="24"/>
      <c r="NJ634" s="24"/>
      <c r="OG634" s="24"/>
      <c r="OH634" s="24"/>
      <c r="PE634" s="24"/>
      <c r="PF634" s="24"/>
      <c r="QC634" s="24"/>
      <c r="QD634" s="24"/>
      <c r="RA634" s="24"/>
      <c r="RB634" s="24"/>
      <c r="RY634" s="24"/>
      <c r="RZ634" s="24"/>
      <c r="SW634" s="24"/>
      <c r="SX634" s="24"/>
      <c r="TU634" s="24"/>
      <c r="TV634" s="24"/>
      <c r="US634" s="24"/>
      <c r="UT634" s="24"/>
      <c r="VQ634" s="24"/>
      <c r="VR634" s="24"/>
      <c r="WO634" s="24"/>
      <c r="WP634" s="24"/>
      <c r="XM634" s="24"/>
      <c r="XN634" s="24"/>
    </row>
    <row r="635" spans="1:638" ht="13">
      <c r="A635" s="45"/>
      <c r="B635" s="1"/>
      <c r="P635" s="1"/>
      <c r="Q635" s="1"/>
      <c r="R635" s="1"/>
      <c r="U635" s="1"/>
      <c r="AC635" s="1"/>
      <c r="AO635" s="1"/>
      <c r="AP635" s="1"/>
      <c r="AT635" s="1"/>
      <c r="AV635" s="1"/>
      <c r="CS635" s="24"/>
      <c r="CT635" s="24"/>
      <c r="CU635" s="24"/>
      <c r="CV635" s="24"/>
      <c r="CW635" s="24"/>
      <c r="CX635" s="24"/>
      <c r="CY635" s="24"/>
      <c r="CZ635" s="24"/>
      <c r="DA635" s="24"/>
      <c r="DB635" s="24"/>
      <c r="DC635" s="24"/>
      <c r="DD635" s="24"/>
      <c r="DE635" s="24"/>
      <c r="DF635" s="24"/>
      <c r="DG635" s="24"/>
      <c r="DH635" s="24"/>
      <c r="DI635" s="24"/>
      <c r="DJ635" s="24"/>
      <c r="DK635" s="24"/>
      <c r="DL635" s="24"/>
      <c r="DM635" s="24"/>
      <c r="DN635" s="24"/>
      <c r="DO635" s="24"/>
      <c r="DP635" s="24"/>
      <c r="DQ635" s="24"/>
      <c r="DR635" s="24"/>
      <c r="DS635" s="24"/>
      <c r="DT635" s="24"/>
      <c r="DU635" s="24"/>
      <c r="DV635" s="24"/>
      <c r="DW635" s="24"/>
      <c r="DX635" s="24"/>
      <c r="DY635" s="24"/>
      <c r="DZ635" s="24"/>
      <c r="EA635" s="24"/>
      <c r="EB635" s="24"/>
      <c r="EC635" s="24"/>
      <c r="ED635" s="24"/>
      <c r="EE635" s="24"/>
      <c r="EF635" s="24"/>
      <c r="EG635" s="24"/>
      <c r="EH635" s="24"/>
      <c r="EI635" s="24"/>
      <c r="EJ635" s="24"/>
      <c r="EK635" s="24"/>
      <c r="EL635" s="24"/>
      <c r="EM635" s="24"/>
      <c r="EN635" s="24"/>
      <c r="EO635" s="24"/>
      <c r="EP635" s="24"/>
      <c r="EQ635" s="24"/>
      <c r="ER635" s="24"/>
      <c r="ES635" s="24"/>
      <c r="ET635" s="24"/>
      <c r="EU635" s="24"/>
      <c r="EV635" s="24"/>
      <c r="EW635" s="24"/>
      <c r="EX635" s="24"/>
      <c r="EY635" s="24"/>
      <c r="EZ635" s="24"/>
      <c r="FA635" s="24"/>
      <c r="GW635" s="24"/>
      <c r="GX635" s="24"/>
      <c r="HU635" s="24"/>
      <c r="HV635" s="24"/>
      <c r="IS635" s="24"/>
      <c r="IT635" s="24"/>
      <c r="JQ635" s="24"/>
      <c r="JR635" s="24"/>
      <c r="KO635" s="24"/>
      <c r="KP635" s="24"/>
      <c r="LM635" s="24"/>
      <c r="LN635" s="24"/>
      <c r="MK635" s="24"/>
      <c r="ML635" s="24"/>
      <c r="NI635" s="24"/>
      <c r="NJ635" s="24"/>
      <c r="OG635" s="24"/>
      <c r="OH635" s="24"/>
      <c r="PE635" s="24"/>
      <c r="PF635" s="24"/>
      <c r="QC635" s="24"/>
      <c r="QD635" s="24"/>
      <c r="RA635" s="24"/>
      <c r="RB635" s="24"/>
      <c r="RY635" s="24"/>
      <c r="RZ635" s="24"/>
      <c r="SW635" s="24"/>
      <c r="SX635" s="24"/>
      <c r="TU635" s="24"/>
      <c r="TV635" s="24"/>
      <c r="US635" s="24"/>
      <c r="UT635" s="24"/>
      <c r="VQ635" s="24"/>
      <c r="VR635" s="24"/>
      <c r="WO635" s="24"/>
      <c r="WP635" s="24"/>
      <c r="XM635" s="24"/>
      <c r="XN635" s="24"/>
    </row>
    <row r="636" spans="1:638" ht="13">
      <c r="A636" s="45"/>
      <c r="B636" s="1"/>
      <c r="P636" s="1"/>
      <c r="Q636" s="1"/>
      <c r="R636" s="1"/>
      <c r="U636" s="1"/>
      <c r="AC636" s="1"/>
      <c r="AO636" s="1"/>
      <c r="AP636" s="1"/>
      <c r="AT636" s="1"/>
      <c r="AV636" s="1"/>
      <c r="CS636" s="24"/>
      <c r="CT636" s="24"/>
      <c r="CU636" s="24"/>
      <c r="CV636" s="24"/>
      <c r="CW636" s="24"/>
      <c r="CX636" s="24"/>
      <c r="CY636" s="24"/>
      <c r="CZ636" s="24"/>
      <c r="DA636" s="24"/>
      <c r="DB636" s="24"/>
      <c r="DC636" s="24"/>
      <c r="DD636" s="24"/>
      <c r="DE636" s="24"/>
      <c r="DF636" s="24"/>
      <c r="DG636" s="24"/>
      <c r="DH636" s="24"/>
      <c r="DI636" s="24"/>
      <c r="DJ636" s="24"/>
      <c r="DK636" s="24"/>
      <c r="DL636" s="24"/>
      <c r="DM636" s="24"/>
      <c r="DN636" s="24"/>
      <c r="DO636" s="24"/>
      <c r="DP636" s="24"/>
      <c r="DQ636" s="24"/>
      <c r="DR636" s="24"/>
      <c r="DS636" s="24"/>
      <c r="DT636" s="24"/>
      <c r="DU636" s="24"/>
      <c r="DV636" s="24"/>
      <c r="DW636" s="24"/>
      <c r="DX636" s="24"/>
      <c r="DY636" s="24"/>
      <c r="DZ636" s="24"/>
      <c r="EA636" s="24"/>
      <c r="EB636" s="24"/>
      <c r="EC636" s="24"/>
      <c r="ED636" s="24"/>
      <c r="EE636" s="24"/>
      <c r="EF636" s="24"/>
      <c r="EG636" s="24"/>
      <c r="EH636" s="24"/>
      <c r="EI636" s="24"/>
      <c r="EJ636" s="24"/>
      <c r="EK636" s="24"/>
      <c r="EL636" s="24"/>
      <c r="EM636" s="24"/>
      <c r="EN636" s="24"/>
      <c r="EO636" s="24"/>
      <c r="EP636" s="24"/>
      <c r="EQ636" s="24"/>
      <c r="ER636" s="24"/>
      <c r="ES636" s="24"/>
      <c r="ET636" s="24"/>
      <c r="EU636" s="24"/>
      <c r="EV636" s="24"/>
      <c r="EW636" s="24"/>
      <c r="EX636" s="24"/>
      <c r="EY636" s="24"/>
      <c r="EZ636" s="24"/>
      <c r="FA636" s="24"/>
      <c r="GW636" s="24"/>
      <c r="GX636" s="24"/>
      <c r="HU636" s="24"/>
      <c r="HV636" s="24"/>
      <c r="IS636" s="24"/>
      <c r="IT636" s="24"/>
      <c r="JQ636" s="24"/>
      <c r="JR636" s="24"/>
      <c r="KO636" s="24"/>
      <c r="KP636" s="24"/>
      <c r="LM636" s="24"/>
      <c r="LN636" s="24"/>
      <c r="MK636" s="24"/>
      <c r="ML636" s="24"/>
      <c r="NI636" s="24"/>
      <c r="NJ636" s="24"/>
      <c r="OG636" s="24"/>
      <c r="OH636" s="24"/>
      <c r="PE636" s="24"/>
      <c r="PF636" s="24"/>
      <c r="QC636" s="24"/>
      <c r="QD636" s="24"/>
      <c r="RA636" s="24"/>
      <c r="RB636" s="24"/>
      <c r="RY636" s="24"/>
      <c r="RZ636" s="24"/>
      <c r="SW636" s="24"/>
      <c r="SX636" s="24"/>
      <c r="TU636" s="24"/>
      <c r="TV636" s="24"/>
      <c r="US636" s="24"/>
      <c r="UT636" s="24"/>
      <c r="VQ636" s="24"/>
      <c r="VR636" s="24"/>
      <c r="WO636" s="24"/>
      <c r="WP636" s="24"/>
      <c r="XM636" s="24"/>
      <c r="XN636" s="24"/>
    </row>
    <row r="637" spans="1:638" ht="13">
      <c r="A637" s="45"/>
      <c r="B637" s="1"/>
      <c r="P637" s="1"/>
      <c r="Q637" s="1"/>
      <c r="R637" s="1"/>
      <c r="U637" s="1"/>
      <c r="AC637" s="1"/>
      <c r="AO637" s="1"/>
      <c r="AP637" s="1"/>
      <c r="AT637" s="1"/>
      <c r="AV637" s="1"/>
      <c r="CS637" s="24"/>
      <c r="CT637" s="24"/>
      <c r="CU637" s="24"/>
      <c r="CV637" s="24"/>
      <c r="CW637" s="24"/>
      <c r="CX637" s="24"/>
      <c r="CY637" s="24"/>
      <c r="CZ637" s="24"/>
      <c r="DA637" s="24"/>
      <c r="DB637" s="24"/>
      <c r="DC637" s="24"/>
      <c r="DD637" s="24"/>
      <c r="DE637" s="24"/>
      <c r="DF637" s="24"/>
      <c r="DG637" s="24"/>
      <c r="DH637" s="24"/>
      <c r="DI637" s="24"/>
      <c r="DJ637" s="24"/>
      <c r="DK637" s="24"/>
      <c r="DL637" s="24"/>
      <c r="DM637" s="24"/>
      <c r="DN637" s="24"/>
      <c r="DO637" s="24"/>
      <c r="DP637" s="24"/>
      <c r="DQ637" s="24"/>
      <c r="DR637" s="24"/>
      <c r="DS637" s="24"/>
      <c r="DT637" s="24"/>
      <c r="DU637" s="24"/>
      <c r="DV637" s="24"/>
      <c r="DW637" s="24"/>
      <c r="DX637" s="24"/>
      <c r="DY637" s="24"/>
      <c r="DZ637" s="24"/>
      <c r="EA637" s="24"/>
      <c r="EB637" s="24"/>
      <c r="EC637" s="24"/>
      <c r="ED637" s="24"/>
      <c r="EE637" s="24"/>
      <c r="EF637" s="24"/>
      <c r="EG637" s="24"/>
      <c r="EH637" s="24"/>
      <c r="EI637" s="24"/>
      <c r="EJ637" s="24"/>
      <c r="EK637" s="24"/>
      <c r="EL637" s="24"/>
      <c r="EM637" s="24"/>
      <c r="EN637" s="24"/>
      <c r="EO637" s="24"/>
      <c r="EP637" s="24"/>
      <c r="EQ637" s="24"/>
      <c r="ER637" s="24"/>
      <c r="ES637" s="24"/>
      <c r="ET637" s="24"/>
      <c r="EU637" s="24"/>
      <c r="EV637" s="24"/>
      <c r="EW637" s="24"/>
      <c r="EX637" s="24"/>
      <c r="EY637" s="24"/>
      <c r="EZ637" s="24"/>
      <c r="FA637" s="24"/>
      <c r="GW637" s="24"/>
      <c r="GX637" s="24"/>
      <c r="HU637" s="24"/>
      <c r="HV637" s="24"/>
      <c r="IS637" s="24"/>
      <c r="IT637" s="24"/>
      <c r="JQ637" s="24"/>
      <c r="JR637" s="24"/>
      <c r="KO637" s="24"/>
      <c r="KP637" s="24"/>
      <c r="LM637" s="24"/>
      <c r="LN637" s="24"/>
      <c r="MK637" s="24"/>
      <c r="ML637" s="24"/>
      <c r="NI637" s="24"/>
      <c r="NJ637" s="24"/>
      <c r="OG637" s="24"/>
      <c r="OH637" s="24"/>
      <c r="PE637" s="24"/>
      <c r="PF637" s="24"/>
      <c r="QC637" s="24"/>
      <c r="QD637" s="24"/>
      <c r="RA637" s="24"/>
      <c r="RB637" s="24"/>
      <c r="RY637" s="24"/>
      <c r="RZ637" s="24"/>
      <c r="SW637" s="24"/>
      <c r="SX637" s="24"/>
      <c r="TU637" s="24"/>
      <c r="TV637" s="24"/>
      <c r="US637" s="24"/>
      <c r="UT637" s="24"/>
      <c r="VQ637" s="24"/>
      <c r="VR637" s="24"/>
      <c r="WO637" s="24"/>
      <c r="WP637" s="24"/>
      <c r="XM637" s="24"/>
      <c r="XN637" s="24"/>
    </row>
    <row r="638" spans="1:638" ht="13">
      <c r="A638" s="45"/>
      <c r="B638" s="1"/>
      <c r="P638" s="1"/>
      <c r="Q638" s="1"/>
      <c r="R638" s="1"/>
      <c r="U638" s="1"/>
      <c r="AC638" s="1"/>
      <c r="AO638" s="1"/>
      <c r="AP638" s="1"/>
      <c r="AT638" s="1"/>
      <c r="AV638" s="1"/>
      <c r="CS638" s="24"/>
      <c r="CT638" s="24"/>
      <c r="CU638" s="24"/>
      <c r="CV638" s="24"/>
      <c r="CW638" s="24"/>
      <c r="CX638" s="24"/>
      <c r="CY638" s="24"/>
      <c r="CZ638" s="24"/>
      <c r="DA638" s="24"/>
      <c r="DB638" s="24"/>
      <c r="DC638" s="24"/>
      <c r="DD638" s="24"/>
      <c r="DE638" s="24"/>
      <c r="DF638" s="24"/>
      <c r="DG638" s="24"/>
      <c r="DH638" s="24"/>
      <c r="DI638" s="24"/>
      <c r="DJ638" s="24"/>
      <c r="DK638" s="24"/>
      <c r="DL638" s="24"/>
      <c r="DM638" s="24"/>
      <c r="DN638" s="24"/>
      <c r="DO638" s="24"/>
      <c r="DP638" s="24"/>
      <c r="DQ638" s="24"/>
      <c r="DR638" s="24"/>
      <c r="DS638" s="24"/>
      <c r="DT638" s="24"/>
      <c r="DU638" s="24"/>
      <c r="DV638" s="24"/>
      <c r="DW638" s="24"/>
      <c r="DX638" s="24"/>
      <c r="DY638" s="24"/>
      <c r="DZ638" s="24"/>
      <c r="EA638" s="24"/>
      <c r="EB638" s="24"/>
      <c r="EC638" s="24"/>
      <c r="ED638" s="24"/>
      <c r="EE638" s="24"/>
      <c r="EF638" s="24"/>
      <c r="EG638" s="24"/>
      <c r="EH638" s="24"/>
      <c r="EI638" s="24"/>
      <c r="EJ638" s="24"/>
      <c r="EK638" s="24"/>
      <c r="EL638" s="24"/>
      <c r="EM638" s="24"/>
      <c r="EN638" s="24"/>
      <c r="EO638" s="24"/>
      <c r="EP638" s="24"/>
      <c r="EQ638" s="24"/>
      <c r="ER638" s="24"/>
      <c r="ES638" s="24"/>
      <c r="ET638" s="24"/>
      <c r="EU638" s="24"/>
      <c r="EV638" s="24"/>
      <c r="EW638" s="24"/>
      <c r="EX638" s="24"/>
      <c r="EY638" s="24"/>
      <c r="EZ638" s="24"/>
      <c r="FA638" s="24"/>
      <c r="GW638" s="24"/>
      <c r="GX638" s="24"/>
      <c r="HU638" s="24"/>
      <c r="HV638" s="24"/>
      <c r="IS638" s="24"/>
      <c r="IT638" s="24"/>
      <c r="JQ638" s="24"/>
      <c r="JR638" s="24"/>
      <c r="KO638" s="24"/>
      <c r="KP638" s="24"/>
      <c r="LM638" s="24"/>
      <c r="LN638" s="24"/>
      <c r="MK638" s="24"/>
      <c r="ML638" s="24"/>
      <c r="NI638" s="24"/>
      <c r="NJ638" s="24"/>
      <c r="OG638" s="24"/>
      <c r="OH638" s="24"/>
      <c r="PE638" s="24"/>
      <c r="PF638" s="24"/>
      <c r="QC638" s="24"/>
      <c r="QD638" s="24"/>
      <c r="RA638" s="24"/>
      <c r="RB638" s="24"/>
      <c r="RY638" s="24"/>
      <c r="RZ638" s="24"/>
      <c r="SW638" s="24"/>
      <c r="SX638" s="24"/>
      <c r="TU638" s="24"/>
      <c r="TV638" s="24"/>
      <c r="US638" s="24"/>
      <c r="UT638" s="24"/>
      <c r="VQ638" s="24"/>
      <c r="VR638" s="24"/>
      <c r="WO638" s="24"/>
      <c r="WP638" s="24"/>
      <c r="XM638" s="24"/>
      <c r="XN638" s="24"/>
    </row>
    <row r="639" spans="1:638" ht="13">
      <c r="A639" s="45"/>
      <c r="B639" s="1"/>
      <c r="P639" s="1"/>
      <c r="Q639" s="1"/>
      <c r="R639" s="1"/>
      <c r="U639" s="1"/>
      <c r="AC639" s="1"/>
      <c r="AO639" s="1"/>
      <c r="AP639" s="1"/>
      <c r="AT639" s="1"/>
      <c r="AV639" s="1"/>
      <c r="CS639" s="24"/>
      <c r="CT639" s="24"/>
      <c r="CU639" s="24"/>
      <c r="CV639" s="24"/>
      <c r="CW639" s="24"/>
      <c r="CX639" s="24"/>
      <c r="CY639" s="24"/>
      <c r="CZ639" s="24"/>
      <c r="DA639" s="24"/>
      <c r="DB639" s="24"/>
      <c r="DC639" s="24"/>
      <c r="DD639" s="24"/>
      <c r="DE639" s="24"/>
      <c r="DF639" s="24"/>
      <c r="DG639" s="24"/>
      <c r="DH639" s="24"/>
      <c r="DI639" s="24"/>
      <c r="DJ639" s="24"/>
      <c r="DK639" s="24"/>
      <c r="DL639" s="24"/>
      <c r="DM639" s="24"/>
      <c r="DN639" s="24"/>
      <c r="DO639" s="24"/>
      <c r="DP639" s="24"/>
      <c r="DQ639" s="24"/>
      <c r="DR639" s="24"/>
      <c r="DS639" s="24"/>
      <c r="DT639" s="24"/>
      <c r="DU639" s="24"/>
      <c r="DV639" s="24"/>
      <c r="DW639" s="24"/>
      <c r="DX639" s="24"/>
      <c r="DY639" s="24"/>
      <c r="DZ639" s="24"/>
      <c r="EA639" s="24"/>
      <c r="EB639" s="24"/>
      <c r="EC639" s="24"/>
      <c r="ED639" s="24"/>
      <c r="EE639" s="24"/>
      <c r="EF639" s="24"/>
      <c r="EG639" s="24"/>
      <c r="EH639" s="24"/>
      <c r="EI639" s="24"/>
      <c r="EJ639" s="24"/>
      <c r="EK639" s="24"/>
      <c r="EL639" s="24"/>
      <c r="EM639" s="24"/>
      <c r="EN639" s="24"/>
      <c r="EO639" s="24"/>
      <c r="EP639" s="24"/>
      <c r="EQ639" s="24"/>
      <c r="ER639" s="24"/>
      <c r="ES639" s="24"/>
      <c r="ET639" s="24"/>
      <c r="EU639" s="24"/>
      <c r="EV639" s="24"/>
      <c r="EW639" s="24"/>
      <c r="EX639" s="24"/>
      <c r="EY639" s="24"/>
      <c r="EZ639" s="24"/>
      <c r="FA639" s="24"/>
      <c r="GW639" s="24"/>
      <c r="GX639" s="24"/>
      <c r="HU639" s="24"/>
      <c r="HV639" s="24"/>
      <c r="IS639" s="24"/>
      <c r="IT639" s="24"/>
      <c r="JQ639" s="24"/>
      <c r="JR639" s="24"/>
      <c r="KO639" s="24"/>
      <c r="KP639" s="24"/>
      <c r="LM639" s="24"/>
      <c r="LN639" s="24"/>
      <c r="MK639" s="24"/>
      <c r="ML639" s="24"/>
      <c r="NI639" s="24"/>
      <c r="NJ639" s="24"/>
      <c r="OG639" s="24"/>
      <c r="OH639" s="24"/>
      <c r="PE639" s="24"/>
      <c r="PF639" s="24"/>
      <c r="QC639" s="24"/>
      <c r="QD639" s="24"/>
      <c r="RA639" s="24"/>
      <c r="RB639" s="24"/>
      <c r="RY639" s="24"/>
      <c r="RZ639" s="24"/>
      <c r="SW639" s="24"/>
      <c r="SX639" s="24"/>
      <c r="TU639" s="24"/>
      <c r="TV639" s="24"/>
      <c r="US639" s="24"/>
      <c r="UT639" s="24"/>
      <c r="VQ639" s="24"/>
      <c r="VR639" s="24"/>
      <c r="WO639" s="24"/>
      <c r="WP639" s="24"/>
      <c r="XM639" s="24"/>
      <c r="XN639" s="24"/>
    </row>
    <row r="640" spans="1:638" ht="13">
      <c r="A640" s="45"/>
      <c r="B640" s="1"/>
      <c r="P640" s="1"/>
      <c r="Q640" s="1"/>
      <c r="R640" s="1"/>
      <c r="U640" s="1"/>
      <c r="AC640" s="1"/>
      <c r="AO640" s="1"/>
      <c r="AP640" s="1"/>
      <c r="AT640" s="1"/>
      <c r="AV640" s="1"/>
      <c r="CS640" s="24"/>
      <c r="CT640" s="24"/>
      <c r="CU640" s="24"/>
      <c r="CV640" s="24"/>
      <c r="CW640" s="24"/>
      <c r="CX640" s="24"/>
      <c r="CY640" s="24"/>
      <c r="CZ640" s="24"/>
      <c r="DA640" s="24"/>
      <c r="DB640" s="24"/>
      <c r="DC640" s="24"/>
      <c r="DD640" s="24"/>
      <c r="DE640" s="24"/>
      <c r="DF640" s="24"/>
      <c r="DG640" s="24"/>
      <c r="DH640" s="24"/>
      <c r="DI640" s="24"/>
      <c r="DJ640" s="24"/>
      <c r="DK640" s="24"/>
      <c r="DL640" s="24"/>
      <c r="DM640" s="24"/>
      <c r="DN640" s="24"/>
      <c r="DO640" s="24"/>
      <c r="DP640" s="24"/>
      <c r="DQ640" s="24"/>
      <c r="DR640" s="24"/>
      <c r="DS640" s="24"/>
      <c r="DT640" s="24"/>
      <c r="DU640" s="24"/>
      <c r="DV640" s="24"/>
      <c r="DW640" s="24"/>
      <c r="DX640" s="24"/>
      <c r="DY640" s="24"/>
      <c r="DZ640" s="24"/>
      <c r="EA640" s="24"/>
      <c r="EB640" s="24"/>
      <c r="EC640" s="24"/>
      <c r="ED640" s="24"/>
      <c r="EE640" s="24"/>
      <c r="EF640" s="24"/>
      <c r="EG640" s="24"/>
      <c r="EH640" s="24"/>
      <c r="EI640" s="24"/>
      <c r="EJ640" s="24"/>
      <c r="EK640" s="24"/>
      <c r="EL640" s="24"/>
      <c r="EM640" s="24"/>
      <c r="EN640" s="24"/>
      <c r="EO640" s="24"/>
      <c r="EP640" s="24"/>
      <c r="EQ640" s="24"/>
      <c r="ER640" s="24"/>
      <c r="ES640" s="24"/>
      <c r="ET640" s="24"/>
      <c r="EU640" s="24"/>
      <c r="EV640" s="24"/>
      <c r="EW640" s="24"/>
      <c r="EX640" s="24"/>
      <c r="EY640" s="24"/>
      <c r="EZ640" s="24"/>
      <c r="FA640" s="24"/>
      <c r="GW640" s="24"/>
      <c r="GX640" s="24"/>
      <c r="HU640" s="24"/>
      <c r="HV640" s="24"/>
      <c r="IS640" s="24"/>
      <c r="IT640" s="24"/>
      <c r="JQ640" s="24"/>
      <c r="JR640" s="24"/>
      <c r="KO640" s="24"/>
      <c r="KP640" s="24"/>
      <c r="LM640" s="24"/>
      <c r="LN640" s="24"/>
      <c r="MK640" s="24"/>
      <c r="ML640" s="24"/>
      <c r="NI640" s="24"/>
      <c r="NJ640" s="24"/>
      <c r="OG640" s="24"/>
      <c r="OH640" s="24"/>
      <c r="PE640" s="24"/>
      <c r="PF640" s="24"/>
      <c r="QC640" s="24"/>
      <c r="QD640" s="24"/>
      <c r="RA640" s="24"/>
      <c r="RB640" s="24"/>
      <c r="RY640" s="24"/>
      <c r="RZ640" s="24"/>
      <c r="SW640" s="24"/>
      <c r="SX640" s="24"/>
      <c r="TU640" s="24"/>
      <c r="TV640" s="24"/>
      <c r="US640" s="24"/>
      <c r="UT640" s="24"/>
      <c r="VQ640" s="24"/>
      <c r="VR640" s="24"/>
      <c r="WO640" s="24"/>
      <c r="WP640" s="24"/>
      <c r="XM640" s="24"/>
      <c r="XN640" s="24"/>
    </row>
    <row r="641" spans="1:638" ht="13">
      <c r="A641" s="45"/>
      <c r="B641" s="1"/>
      <c r="P641" s="1"/>
      <c r="Q641" s="1"/>
      <c r="R641" s="1"/>
      <c r="U641" s="1"/>
      <c r="AC641" s="1"/>
      <c r="AO641" s="1"/>
      <c r="AP641" s="1"/>
      <c r="AT641" s="1"/>
      <c r="AV641" s="1"/>
      <c r="CS641" s="24"/>
      <c r="CT641" s="24"/>
      <c r="CU641" s="24"/>
      <c r="CV641" s="24"/>
      <c r="CW641" s="24"/>
      <c r="CX641" s="24"/>
      <c r="CY641" s="24"/>
      <c r="CZ641" s="24"/>
      <c r="DA641" s="24"/>
      <c r="DB641" s="24"/>
      <c r="DC641" s="24"/>
      <c r="DD641" s="24"/>
      <c r="DE641" s="24"/>
      <c r="DF641" s="24"/>
      <c r="DG641" s="24"/>
      <c r="DH641" s="24"/>
      <c r="DI641" s="24"/>
      <c r="DJ641" s="24"/>
      <c r="DK641" s="24"/>
      <c r="DL641" s="24"/>
      <c r="DM641" s="24"/>
      <c r="DN641" s="24"/>
      <c r="DO641" s="24"/>
      <c r="DP641" s="24"/>
      <c r="DQ641" s="24"/>
      <c r="DR641" s="24"/>
      <c r="DS641" s="24"/>
      <c r="DT641" s="24"/>
      <c r="DU641" s="24"/>
      <c r="DV641" s="24"/>
      <c r="DW641" s="24"/>
      <c r="DX641" s="24"/>
      <c r="DY641" s="24"/>
      <c r="DZ641" s="24"/>
      <c r="EA641" s="24"/>
      <c r="EB641" s="24"/>
      <c r="EC641" s="24"/>
      <c r="ED641" s="24"/>
      <c r="EE641" s="24"/>
      <c r="EF641" s="24"/>
      <c r="EG641" s="24"/>
      <c r="EH641" s="24"/>
      <c r="EI641" s="24"/>
      <c r="EJ641" s="24"/>
      <c r="EK641" s="24"/>
      <c r="EL641" s="24"/>
      <c r="EM641" s="24"/>
      <c r="EN641" s="24"/>
      <c r="EO641" s="24"/>
      <c r="EP641" s="24"/>
      <c r="EQ641" s="24"/>
      <c r="ER641" s="24"/>
      <c r="ES641" s="24"/>
      <c r="ET641" s="24"/>
      <c r="EU641" s="24"/>
      <c r="EV641" s="24"/>
      <c r="EW641" s="24"/>
      <c r="EX641" s="24"/>
      <c r="EY641" s="24"/>
      <c r="EZ641" s="24"/>
      <c r="FA641" s="24"/>
      <c r="GW641" s="24"/>
      <c r="GX641" s="24"/>
      <c r="HU641" s="24"/>
      <c r="HV641" s="24"/>
      <c r="IS641" s="24"/>
      <c r="IT641" s="24"/>
      <c r="JQ641" s="24"/>
      <c r="JR641" s="24"/>
      <c r="KO641" s="24"/>
      <c r="KP641" s="24"/>
      <c r="LM641" s="24"/>
      <c r="LN641" s="24"/>
      <c r="MK641" s="24"/>
      <c r="ML641" s="24"/>
      <c r="NI641" s="24"/>
      <c r="NJ641" s="24"/>
      <c r="OG641" s="24"/>
      <c r="OH641" s="24"/>
      <c r="PE641" s="24"/>
      <c r="PF641" s="24"/>
      <c r="QC641" s="24"/>
      <c r="QD641" s="24"/>
      <c r="RA641" s="24"/>
      <c r="RB641" s="24"/>
      <c r="RY641" s="24"/>
      <c r="RZ641" s="24"/>
      <c r="SW641" s="24"/>
      <c r="SX641" s="24"/>
      <c r="TU641" s="24"/>
      <c r="TV641" s="24"/>
      <c r="US641" s="24"/>
      <c r="UT641" s="24"/>
      <c r="VQ641" s="24"/>
      <c r="VR641" s="24"/>
      <c r="WO641" s="24"/>
      <c r="WP641" s="24"/>
      <c r="XM641" s="24"/>
      <c r="XN641" s="24"/>
    </row>
    <row r="642" spans="1:638" ht="13">
      <c r="A642" s="45"/>
      <c r="B642" s="1"/>
      <c r="P642" s="1"/>
      <c r="Q642" s="1"/>
      <c r="R642" s="1"/>
      <c r="U642" s="1"/>
      <c r="AC642" s="1"/>
      <c r="AO642" s="1"/>
      <c r="AP642" s="1"/>
      <c r="AT642" s="1"/>
      <c r="AV642" s="1"/>
      <c r="CS642" s="24"/>
      <c r="CT642" s="24"/>
      <c r="CU642" s="24"/>
      <c r="CV642" s="24"/>
      <c r="CW642" s="24"/>
      <c r="CX642" s="24"/>
      <c r="CY642" s="24"/>
      <c r="CZ642" s="24"/>
      <c r="DA642" s="24"/>
      <c r="DB642" s="24"/>
      <c r="DC642" s="24"/>
      <c r="DD642" s="24"/>
      <c r="DE642" s="24"/>
      <c r="DF642" s="24"/>
      <c r="DG642" s="24"/>
      <c r="DH642" s="24"/>
      <c r="DI642" s="24"/>
      <c r="DJ642" s="24"/>
      <c r="DK642" s="24"/>
      <c r="DL642" s="24"/>
      <c r="DM642" s="24"/>
      <c r="DN642" s="24"/>
      <c r="DO642" s="24"/>
      <c r="DP642" s="24"/>
      <c r="DQ642" s="24"/>
      <c r="DR642" s="24"/>
      <c r="DS642" s="24"/>
      <c r="DT642" s="24"/>
      <c r="DU642" s="24"/>
      <c r="DV642" s="24"/>
      <c r="DW642" s="24"/>
      <c r="DX642" s="24"/>
      <c r="DY642" s="24"/>
      <c r="DZ642" s="24"/>
      <c r="EA642" s="24"/>
      <c r="EB642" s="24"/>
      <c r="EC642" s="24"/>
      <c r="ED642" s="24"/>
      <c r="EE642" s="24"/>
      <c r="EF642" s="24"/>
      <c r="EG642" s="24"/>
      <c r="EH642" s="24"/>
      <c r="EI642" s="24"/>
      <c r="EJ642" s="24"/>
      <c r="EK642" s="24"/>
      <c r="EL642" s="24"/>
      <c r="EM642" s="24"/>
      <c r="EN642" s="24"/>
      <c r="EO642" s="24"/>
      <c r="EP642" s="24"/>
      <c r="EQ642" s="24"/>
      <c r="ER642" s="24"/>
      <c r="ES642" s="24"/>
      <c r="ET642" s="24"/>
      <c r="EU642" s="24"/>
      <c r="EV642" s="24"/>
      <c r="EW642" s="24"/>
      <c r="EX642" s="24"/>
      <c r="EY642" s="24"/>
      <c r="EZ642" s="24"/>
      <c r="FA642" s="24"/>
      <c r="GW642" s="24"/>
      <c r="GX642" s="24"/>
      <c r="HU642" s="24"/>
      <c r="HV642" s="24"/>
      <c r="IS642" s="24"/>
      <c r="IT642" s="24"/>
      <c r="JQ642" s="24"/>
      <c r="JR642" s="24"/>
      <c r="KO642" s="24"/>
      <c r="KP642" s="24"/>
      <c r="LM642" s="24"/>
      <c r="LN642" s="24"/>
      <c r="MK642" s="24"/>
      <c r="ML642" s="24"/>
      <c r="NI642" s="24"/>
      <c r="NJ642" s="24"/>
      <c r="OG642" s="24"/>
      <c r="OH642" s="24"/>
      <c r="PE642" s="24"/>
      <c r="PF642" s="24"/>
      <c r="QC642" s="24"/>
      <c r="QD642" s="24"/>
      <c r="RA642" s="24"/>
      <c r="RB642" s="24"/>
      <c r="RY642" s="24"/>
      <c r="RZ642" s="24"/>
      <c r="SW642" s="24"/>
      <c r="SX642" s="24"/>
      <c r="TU642" s="24"/>
      <c r="TV642" s="24"/>
      <c r="US642" s="24"/>
      <c r="UT642" s="24"/>
      <c r="VQ642" s="24"/>
      <c r="VR642" s="24"/>
      <c r="WO642" s="24"/>
      <c r="WP642" s="24"/>
      <c r="XM642" s="24"/>
      <c r="XN642" s="24"/>
    </row>
    <row r="643" spans="1:638" ht="13">
      <c r="A643" s="45"/>
      <c r="B643" s="1"/>
      <c r="P643" s="1"/>
      <c r="Q643" s="1"/>
      <c r="R643" s="1"/>
      <c r="U643" s="1"/>
      <c r="AC643" s="1"/>
      <c r="AO643" s="1"/>
      <c r="AP643" s="1"/>
      <c r="AT643" s="1"/>
      <c r="AV643" s="1"/>
      <c r="CS643" s="24"/>
      <c r="CT643" s="24"/>
      <c r="CU643" s="24"/>
      <c r="CV643" s="24"/>
      <c r="CW643" s="24"/>
      <c r="CX643" s="24"/>
      <c r="CY643" s="24"/>
      <c r="CZ643" s="24"/>
      <c r="DA643" s="24"/>
      <c r="DB643" s="24"/>
      <c r="DC643" s="24"/>
      <c r="DD643" s="24"/>
      <c r="DE643" s="24"/>
      <c r="DF643" s="24"/>
      <c r="DG643" s="24"/>
      <c r="DH643" s="24"/>
      <c r="DI643" s="24"/>
      <c r="DJ643" s="24"/>
      <c r="DK643" s="24"/>
      <c r="DL643" s="24"/>
      <c r="DM643" s="24"/>
      <c r="DN643" s="24"/>
      <c r="DO643" s="24"/>
      <c r="DP643" s="24"/>
      <c r="DQ643" s="24"/>
      <c r="DR643" s="24"/>
      <c r="DS643" s="24"/>
      <c r="DT643" s="24"/>
      <c r="DU643" s="24"/>
      <c r="DV643" s="24"/>
      <c r="DW643" s="24"/>
      <c r="DX643" s="24"/>
      <c r="DY643" s="24"/>
      <c r="DZ643" s="24"/>
      <c r="EA643" s="24"/>
      <c r="EB643" s="24"/>
      <c r="EC643" s="24"/>
      <c r="ED643" s="24"/>
      <c r="EE643" s="24"/>
      <c r="EF643" s="24"/>
      <c r="EG643" s="24"/>
      <c r="EH643" s="24"/>
      <c r="EI643" s="24"/>
      <c r="EJ643" s="24"/>
      <c r="EK643" s="24"/>
      <c r="EL643" s="24"/>
      <c r="EM643" s="24"/>
      <c r="EN643" s="24"/>
      <c r="EO643" s="24"/>
      <c r="EP643" s="24"/>
      <c r="EQ643" s="24"/>
      <c r="ER643" s="24"/>
      <c r="ES643" s="24"/>
      <c r="ET643" s="24"/>
      <c r="EU643" s="24"/>
      <c r="EV643" s="24"/>
      <c r="EW643" s="24"/>
      <c r="EX643" s="24"/>
      <c r="EY643" s="24"/>
      <c r="EZ643" s="24"/>
      <c r="FA643" s="24"/>
      <c r="GW643" s="24"/>
      <c r="GX643" s="24"/>
      <c r="HU643" s="24"/>
      <c r="HV643" s="24"/>
      <c r="IS643" s="24"/>
      <c r="IT643" s="24"/>
      <c r="JQ643" s="24"/>
      <c r="JR643" s="24"/>
      <c r="KO643" s="24"/>
      <c r="KP643" s="24"/>
      <c r="LM643" s="24"/>
      <c r="LN643" s="24"/>
      <c r="MK643" s="24"/>
      <c r="ML643" s="24"/>
      <c r="NI643" s="24"/>
      <c r="NJ643" s="24"/>
      <c r="OG643" s="24"/>
      <c r="OH643" s="24"/>
      <c r="PE643" s="24"/>
      <c r="PF643" s="24"/>
      <c r="QC643" s="24"/>
      <c r="QD643" s="24"/>
      <c r="RA643" s="24"/>
      <c r="RB643" s="24"/>
      <c r="RY643" s="24"/>
      <c r="RZ643" s="24"/>
      <c r="SW643" s="24"/>
      <c r="SX643" s="24"/>
      <c r="TU643" s="24"/>
      <c r="TV643" s="24"/>
      <c r="US643" s="24"/>
      <c r="UT643" s="24"/>
      <c r="VQ643" s="24"/>
      <c r="VR643" s="24"/>
      <c r="WO643" s="24"/>
      <c r="WP643" s="24"/>
      <c r="XM643" s="24"/>
      <c r="XN643" s="24"/>
    </row>
    <row r="644" spans="1:638" ht="13">
      <c r="A644" s="45"/>
      <c r="B644" s="1"/>
      <c r="P644" s="1"/>
      <c r="Q644" s="1"/>
      <c r="R644" s="1"/>
      <c r="U644" s="1"/>
      <c r="AC644" s="1"/>
      <c r="AO644" s="1"/>
      <c r="AP644" s="1"/>
      <c r="AT644" s="1"/>
      <c r="AV644" s="1"/>
      <c r="CS644" s="24"/>
      <c r="CT644" s="24"/>
      <c r="CU644" s="24"/>
      <c r="CV644" s="24"/>
      <c r="CW644" s="24"/>
      <c r="CX644" s="24"/>
      <c r="CY644" s="24"/>
      <c r="CZ644" s="24"/>
      <c r="DA644" s="24"/>
      <c r="DB644" s="24"/>
      <c r="DC644" s="24"/>
      <c r="DD644" s="24"/>
      <c r="DE644" s="24"/>
      <c r="DF644" s="24"/>
      <c r="DG644" s="24"/>
      <c r="DH644" s="24"/>
      <c r="DI644" s="24"/>
      <c r="DJ644" s="24"/>
      <c r="DK644" s="24"/>
      <c r="DL644" s="24"/>
      <c r="DM644" s="24"/>
      <c r="DN644" s="24"/>
      <c r="DO644" s="24"/>
      <c r="DP644" s="24"/>
      <c r="DQ644" s="24"/>
      <c r="DR644" s="24"/>
      <c r="DS644" s="24"/>
      <c r="DT644" s="24"/>
      <c r="DU644" s="24"/>
      <c r="DV644" s="24"/>
      <c r="DW644" s="24"/>
      <c r="DX644" s="24"/>
      <c r="DY644" s="24"/>
      <c r="DZ644" s="24"/>
      <c r="EA644" s="24"/>
      <c r="EB644" s="24"/>
      <c r="EC644" s="24"/>
      <c r="ED644" s="24"/>
      <c r="EE644" s="24"/>
      <c r="EF644" s="24"/>
      <c r="EG644" s="24"/>
      <c r="EH644" s="24"/>
      <c r="EI644" s="24"/>
      <c r="EJ644" s="24"/>
      <c r="EK644" s="24"/>
      <c r="EL644" s="24"/>
      <c r="EM644" s="24"/>
      <c r="EN644" s="24"/>
      <c r="EO644" s="24"/>
      <c r="EP644" s="24"/>
      <c r="EQ644" s="24"/>
      <c r="ER644" s="24"/>
      <c r="ES644" s="24"/>
      <c r="ET644" s="24"/>
      <c r="EU644" s="24"/>
      <c r="EV644" s="24"/>
      <c r="EW644" s="24"/>
      <c r="EX644" s="24"/>
      <c r="EY644" s="24"/>
      <c r="EZ644" s="24"/>
      <c r="FA644" s="24"/>
      <c r="GW644" s="24"/>
      <c r="GX644" s="24"/>
      <c r="HU644" s="24"/>
      <c r="HV644" s="24"/>
      <c r="IS644" s="24"/>
      <c r="IT644" s="24"/>
      <c r="JQ644" s="24"/>
      <c r="JR644" s="24"/>
      <c r="KO644" s="24"/>
      <c r="KP644" s="24"/>
      <c r="LM644" s="24"/>
      <c r="LN644" s="24"/>
      <c r="MK644" s="24"/>
      <c r="ML644" s="24"/>
      <c r="NI644" s="24"/>
      <c r="NJ644" s="24"/>
      <c r="OG644" s="24"/>
      <c r="OH644" s="24"/>
      <c r="PE644" s="24"/>
      <c r="PF644" s="24"/>
      <c r="QC644" s="24"/>
      <c r="QD644" s="24"/>
      <c r="RA644" s="24"/>
      <c r="RB644" s="24"/>
      <c r="RY644" s="24"/>
      <c r="RZ644" s="24"/>
      <c r="SW644" s="24"/>
      <c r="SX644" s="24"/>
      <c r="TU644" s="24"/>
      <c r="TV644" s="24"/>
      <c r="US644" s="24"/>
      <c r="UT644" s="24"/>
      <c r="VQ644" s="24"/>
      <c r="VR644" s="24"/>
      <c r="WO644" s="24"/>
      <c r="WP644" s="24"/>
      <c r="XM644" s="24"/>
      <c r="XN644" s="24"/>
    </row>
    <row r="645" spans="1:638" ht="13">
      <c r="A645" s="45"/>
      <c r="B645" s="1"/>
      <c r="P645" s="1"/>
      <c r="Q645" s="1"/>
      <c r="R645" s="1"/>
      <c r="U645" s="1"/>
      <c r="AC645" s="1"/>
      <c r="AO645" s="1"/>
      <c r="AP645" s="1"/>
      <c r="AT645" s="1"/>
      <c r="AV645" s="1"/>
      <c r="CS645" s="24"/>
      <c r="CT645" s="24"/>
      <c r="CU645" s="24"/>
      <c r="CV645" s="24"/>
      <c r="CW645" s="24"/>
      <c r="CX645" s="24"/>
      <c r="CY645" s="24"/>
      <c r="CZ645" s="24"/>
      <c r="DA645" s="24"/>
      <c r="DB645" s="24"/>
      <c r="DC645" s="24"/>
      <c r="DD645" s="24"/>
      <c r="DE645" s="24"/>
      <c r="DF645" s="24"/>
      <c r="DG645" s="24"/>
      <c r="DH645" s="24"/>
      <c r="DI645" s="24"/>
      <c r="DJ645" s="24"/>
      <c r="DK645" s="24"/>
      <c r="DL645" s="24"/>
      <c r="DM645" s="24"/>
      <c r="DN645" s="24"/>
      <c r="DO645" s="24"/>
      <c r="DP645" s="24"/>
      <c r="DQ645" s="24"/>
      <c r="DR645" s="24"/>
      <c r="DS645" s="24"/>
      <c r="DT645" s="24"/>
      <c r="DU645" s="24"/>
      <c r="DV645" s="24"/>
      <c r="DW645" s="24"/>
      <c r="DX645" s="24"/>
      <c r="DY645" s="24"/>
      <c r="DZ645" s="24"/>
      <c r="EA645" s="24"/>
      <c r="EB645" s="24"/>
      <c r="EC645" s="24"/>
      <c r="ED645" s="24"/>
      <c r="EE645" s="24"/>
      <c r="EF645" s="24"/>
      <c r="EG645" s="24"/>
      <c r="EH645" s="24"/>
      <c r="EI645" s="24"/>
      <c r="EJ645" s="24"/>
      <c r="EK645" s="24"/>
      <c r="EL645" s="24"/>
      <c r="EM645" s="24"/>
      <c r="EN645" s="24"/>
      <c r="EO645" s="24"/>
      <c r="EP645" s="24"/>
      <c r="EQ645" s="24"/>
      <c r="ER645" s="24"/>
      <c r="ES645" s="24"/>
      <c r="ET645" s="24"/>
      <c r="EU645" s="24"/>
      <c r="EV645" s="24"/>
      <c r="EW645" s="24"/>
      <c r="EX645" s="24"/>
      <c r="EY645" s="24"/>
      <c r="EZ645" s="24"/>
      <c r="FA645" s="24"/>
      <c r="GW645" s="24"/>
      <c r="GX645" s="24"/>
      <c r="HU645" s="24"/>
      <c r="HV645" s="24"/>
      <c r="IS645" s="24"/>
      <c r="IT645" s="24"/>
      <c r="JQ645" s="24"/>
      <c r="JR645" s="24"/>
      <c r="KO645" s="24"/>
      <c r="KP645" s="24"/>
      <c r="LM645" s="24"/>
      <c r="LN645" s="24"/>
      <c r="MK645" s="24"/>
      <c r="ML645" s="24"/>
      <c r="NI645" s="24"/>
      <c r="NJ645" s="24"/>
      <c r="OG645" s="24"/>
      <c r="OH645" s="24"/>
      <c r="PE645" s="24"/>
      <c r="PF645" s="24"/>
      <c r="QC645" s="24"/>
      <c r="QD645" s="24"/>
      <c r="RA645" s="24"/>
      <c r="RB645" s="24"/>
      <c r="RY645" s="24"/>
      <c r="RZ645" s="24"/>
      <c r="SW645" s="24"/>
      <c r="SX645" s="24"/>
      <c r="TU645" s="24"/>
      <c r="TV645" s="24"/>
      <c r="US645" s="24"/>
      <c r="UT645" s="24"/>
      <c r="VQ645" s="24"/>
      <c r="VR645" s="24"/>
      <c r="WO645" s="24"/>
      <c r="WP645" s="24"/>
      <c r="XM645" s="24"/>
      <c r="XN645" s="24"/>
    </row>
    <row r="646" spans="1:638" ht="13">
      <c r="A646" s="45"/>
      <c r="B646" s="1"/>
      <c r="P646" s="1"/>
      <c r="Q646" s="1"/>
      <c r="R646" s="1"/>
      <c r="U646" s="1"/>
      <c r="AC646" s="1"/>
      <c r="AO646" s="1"/>
      <c r="AP646" s="1"/>
      <c r="AT646" s="1"/>
      <c r="AV646" s="1"/>
      <c r="CS646" s="24"/>
      <c r="CT646" s="24"/>
      <c r="CU646" s="24"/>
      <c r="CV646" s="24"/>
      <c r="CW646" s="24"/>
      <c r="CX646" s="24"/>
      <c r="CY646" s="24"/>
      <c r="CZ646" s="24"/>
      <c r="DA646" s="24"/>
      <c r="DB646" s="24"/>
      <c r="DC646" s="24"/>
      <c r="DD646" s="24"/>
      <c r="DE646" s="24"/>
      <c r="DF646" s="24"/>
      <c r="DG646" s="24"/>
      <c r="DH646" s="24"/>
      <c r="DI646" s="24"/>
      <c r="DJ646" s="24"/>
      <c r="DK646" s="24"/>
      <c r="DL646" s="24"/>
      <c r="DM646" s="24"/>
      <c r="DN646" s="24"/>
      <c r="DO646" s="24"/>
      <c r="DP646" s="24"/>
      <c r="DQ646" s="24"/>
      <c r="DR646" s="24"/>
      <c r="DS646" s="24"/>
      <c r="DT646" s="24"/>
      <c r="DU646" s="24"/>
      <c r="DV646" s="24"/>
      <c r="DW646" s="24"/>
      <c r="DX646" s="24"/>
      <c r="DY646" s="24"/>
      <c r="DZ646" s="24"/>
      <c r="EA646" s="24"/>
      <c r="EB646" s="24"/>
      <c r="EC646" s="24"/>
      <c r="ED646" s="24"/>
      <c r="EE646" s="24"/>
      <c r="EF646" s="24"/>
      <c r="EG646" s="24"/>
      <c r="EH646" s="24"/>
      <c r="EI646" s="24"/>
      <c r="EJ646" s="24"/>
      <c r="EK646" s="24"/>
      <c r="EL646" s="24"/>
      <c r="EM646" s="24"/>
      <c r="EN646" s="24"/>
      <c r="EO646" s="24"/>
      <c r="EP646" s="24"/>
      <c r="EQ646" s="24"/>
      <c r="ER646" s="24"/>
      <c r="ES646" s="24"/>
      <c r="ET646" s="24"/>
      <c r="EU646" s="24"/>
      <c r="EV646" s="24"/>
      <c r="EW646" s="24"/>
      <c r="EX646" s="24"/>
      <c r="EY646" s="24"/>
      <c r="EZ646" s="24"/>
      <c r="FA646" s="24"/>
      <c r="GW646" s="24"/>
      <c r="GX646" s="24"/>
      <c r="HU646" s="24"/>
      <c r="HV646" s="24"/>
      <c r="IS646" s="24"/>
      <c r="IT646" s="24"/>
      <c r="JQ646" s="24"/>
      <c r="JR646" s="24"/>
      <c r="KO646" s="24"/>
      <c r="KP646" s="24"/>
      <c r="LM646" s="24"/>
      <c r="LN646" s="24"/>
      <c r="MK646" s="24"/>
      <c r="ML646" s="24"/>
      <c r="NI646" s="24"/>
      <c r="NJ646" s="24"/>
      <c r="OG646" s="24"/>
      <c r="OH646" s="24"/>
      <c r="PE646" s="24"/>
      <c r="PF646" s="24"/>
      <c r="QC646" s="24"/>
      <c r="QD646" s="24"/>
      <c r="RA646" s="24"/>
      <c r="RB646" s="24"/>
      <c r="RY646" s="24"/>
      <c r="RZ646" s="24"/>
      <c r="SW646" s="24"/>
      <c r="SX646" s="24"/>
      <c r="TU646" s="24"/>
      <c r="TV646" s="24"/>
      <c r="US646" s="24"/>
      <c r="UT646" s="24"/>
      <c r="VQ646" s="24"/>
      <c r="VR646" s="24"/>
      <c r="WO646" s="24"/>
      <c r="WP646" s="24"/>
      <c r="XM646" s="24"/>
      <c r="XN646" s="24"/>
    </row>
    <row r="647" spans="1:638" ht="13">
      <c r="A647" s="45"/>
      <c r="B647" s="1"/>
      <c r="P647" s="1"/>
      <c r="Q647" s="1"/>
      <c r="R647" s="1"/>
      <c r="U647" s="1"/>
      <c r="AC647" s="1"/>
      <c r="AO647" s="1"/>
      <c r="AP647" s="1"/>
      <c r="AT647" s="1"/>
      <c r="AV647" s="1"/>
      <c r="CS647" s="24"/>
      <c r="CT647" s="24"/>
      <c r="CU647" s="24"/>
      <c r="CV647" s="24"/>
      <c r="CW647" s="24"/>
      <c r="CX647" s="24"/>
      <c r="CY647" s="24"/>
      <c r="CZ647" s="24"/>
      <c r="DA647" s="24"/>
      <c r="DB647" s="24"/>
      <c r="DC647" s="24"/>
      <c r="DD647" s="24"/>
      <c r="DE647" s="24"/>
      <c r="DF647" s="24"/>
      <c r="DG647" s="24"/>
      <c r="DH647" s="24"/>
      <c r="DI647" s="24"/>
      <c r="DJ647" s="24"/>
      <c r="DK647" s="24"/>
      <c r="DL647" s="24"/>
      <c r="DM647" s="24"/>
      <c r="DN647" s="24"/>
      <c r="DO647" s="24"/>
      <c r="DP647" s="24"/>
      <c r="DQ647" s="24"/>
      <c r="DR647" s="24"/>
      <c r="DS647" s="24"/>
      <c r="DT647" s="24"/>
      <c r="DU647" s="24"/>
      <c r="DV647" s="24"/>
      <c r="DW647" s="24"/>
      <c r="DX647" s="24"/>
      <c r="DY647" s="24"/>
      <c r="DZ647" s="24"/>
      <c r="EA647" s="24"/>
      <c r="EB647" s="24"/>
      <c r="EC647" s="24"/>
      <c r="ED647" s="24"/>
      <c r="EE647" s="24"/>
      <c r="EF647" s="24"/>
      <c r="EG647" s="24"/>
      <c r="EH647" s="24"/>
      <c r="EI647" s="24"/>
      <c r="EJ647" s="24"/>
      <c r="EK647" s="24"/>
      <c r="EL647" s="24"/>
      <c r="EM647" s="24"/>
      <c r="EN647" s="24"/>
      <c r="EO647" s="24"/>
      <c r="EP647" s="24"/>
      <c r="EQ647" s="24"/>
      <c r="ER647" s="24"/>
      <c r="ES647" s="24"/>
      <c r="ET647" s="24"/>
      <c r="EU647" s="24"/>
      <c r="EV647" s="24"/>
      <c r="EW647" s="24"/>
      <c r="EX647" s="24"/>
      <c r="EY647" s="24"/>
      <c r="EZ647" s="24"/>
      <c r="FA647" s="24"/>
      <c r="GW647" s="24"/>
      <c r="GX647" s="24"/>
      <c r="HU647" s="24"/>
      <c r="HV647" s="24"/>
      <c r="IS647" s="24"/>
      <c r="IT647" s="24"/>
      <c r="JQ647" s="24"/>
      <c r="JR647" s="24"/>
      <c r="KO647" s="24"/>
      <c r="KP647" s="24"/>
      <c r="LM647" s="24"/>
      <c r="LN647" s="24"/>
      <c r="MK647" s="24"/>
      <c r="ML647" s="24"/>
      <c r="NI647" s="24"/>
      <c r="NJ647" s="24"/>
      <c r="OG647" s="24"/>
      <c r="OH647" s="24"/>
      <c r="PE647" s="24"/>
      <c r="PF647" s="24"/>
      <c r="QC647" s="24"/>
      <c r="QD647" s="24"/>
      <c r="RA647" s="24"/>
      <c r="RB647" s="24"/>
      <c r="RY647" s="24"/>
      <c r="RZ647" s="24"/>
      <c r="SW647" s="24"/>
      <c r="SX647" s="24"/>
      <c r="TU647" s="24"/>
      <c r="TV647" s="24"/>
      <c r="US647" s="24"/>
      <c r="UT647" s="24"/>
      <c r="VQ647" s="24"/>
      <c r="VR647" s="24"/>
      <c r="WO647" s="24"/>
      <c r="WP647" s="24"/>
      <c r="XM647" s="24"/>
      <c r="XN647" s="24"/>
    </row>
    <row r="648" spans="1:638" ht="13">
      <c r="A648" s="45"/>
      <c r="B648" s="1"/>
      <c r="P648" s="1"/>
      <c r="Q648" s="1"/>
      <c r="R648" s="1"/>
      <c r="U648" s="1"/>
      <c r="AC648" s="1"/>
      <c r="AO648" s="1"/>
      <c r="AP648" s="1"/>
      <c r="AT648" s="1"/>
      <c r="AV648" s="1"/>
      <c r="CS648" s="24"/>
      <c r="CT648" s="24"/>
      <c r="CU648" s="24"/>
      <c r="CV648" s="24"/>
      <c r="CW648" s="24"/>
      <c r="CX648" s="24"/>
      <c r="CY648" s="24"/>
      <c r="CZ648" s="24"/>
      <c r="DA648" s="24"/>
      <c r="DB648" s="24"/>
      <c r="DC648" s="24"/>
      <c r="DD648" s="24"/>
      <c r="DE648" s="24"/>
      <c r="DF648" s="24"/>
      <c r="DG648" s="24"/>
      <c r="DH648" s="24"/>
      <c r="DI648" s="24"/>
      <c r="DJ648" s="24"/>
      <c r="DK648" s="24"/>
      <c r="DL648" s="24"/>
      <c r="DM648" s="24"/>
      <c r="DN648" s="24"/>
      <c r="DO648" s="24"/>
      <c r="DP648" s="24"/>
      <c r="DQ648" s="24"/>
      <c r="DR648" s="24"/>
      <c r="DS648" s="24"/>
      <c r="DT648" s="24"/>
      <c r="DU648" s="24"/>
      <c r="DV648" s="24"/>
      <c r="DW648" s="24"/>
      <c r="DX648" s="24"/>
      <c r="DY648" s="24"/>
      <c r="DZ648" s="24"/>
      <c r="EA648" s="24"/>
      <c r="EB648" s="24"/>
      <c r="EC648" s="24"/>
      <c r="ED648" s="24"/>
      <c r="EE648" s="24"/>
      <c r="EF648" s="24"/>
      <c r="EG648" s="24"/>
      <c r="EH648" s="24"/>
      <c r="EI648" s="24"/>
      <c r="EJ648" s="24"/>
      <c r="EK648" s="24"/>
      <c r="EL648" s="24"/>
      <c r="EM648" s="24"/>
      <c r="EN648" s="24"/>
      <c r="EO648" s="24"/>
      <c r="EP648" s="24"/>
      <c r="EQ648" s="24"/>
      <c r="ER648" s="24"/>
      <c r="ES648" s="24"/>
      <c r="ET648" s="24"/>
      <c r="EU648" s="24"/>
      <c r="EV648" s="24"/>
      <c r="EW648" s="24"/>
      <c r="EX648" s="24"/>
      <c r="EY648" s="24"/>
      <c r="EZ648" s="24"/>
      <c r="FA648" s="24"/>
      <c r="GW648" s="24"/>
      <c r="GX648" s="24"/>
      <c r="HU648" s="24"/>
      <c r="HV648" s="24"/>
      <c r="IS648" s="24"/>
      <c r="IT648" s="24"/>
      <c r="JQ648" s="24"/>
      <c r="JR648" s="24"/>
      <c r="KO648" s="24"/>
      <c r="KP648" s="24"/>
      <c r="LM648" s="24"/>
      <c r="LN648" s="24"/>
      <c r="MK648" s="24"/>
      <c r="ML648" s="24"/>
      <c r="NI648" s="24"/>
      <c r="NJ648" s="24"/>
      <c r="OG648" s="24"/>
      <c r="OH648" s="24"/>
      <c r="PE648" s="24"/>
      <c r="PF648" s="24"/>
      <c r="QC648" s="24"/>
      <c r="QD648" s="24"/>
      <c r="RA648" s="24"/>
      <c r="RB648" s="24"/>
      <c r="RY648" s="24"/>
      <c r="RZ648" s="24"/>
      <c r="SW648" s="24"/>
      <c r="SX648" s="24"/>
      <c r="TU648" s="24"/>
      <c r="TV648" s="24"/>
      <c r="US648" s="24"/>
      <c r="UT648" s="24"/>
      <c r="VQ648" s="24"/>
      <c r="VR648" s="24"/>
      <c r="WO648" s="24"/>
      <c r="WP648" s="24"/>
      <c r="XM648" s="24"/>
      <c r="XN648" s="24"/>
    </row>
    <row r="649" spans="1:638" ht="13">
      <c r="A649" s="45"/>
      <c r="B649" s="1"/>
      <c r="P649" s="1"/>
      <c r="Q649" s="1"/>
      <c r="R649" s="1"/>
      <c r="U649" s="1"/>
      <c r="AC649" s="1"/>
      <c r="AO649" s="1"/>
      <c r="AP649" s="1"/>
      <c r="AT649" s="1"/>
      <c r="AV649" s="1"/>
      <c r="CS649" s="24"/>
      <c r="CT649" s="24"/>
      <c r="CU649" s="24"/>
      <c r="CV649" s="24"/>
      <c r="CW649" s="24"/>
      <c r="CX649" s="24"/>
      <c r="CY649" s="24"/>
      <c r="CZ649" s="24"/>
      <c r="DA649" s="24"/>
      <c r="DB649" s="24"/>
      <c r="DC649" s="24"/>
      <c r="DD649" s="24"/>
      <c r="DE649" s="24"/>
      <c r="DF649" s="24"/>
      <c r="DG649" s="24"/>
      <c r="DH649" s="24"/>
      <c r="DI649" s="24"/>
      <c r="DJ649" s="24"/>
      <c r="DK649" s="24"/>
      <c r="DL649" s="24"/>
      <c r="DM649" s="24"/>
      <c r="DN649" s="24"/>
      <c r="DO649" s="24"/>
      <c r="DP649" s="24"/>
      <c r="DQ649" s="24"/>
      <c r="DR649" s="24"/>
      <c r="DS649" s="24"/>
      <c r="DT649" s="24"/>
      <c r="DU649" s="24"/>
      <c r="DV649" s="24"/>
      <c r="DW649" s="24"/>
      <c r="DX649" s="24"/>
      <c r="DY649" s="24"/>
      <c r="DZ649" s="24"/>
      <c r="EA649" s="24"/>
      <c r="EB649" s="24"/>
      <c r="EC649" s="24"/>
      <c r="ED649" s="24"/>
      <c r="EE649" s="24"/>
      <c r="EF649" s="24"/>
      <c r="EG649" s="24"/>
      <c r="EH649" s="24"/>
      <c r="EI649" s="24"/>
      <c r="EJ649" s="24"/>
      <c r="EK649" s="24"/>
      <c r="EL649" s="24"/>
      <c r="EM649" s="24"/>
      <c r="EN649" s="24"/>
      <c r="EO649" s="24"/>
      <c r="EP649" s="24"/>
      <c r="EQ649" s="24"/>
      <c r="ER649" s="24"/>
      <c r="ES649" s="24"/>
      <c r="ET649" s="24"/>
      <c r="EU649" s="24"/>
      <c r="EV649" s="24"/>
      <c r="EW649" s="24"/>
      <c r="EX649" s="24"/>
      <c r="EY649" s="24"/>
      <c r="EZ649" s="24"/>
      <c r="FA649" s="24"/>
      <c r="GW649" s="24"/>
      <c r="GX649" s="24"/>
      <c r="HU649" s="24"/>
      <c r="HV649" s="24"/>
      <c r="IS649" s="24"/>
      <c r="IT649" s="24"/>
      <c r="JQ649" s="24"/>
      <c r="JR649" s="24"/>
      <c r="KO649" s="24"/>
      <c r="KP649" s="24"/>
      <c r="LM649" s="24"/>
      <c r="LN649" s="24"/>
      <c r="MK649" s="24"/>
      <c r="ML649" s="24"/>
      <c r="NI649" s="24"/>
      <c r="NJ649" s="24"/>
      <c r="OG649" s="24"/>
      <c r="OH649" s="24"/>
      <c r="PE649" s="24"/>
      <c r="PF649" s="24"/>
      <c r="QC649" s="24"/>
      <c r="QD649" s="24"/>
      <c r="RA649" s="24"/>
      <c r="RB649" s="24"/>
      <c r="RY649" s="24"/>
      <c r="RZ649" s="24"/>
      <c r="SW649" s="24"/>
      <c r="SX649" s="24"/>
      <c r="TU649" s="24"/>
      <c r="TV649" s="24"/>
      <c r="US649" s="24"/>
      <c r="UT649" s="24"/>
      <c r="VQ649" s="24"/>
      <c r="VR649" s="24"/>
      <c r="WO649" s="24"/>
      <c r="WP649" s="24"/>
      <c r="XM649" s="24"/>
      <c r="XN649" s="24"/>
    </row>
    <row r="650" spans="1:638" ht="13">
      <c r="A650" s="45"/>
      <c r="B650" s="1"/>
      <c r="P650" s="1"/>
      <c r="Q650" s="1"/>
      <c r="R650" s="1"/>
      <c r="U650" s="1"/>
      <c r="AC650" s="1"/>
      <c r="AO650" s="1"/>
      <c r="AP650" s="1"/>
      <c r="AT650" s="1"/>
      <c r="AV650" s="1"/>
      <c r="CS650" s="24"/>
      <c r="CT650" s="24"/>
      <c r="CU650" s="24"/>
      <c r="CV650" s="24"/>
      <c r="CW650" s="24"/>
      <c r="CX650" s="24"/>
      <c r="CY650" s="24"/>
      <c r="CZ650" s="24"/>
      <c r="DA650" s="24"/>
      <c r="DB650" s="24"/>
      <c r="DC650" s="24"/>
      <c r="DD650" s="24"/>
      <c r="DE650" s="24"/>
      <c r="DF650" s="24"/>
      <c r="DG650" s="24"/>
      <c r="DH650" s="24"/>
      <c r="DI650" s="24"/>
      <c r="DJ650" s="24"/>
      <c r="DK650" s="24"/>
      <c r="DL650" s="24"/>
      <c r="DM650" s="24"/>
      <c r="DN650" s="24"/>
      <c r="DO650" s="24"/>
      <c r="DP650" s="24"/>
      <c r="DQ650" s="24"/>
      <c r="DR650" s="24"/>
      <c r="DS650" s="24"/>
      <c r="DT650" s="24"/>
      <c r="DU650" s="24"/>
      <c r="DV650" s="24"/>
      <c r="DW650" s="24"/>
      <c r="DX650" s="24"/>
      <c r="DY650" s="24"/>
      <c r="DZ650" s="24"/>
      <c r="EA650" s="24"/>
      <c r="EB650" s="24"/>
      <c r="EC650" s="24"/>
      <c r="ED650" s="24"/>
      <c r="EE650" s="24"/>
      <c r="EF650" s="24"/>
      <c r="EG650" s="24"/>
      <c r="EH650" s="24"/>
      <c r="EI650" s="24"/>
      <c r="EJ650" s="24"/>
      <c r="EK650" s="24"/>
      <c r="EL650" s="24"/>
      <c r="EM650" s="24"/>
      <c r="EN650" s="24"/>
      <c r="EO650" s="24"/>
      <c r="EP650" s="24"/>
      <c r="EQ650" s="24"/>
      <c r="ER650" s="24"/>
      <c r="ES650" s="24"/>
      <c r="ET650" s="24"/>
      <c r="EU650" s="24"/>
      <c r="EV650" s="24"/>
      <c r="EW650" s="24"/>
      <c r="EX650" s="24"/>
      <c r="EY650" s="24"/>
      <c r="EZ650" s="24"/>
      <c r="FA650" s="24"/>
      <c r="GW650" s="24"/>
      <c r="GX650" s="24"/>
      <c r="HU650" s="24"/>
      <c r="HV650" s="24"/>
      <c r="IS650" s="24"/>
      <c r="IT650" s="24"/>
      <c r="JQ650" s="24"/>
      <c r="JR650" s="24"/>
      <c r="KO650" s="24"/>
      <c r="KP650" s="24"/>
      <c r="LM650" s="24"/>
      <c r="LN650" s="24"/>
      <c r="MK650" s="24"/>
      <c r="ML650" s="24"/>
      <c r="NI650" s="24"/>
      <c r="NJ650" s="24"/>
      <c r="OG650" s="24"/>
      <c r="OH650" s="24"/>
      <c r="PE650" s="24"/>
      <c r="PF650" s="24"/>
      <c r="QC650" s="24"/>
      <c r="QD650" s="24"/>
      <c r="RA650" s="24"/>
      <c r="RB650" s="24"/>
      <c r="RY650" s="24"/>
      <c r="RZ650" s="24"/>
      <c r="SW650" s="24"/>
      <c r="SX650" s="24"/>
      <c r="TU650" s="24"/>
      <c r="TV650" s="24"/>
      <c r="US650" s="24"/>
      <c r="UT650" s="24"/>
      <c r="VQ650" s="24"/>
      <c r="VR650" s="24"/>
      <c r="WO650" s="24"/>
      <c r="WP650" s="24"/>
      <c r="XM650" s="24"/>
      <c r="XN650" s="24"/>
    </row>
    <row r="651" spans="1:638" ht="13">
      <c r="A651" s="45"/>
      <c r="B651" s="1"/>
      <c r="P651" s="1"/>
      <c r="Q651" s="1"/>
      <c r="R651" s="1"/>
      <c r="U651" s="1"/>
      <c r="AC651" s="1"/>
      <c r="AO651" s="1"/>
      <c r="AP651" s="1"/>
      <c r="AT651" s="1"/>
      <c r="AV651" s="1"/>
      <c r="CS651" s="24"/>
      <c r="CT651" s="24"/>
      <c r="CU651" s="24"/>
      <c r="CV651" s="24"/>
      <c r="CW651" s="24"/>
      <c r="CX651" s="24"/>
      <c r="CY651" s="24"/>
      <c r="CZ651" s="24"/>
      <c r="DA651" s="24"/>
      <c r="DB651" s="24"/>
      <c r="DC651" s="24"/>
      <c r="DD651" s="24"/>
      <c r="DE651" s="24"/>
      <c r="DF651" s="24"/>
      <c r="DG651" s="24"/>
      <c r="DH651" s="24"/>
      <c r="DI651" s="24"/>
      <c r="DJ651" s="24"/>
      <c r="DK651" s="24"/>
      <c r="DL651" s="24"/>
      <c r="DM651" s="24"/>
      <c r="DN651" s="24"/>
      <c r="DO651" s="24"/>
      <c r="DP651" s="24"/>
      <c r="DQ651" s="24"/>
      <c r="DR651" s="24"/>
      <c r="DS651" s="24"/>
      <c r="DT651" s="24"/>
      <c r="DU651" s="24"/>
      <c r="DV651" s="24"/>
      <c r="DW651" s="24"/>
      <c r="DX651" s="24"/>
      <c r="DY651" s="24"/>
      <c r="DZ651" s="24"/>
      <c r="EA651" s="24"/>
      <c r="EB651" s="24"/>
      <c r="EC651" s="24"/>
      <c r="ED651" s="24"/>
      <c r="EE651" s="24"/>
      <c r="EF651" s="24"/>
      <c r="EG651" s="24"/>
      <c r="EH651" s="24"/>
      <c r="EI651" s="24"/>
      <c r="EJ651" s="24"/>
      <c r="EK651" s="24"/>
      <c r="EL651" s="24"/>
      <c r="EM651" s="24"/>
      <c r="EN651" s="24"/>
      <c r="EO651" s="24"/>
      <c r="EP651" s="24"/>
      <c r="EQ651" s="24"/>
      <c r="ER651" s="24"/>
      <c r="ES651" s="24"/>
      <c r="ET651" s="24"/>
      <c r="EU651" s="24"/>
      <c r="EV651" s="24"/>
      <c r="EW651" s="24"/>
      <c r="EX651" s="24"/>
      <c r="EY651" s="24"/>
      <c r="EZ651" s="24"/>
      <c r="FA651" s="24"/>
      <c r="GW651" s="24"/>
      <c r="GX651" s="24"/>
      <c r="HU651" s="24"/>
      <c r="HV651" s="24"/>
      <c r="IS651" s="24"/>
      <c r="IT651" s="24"/>
      <c r="JQ651" s="24"/>
      <c r="JR651" s="24"/>
      <c r="KO651" s="24"/>
      <c r="KP651" s="24"/>
      <c r="LM651" s="24"/>
      <c r="LN651" s="24"/>
      <c r="MK651" s="24"/>
      <c r="ML651" s="24"/>
      <c r="NI651" s="24"/>
      <c r="NJ651" s="24"/>
      <c r="OG651" s="24"/>
      <c r="OH651" s="24"/>
      <c r="PE651" s="24"/>
      <c r="PF651" s="24"/>
      <c r="QC651" s="24"/>
      <c r="QD651" s="24"/>
      <c r="RA651" s="24"/>
      <c r="RB651" s="24"/>
      <c r="RY651" s="24"/>
      <c r="RZ651" s="24"/>
      <c r="SW651" s="24"/>
      <c r="SX651" s="24"/>
      <c r="TU651" s="24"/>
      <c r="TV651" s="24"/>
      <c r="US651" s="24"/>
      <c r="UT651" s="24"/>
      <c r="VQ651" s="24"/>
      <c r="VR651" s="24"/>
      <c r="WO651" s="24"/>
      <c r="WP651" s="24"/>
      <c r="XM651" s="24"/>
      <c r="XN651" s="24"/>
    </row>
    <row r="652" spans="1:638" ht="13">
      <c r="A652" s="45"/>
      <c r="B652" s="1"/>
      <c r="P652" s="1"/>
      <c r="Q652" s="1"/>
      <c r="R652" s="1"/>
      <c r="U652" s="1"/>
      <c r="AC652" s="1"/>
      <c r="AO652" s="1"/>
      <c r="AP652" s="1"/>
      <c r="AT652" s="1"/>
      <c r="AV652" s="1"/>
      <c r="CS652" s="24"/>
      <c r="CT652" s="24"/>
      <c r="CU652" s="24"/>
      <c r="CV652" s="24"/>
      <c r="CW652" s="24"/>
      <c r="CX652" s="24"/>
      <c r="CY652" s="24"/>
      <c r="CZ652" s="24"/>
      <c r="DA652" s="24"/>
      <c r="DB652" s="24"/>
      <c r="DC652" s="24"/>
      <c r="DD652" s="24"/>
      <c r="DE652" s="24"/>
      <c r="DF652" s="24"/>
      <c r="DG652" s="24"/>
      <c r="DH652" s="24"/>
      <c r="DI652" s="24"/>
      <c r="DJ652" s="24"/>
      <c r="DK652" s="24"/>
      <c r="DL652" s="24"/>
      <c r="DM652" s="24"/>
      <c r="DN652" s="24"/>
      <c r="DO652" s="24"/>
      <c r="DP652" s="24"/>
      <c r="DQ652" s="24"/>
      <c r="DR652" s="24"/>
      <c r="DS652" s="24"/>
      <c r="DT652" s="24"/>
      <c r="DU652" s="24"/>
      <c r="DV652" s="24"/>
      <c r="DW652" s="24"/>
      <c r="DX652" s="24"/>
      <c r="DY652" s="24"/>
      <c r="DZ652" s="24"/>
      <c r="EA652" s="24"/>
      <c r="EB652" s="24"/>
      <c r="EC652" s="24"/>
      <c r="ED652" s="24"/>
      <c r="EE652" s="24"/>
      <c r="EF652" s="24"/>
      <c r="EG652" s="24"/>
      <c r="EH652" s="24"/>
      <c r="EI652" s="24"/>
      <c r="EJ652" s="24"/>
      <c r="EK652" s="24"/>
      <c r="EL652" s="24"/>
      <c r="EM652" s="24"/>
      <c r="EN652" s="24"/>
      <c r="EO652" s="24"/>
      <c r="EP652" s="24"/>
      <c r="EQ652" s="24"/>
      <c r="ER652" s="24"/>
      <c r="ES652" s="24"/>
      <c r="ET652" s="24"/>
      <c r="EU652" s="24"/>
      <c r="EV652" s="24"/>
      <c r="EW652" s="24"/>
      <c r="EX652" s="24"/>
      <c r="EY652" s="24"/>
      <c r="EZ652" s="24"/>
      <c r="FA652" s="24"/>
      <c r="GW652" s="24"/>
      <c r="GX652" s="24"/>
      <c r="HU652" s="24"/>
      <c r="HV652" s="24"/>
      <c r="IS652" s="24"/>
      <c r="IT652" s="24"/>
      <c r="JQ652" s="24"/>
      <c r="JR652" s="24"/>
      <c r="KO652" s="24"/>
      <c r="KP652" s="24"/>
      <c r="LM652" s="24"/>
      <c r="LN652" s="24"/>
      <c r="MK652" s="24"/>
      <c r="ML652" s="24"/>
      <c r="NI652" s="24"/>
      <c r="NJ652" s="24"/>
      <c r="OG652" s="24"/>
      <c r="OH652" s="24"/>
      <c r="PE652" s="24"/>
      <c r="PF652" s="24"/>
      <c r="QC652" s="24"/>
      <c r="QD652" s="24"/>
      <c r="RA652" s="24"/>
      <c r="RB652" s="24"/>
      <c r="RY652" s="24"/>
      <c r="RZ652" s="24"/>
      <c r="SW652" s="24"/>
      <c r="SX652" s="24"/>
      <c r="TU652" s="24"/>
      <c r="TV652" s="24"/>
      <c r="US652" s="24"/>
      <c r="UT652" s="24"/>
      <c r="VQ652" s="24"/>
      <c r="VR652" s="24"/>
      <c r="WO652" s="24"/>
      <c r="WP652" s="24"/>
      <c r="XM652" s="24"/>
      <c r="XN652" s="24"/>
    </row>
    <row r="653" spans="1:638" ht="13">
      <c r="A653" s="45"/>
      <c r="B653" s="1"/>
      <c r="P653" s="1"/>
      <c r="Q653" s="1"/>
      <c r="R653" s="1"/>
      <c r="U653" s="1"/>
      <c r="AC653" s="1"/>
      <c r="AO653" s="1"/>
      <c r="AP653" s="1"/>
      <c r="AT653" s="1"/>
      <c r="AV653" s="1"/>
      <c r="CS653" s="24"/>
      <c r="CT653" s="24"/>
      <c r="CU653" s="24"/>
      <c r="CV653" s="24"/>
      <c r="CW653" s="24"/>
      <c r="CX653" s="24"/>
      <c r="CY653" s="24"/>
      <c r="CZ653" s="24"/>
      <c r="DA653" s="24"/>
      <c r="DB653" s="24"/>
      <c r="DC653" s="24"/>
      <c r="DD653" s="24"/>
      <c r="DE653" s="24"/>
      <c r="DF653" s="24"/>
      <c r="DG653" s="24"/>
      <c r="DH653" s="24"/>
      <c r="DI653" s="24"/>
      <c r="DJ653" s="24"/>
      <c r="DK653" s="24"/>
      <c r="DL653" s="24"/>
      <c r="DM653" s="24"/>
      <c r="DN653" s="24"/>
      <c r="DO653" s="24"/>
      <c r="DP653" s="24"/>
      <c r="DQ653" s="24"/>
      <c r="DR653" s="24"/>
      <c r="DS653" s="24"/>
      <c r="DT653" s="24"/>
      <c r="DU653" s="24"/>
      <c r="DV653" s="24"/>
      <c r="DW653" s="24"/>
      <c r="DX653" s="24"/>
      <c r="DY653" s="24"/>
      <c r="DZ653" s="24"/>
      <c r="EA653" s="24"/>
      <c r="EB653" s="24"/>
      <c r="EC653" s="24"/>
      <c r="ED653" s="24"/>
      <c r="EE653" s="24"/>
      <c r="EF653" s="24"/>
      <c r="EG653" s="24"/>
      <c r="EH653" s="24"/>
      <c r="EI653" s="24"/>
      <c r="EJ653" s="24"/>
      <c r="EK653" s="24"/>
      <c r="EL653" s="24"/>
      <c r="EM653" s="24"/>
      <c r="EN653" s="24"/>
      <c r="EO653" s="24"/>
      <c r="EP653" s="24"/>
      <c r="EQ653" s="24"/>
      <c r="ER653" s="24"/>
      <c r="ES653" s="24"/>
      <c r="ET653" s="24"/>
      <c r="EU653" s="24"/>
      <c r="EV653" s="24"/>
      <c r="EW653" s="24"/>
      <c r="EX653" s="24"/>
      <c r="EY653" s="24"/>
      <c r="EZ653" s="24"/>
      <c r="FA653" s="24"/>
      <c r="GW653" s="24"/>
      <c r="GX653" s="24"/>
      <c r="HU653" s="24"/>
      <c r="HV653" s="24"/>
      <c r="IS653" s="24"/>
      <c r="IT653" s="24"/>
      <c r="JQ653" s="24"/>
      <c r="JR653" s="24"/>
      <c r="KO653" s="24"/>
      <c r="KP653" s="24"/>
      <c r="LM653" s="24"/>
      <c r="LN653" s="24"/>
      <c r="MK653" s="24"/>
      <c r="ML653" s="24"/>
      <c r="NI653" s="24"/>
      <c r="NJ653" s="24"/>
      <c r="OG653" s="24"/>
      <c r="OH653" s="24"/>
      <c r="PE653" s="24"/>
      <c r="PF653" s="24"/>
      <c r="QC653" s="24"/>
      <c r="QD653" s="24"/>
      <c r="RA653" s="24"/>
      <c r="RB653" s="24"/>
      <c r="RY653" s="24"/>
      <c r="RZ653" s="24"/>
      <c r="SW653" s="24"/>
      <c r="SX653" s="24"/>
      <c r="TU653" s="24"/>
      <c r="TV653" s="24"/>
      <c r="US653" s="24"/>
      <c r="UT653" s="24"/>
      <c r="VQ653" s="24"/>
      <c r="VR653" s="24"/>
      <c r="WO653" s="24"/>
      <c r="WP653" s="24"/>
      <c r="XM653" s="24"/>
      <c r="XN653" s="24"/>
    </row>
    <row r="654" spans="1:638" ht="13">
      <c r="A654" s="45"/>
      <c r="B654" s="1"/>
      <c r="P654" s="1"/>
      <c r="Q654" s="1"/>
      <c r="R654" s="1"/>
      <c r="U654" s="1"/>
      <c r="AC654" s="1"/>
      <c r="AO654" s="1"/>
      <c r="AP654" s="1"/>
      <c r="AT654" s="1"/>
      <c r="AV654" s="1"/>
      <c r="CS654" s="24"/>
      <c r="CT654" s="24"/>
      <c r="CU654" s="24"/>
      <c r="CV654" s="24"/>
      <c r="CW654" s="24"/>
      <c r="CX654" s="24"/>
      <c r="CY654" s="24"/>
      <c r="CZ654" s="24"/>
      <c r="DA654" s="24"/>
      <c r="DB654" s="24"/>
      <c r="DC654" s="24"/>
      <c r="DD654" s="24"/>
      <c r="DE654" s="24"/>
      <c r="DF654" s="24"/>
      <c r="DG654" s="24"/>
      <c r="DH654" s="24"/>
      <c r="DI654" s="24"/>
      <c r="DJ654" s="24"/>
      <c r="DK654" s="24"/>
      <c r="DL654" s="24"/>
      <c r="DM654" s="24"/>
      <c r="DN654" s="24"/>
      <c r="DO654" s="24"/>
      <c r="DP654" s="24"/>
      <c r="DQ654" s="24"/>
      <c r="DR654" s="24"/>
      <c r="DS654" s="24"/>
      <c r="DT654" s="24"/>
      <c r="DU654" s="24"/>
      <c r="DV654" s="24"/>
      <c r="DW654" s="24"/>
      <c r="DX654" s="24"/>
      <c r="DY654" s="24"/>
      <c r="DZ654" s="24"/>
      <c r="EA654" s="24"/>
      <c r="EB654" s="24"/>
      <c r="EC654" s="24"/>
      <c r="ED654" s="24"/>
      <c r="EE654" s="24"/>
      <c r="EF654" s="24"/>
      <c r="EG654" s="24"/>
      <c r="EH654" s="24"/>
      <c r="EI654" s="24"/>
      <c r="EJ654" s="24"/>
      <c r="EK654" s="24"/>
      <c r="EL654" s="24"/>
      <c r="EM654" s="24"/>
      <c r="EN654" s="24"/>
      <c r="EO654" s="24"/>
      <c r="EP654" s="24"/>
      <c r="EQ654" s="24"/>
      <c r="ER654" s="24"/>
      <c r="ES654" s="24"/>
      <c r="ET654" s="24"/>
      <c r="EU654" s="24"/>
      <c r="EV654" s="24"/>
      <c r="EW654" s="24"/>
      <c r="EX654" s="24"/>
      <c r="EY654" s="24"/>
      <c r="EZ654" s="24"/>
      <c r="FA654" s="24"/>
      <c r="GW654" s="24"/>
      <c r="GX654" s="24"/>
      <c r="HU654" s="24"/>
      <c r="HV654" s="24"/>
      <c r="IS654" s="24"/>
      <c r="IT654" s="24"/>
      <c r="JQ654" s="24"/>
      <c r="JR654" s="24"/>
      <c r="KO654" s="24"/>
      <c r="KP654" s="24"/>
      <c r="LM654" s="24"/>
      <c r="LN654" s="24"/>
      <c r="MK654" s="24"/>
      <c r="ML654" s="24"/>
      <c r="NI654" s="24"/>
      <c r="NJ654" s="24"/>
      <c r="OG654" s="24"/>
      <c r="OH654" s="24"/>
      <c r="PE654" s="24"/>
      <c r="PF654" s="24"/>
      <c r="QC654" s="24"/>
      <c r="QD654" s="24"/>
      <c r="RA654" s="24"/>
      <c r="RB654" s="24"/>
      <c r="RY654" s="24"/>
      <c r="RZ654" s="24"/>
      <c r="SW654" s="24"/>
      <c r="SX654" s="24"/>
      <c r="TU654" s="24"/>
      <c r="TV654" s="24"/>
      <c r="US654" s="24"/>
      <c r="UT654" s="24"/>
      <c r="VQ654" s="24"/>
      <c r="VR654" s="24"/>
      <c r="WO654" s="24"/>
      <c r="WP654" s="24"/>
      <c r="XM654" s="24"/>
      <c r="XN654" s="24"/>
    </row>
    <row r="655" spans="1:638" ht="13">
      <c r="A655" s="45"/>
      <c r="B655" s="1"/>
      <c r="P655" s="1"/>
      <c r="Q655" s="1"/>
      <c r="R655" s="1"/>
      <c r="U655" s="1"/>
      <c r="AC655" s="1"/>
      <c r="AO655" s="1"/>
      <c r="AP655" s="1"/>
      <c r="AT655" s="1"/>
      <c r="AV655" s="1"/>
      <c r="CS655" s="24"/>
      <c r="CT655" s="24"/>
      <c r="CU655" s="24"/>
      <c r="CV655" s="24"/>
      <c r="CW655" s="24"/>
      <c r="CX655" s="24"/>
      <c r="CY655" s="24"/>
      <c r="CZ655" s="24"/>
      <c r="DA655" s="24"/>
      <c r="DB655" s="24"/>
      <c r="DC655" s="24"/>
      <c r="DD655" s="24"/>
      <c r="DE655" s="24"/>
      <c r="DF655" s="24"/>
      <c r="DG655" s="24"/>
      <c r="DH655" s="24"/>
      <c r="DI655" s="24"/>
      <c r="DJ655" s="24"/>
      <c r="DK655" s="24"/>
      <c r="DL655" s="24"/>
      <c r="DM655" s="24"/>
      <c r="DN655" s="24"/>
      <c r="DO655" s="24"/>
      <c r="DP655" s="24"/>
      <c r="DQ655" s="24"/>
      <c r="DR655" s="24"/>
      <c r="DS655" s="24"/>
      <c r="DT655" s="24"/>
      <c r="DU655" s="24"/>
      <c r="DV655" s="24"/>
      <c r="DW655" s="24"/>
      <c r="DX655" s="24"/>
      <c r="DY655" s="24"/>
      <c r="DZ655" s="24"/>
      <c r="EA655" s="24"/>
      <c r="EB655" s="24"/>
      <c r="EC655" s="24"/>
      <c r="ED655" s="24"/>
      <c r="EE655" s="24"/>
      <c r="EF655" s="24"/>
      <c r="EG655" s="24"/>
      <c r="EH655" s="24"/>
      <c r="EI655" s="24"/>
      <c r="EJ655" s="24"/>
      <c r="EK655" s="24"/>
      <c r="EL655" s="24"/>
      <c r="EM655" s="24"/>
      <c r="EN655" s="24"/>
      <c r="EO655" s="24"/>
      <c r="EP655" s="24"/>
      <c r="EQ655" s="24"/>
      <c r="ER655" s="24"/>
      <c r="ES655" s="24"/>
      <c r="ET655" s="24"/>
      <c r="EU655" s="24"/>
      <c r="EV655" s="24"/>
      <c r="EW655" s="24"/>
      <c r="EX655" s="24"/>
      <c r="EY655" s="24"/>
      <c r="EZ655" s="24"/>
      <c r="FA655" s="24"/>
      <c r="GW655" s="24"/>
      <c r="GX655" s="24"/>
      <c r="HU655" s="24"/>
      <c r="HV655" s="24"/>
      <c r="IS655" s="24"/>
      <c r="IT655" s="24"/>
      <c r="JQ655" s="24"/>
      <c r="JR655" s="24"/>
      <c r="KO655" s="24"/>
      <c r="KP655" s="24"/>
      <c r="LM655" s="24"/>
      <c r="LN655" s="24"/>
      <c r="MK655" s="24"/>
      <c r="ML655" s="24"/>
      <c r="NI655" s="24"/>
      <c r="NJ655" s="24"/>
      <c r="OG655" s="24"/>
      <c r="OH655" s="24"/>
      <c r="PE655" s="24"/>
      <c r="PF655" s="24"/>
      <c r="QC655" s="24"/>
      <c r="QD655" s="24"/>
      <c r="RA655" s="24"/>
      <c r="RB655" s="24"/>
      <c r="RY655" s="24"/>
      <c r="RZ655" s="24"/>
      <c r="SW655" s="24"/>
      <c r="SX655" s="24"/>
      <c r="TU655" s="24"/>
      <c r="TV655" s="24"/>
      <c r="US655" s="24"/>
      <c r="UT655" s="24"/>
      <c r="VQ655" s="24"/>
      <c r="VR655" s="24"/>
      <c r="WO655" s="24"/>
      <c r="WP655" s="24"/>
      <c r="XM655" s="24"/>
      <c r="XN655" s="24"/>
    </row>
    <row r="656" spans="1:638" ht="13">
      <c r="A656" s="45"/>
      <c r="B656" s="1"/>
      <c r="P656" s="1"/>
      <c r="Q656" s="1"/>
      <c r="R656" s="1"/>
      <c r="U656" s="1"/>
      <c r="AC656" s="1"/>
      <c r="AO656" s="1"/>
      <c r="AP656" s="1"/>
      <c r="AT656" s="1"/>
      <c r="AV656" s="1"/>
      <c r="CS656" s="24"/>
      <c r="CT656" s="24"/>
      <c r="CU656" s="24"/>
      <c r="CV656" s="24"/>
      <c r="CW656" s="24"/>
      <c r="CX656" s="24"/>
      <c r="CY656" s="24"/>
      <c r="CZ656" s="24"/>
      <c r="DA656" s="24"/>
      <c r="DB656" s="24"/>
      <c r="DC656" s="24"/>
      <c r="DD656" s="24"/>
      <c r="DE656" s="24"/>
      <c r="DF656" s="24"/>
      <c r="DG656" s="24"/>
      <c r="DH656" s="24"/>
      <c r="DI656" s="24"/>
      <c r="DJ656" s="24"/>
      <c r="DK656" s="24"/>
      <c r="DL656" s="24"/>
      <c r="DM656" s="24"/>
      <c r="DN656" s="24"/>
      <c r="DO656" s="24"/>
      <c r="DP656" s="24"/>
      <c r="DQ656" s="24"/>
      <c r="DR656" s="24"/>
      <c r="DS656" s="24"/>
      <c r="DT656" s="24"/>
      <c r="DU656" s="24"/>
      <c r="DV656" s="24"/>
      <c r="DW656" s="24"/>
      <c r="DX656" s="24"/>
      <c r="DY656" s="24"/>
      <c r="DZ656" s="24"/>
      <c r="EA656" s="24"/>
      <c r="EB656" s="24"/>
      <c r="EC656" s="24"/>
      <c r="ED656" s="24"/>
      <c r="EE656" s="24"/>
      <c r="EF656" s="24"/>
      <c r="EG656" s="24"/>
      <c r="EH656" s="24"/>
      <c r="EI656" s="24"/>
      <c r="EJ656" s="24"/>
      <c r="EK656" s="24"/>
      <c r="EL656" s="24"/>
      <c r="EM656" s="24"/>
      <c r="EN656" s="24"/>
      <c r="EO656" s="24"/>
      <c r="EP656" s="24"/>
      <c r="EQ656" s="24"/>
      <c r="ER656" s="24"/>
      <c r="ES656" s="24"/>
      <c r="ET656" s="24"/>
      <c r="EU656" s="24"/>
      <c r="EV656" s="24"/>
      <c r="EW656" s="24"/>
      <c r="EX656" s="24"/>
      <c r="EY656" s="24"/>
      <c r="EZ656" s="24"/>
      <c r="FA656" s="24"/>
      <c r="GW656" s="24"/>
      <c r="GX656" s="24"/>
      <c r="HU656" s="24"/>
      <c r="HV656" s="24"/>
      <c r="IS656" s="24"/>
      <c r="IT656" s="24"/>
      <c r="JQ656" s="24"/>
      <c r="JR656" s="24"/>
      <c r="KO656" s="24"/>
      <c r="KP656" s="24"/>
      <c r="LM656" s="24"/>
      <c r="LN656" s="24"/>
      <c r="MK656" s="24"/>
      <c r="ML656" s="24"/>
      <c r="NI656" s="24"/>
      <c r="NJ656" s="24"/>
      <c r="OG656" s="24"/>
      <c r="OH656" s="24"/>
      <c r="PE656" s="24"/>
      <c r="PF656" s="24"/>
      <c r="QC656" s="24"/>
      <c r="QD656" s="24"/>
      <c r="RA656" s="24"/>
      <c r="RB656" s="24"/>
      <c r="RY656" s="24"/>
      <c r="RZ656" s="24"/>
      <c r="SW656" s="24"/>
      <c r="SX656" s="24"/>
      <c r="TU656" s="24"/>
      <c r="TV656" s="24"/>
      <c r="US656" s="24"/>
      <c r="UT656" s="24"/>
      <c r="VQ656" s="24"/>
      <c r="VR656" s="24"/>
      <c r="WO656" s="24"/>
      <c r="WP656" s="24"/>
      <c r="XM656" s="24"/>
      <c r="XN656" s="24"/>
    </row>
    <row r="657" spans="1:638" ht="13">
      <c r="A657" s="45"/>
      <c r="B657" s="1"/>
      <c r="P657" s="1"/>
      <c r="Q657" s="1"/>
      <c r="R657" s="1"/>
      <c r="U657" s="1"/>
      <c r="AC657" s="1"/>
      <c r="AO657" s="1"/>
      <c r="AP657" s="1"/>
      <c r="AT657" s="1"/>
      <c r="AV657" s="1"/>
      <c r="CS657" s="24"/>
      <c r="CT657" s="24"/>
      <c r="CU657" s="24"/>
      <c r="CV657" s="24"/>
      <c r="CW657" s="24"/>
      <c r="CX657" s="24"/>
      <c r="CY657" s="24"/>
      <c r="CZ657" s="24"/>
      <c r="DA657" s="24"/>
      <c r="DB657" s="24"/>
      <c r="DC657" s="24"/>
      <c r="DD657" s="24"/>
      <c r="DE657" s="24"/>
      <c r="DF657" s="24"/>
      <c r="DG657" s="24"/>
      <c r="DH657" s="24"/>
      <c r="DI657" s="24"/>
      <c r="DJ657" s="24"/>
      <c r="DK657" s="24"/>
      <c r="DL657" s="24"/>
      <c r="DM657" s="24"/>
      <c r="DN657" s="24"/>
      <c r="DO657" s="24"/>
      <c r="DP657" s="24"/>
      <c r="DQ657" s="24"/>
      <c r="DR657" s="24"/>
      <c r="DS657" s="24"/>
      <c r="DT657" s="24"/>
      <c r="DU657" s="24"/>
      <c r="DV657" s="24"/>
      <c r="DW657" s="24"/>
      <c r="DX657" s="24"/>
      <c r="DY657" s="24"/>
      <c r="DZ657" s="24"/>
      <c r="EA657" s="24"/>
      <c r="EB657" s="24"/>
      <c r="EC657" s="24"/>
      <c r="ED657" s="24"/>
      <c r="EE657" s="24"/>
      <c r="EF657" s="24"/>
      <c r="EG657" s="24"/>
      <c r="EH657" s="24"/>
      <c r="EI657" s="24"/>
      <c r="EJ657" s="24"/>
      <c r="EK657" s="24"/>
      <c r="EL657" s="24"/>
      <c r="EM657" s="24"/>
      <c r="EN657" s="24"/>
      <c r="EO657" s="24"/>
      <c r="EP657" s="24"/>
      <c r="EQ657" s="24"/>
      <c r="ER657" s="24"/>
      <c r="ES657" s="24"/>
      <c r="ET657" s="24"/>
      <c r="EU657" s="24"/>
      <c r="EV657" s="24"/>
      <c r="EW657" s="24"/>
      <c r="EX657" s="24"/>
      <c r="EY657" s="24"/>
      <c r="EZ657" s="24"/>
      <c r="FA657" s="24"/>
      <c r="GW657" s="24"/>
      <c r="GX657" s="24"/>
      <c r="HU657" s="24"/>
      <c r="HV657" s="24"/>
      <c r="IS657" s="24"/>
      <c r="IT657" s="24"/>
      <c r="JQ657" s="24"/>
      <c r="JR657" s="24"/>
      <c r="KO657" s="24"/>
      <c r="KP657" s="24"/>
      <c r="LM657" s="24"/>
      <c r="LN657" s="24"/>
      <c r="MK657" s="24"/>
      <c r="ML657" s="24"/>
      <c r="NI657" s="24"/>
      <c r="NJ657" s="24"/>
      <c r="OG657" s="24"/>
      <c r="OH657" s="24"/>
      <c r="PE657" s="24"/>
      <c r="PF657" s="24"/>
      <c r="QC657" s="24"/>
      <c r="QD657" s="24"/>
      <c r="RA657" s="24"/>
      <c r="RB657" s="24"/>
      <c r="RY657" s="24"/>
      <c r="RZ657" s="24"/>
      <c r="SW657" s="24"/>
      <c r="SX657" s="24"/>
      <c r="TU657" s="24"/>
      <c r="TV657" s="24"/>
      <c r="US657" s="24"/>
      <c r="UT657" s="24"/>
      <c r="VQ657" s="24"/>
      <c r="VR657" s="24"/>
      <c r="WO657" s="24"/>
      <c r="WP657" s="24"/>
      <c r="XM657" s="24"/>
      <c r="XN657" s="24"/>
    </row>
    <row r="658" spans="1:638" ht="13">
      <c r="A658" s="45"/>
      <c r="B658" s="1"/>
      <c r="P658" s="1"/>
      <c r="Q658" s="1"/>
      <c r="R658" s="1"/>
      <c r="U658" s="1"/>
      <c r="AC658" s="1"/>
      <c r="AO658" s="1"/>
      <c r="AP658" s="1"/>
      <c r="AT658" s="1"/>
      <c r="AV658" s="1"/>
      <c r="CS658" s="24"/>
      <c r="CT658" s="24"/>
      <c r="CU658" s="24"/>
      <c r="CV658" s="24"/>
      <c r="CW658" s="24"/>
      <c r="CX658" s="24"/>
      <c r="CY658" s="24"/>
      <c r="CZ658" s="24"/>
      <c r="DA658" s="24"/>
      <c r="DB658" s="24"/>
      <c r="DC658" s="24"/>
      <c r="DD658" s="24"/>
      <c r="DE658" s="24"/>
      <c r="DF658" s="24"/>
      <c r="DG658" s="24"/>
      <c r="DH658" s="24"/>
      <c r="DI658" s="24"/>
      <c r="DJ658" s="24"/>
      <c r="DK658" s="24"/>
      <c r="DL658" s="24"/>
      <c r="DM658" s="24"/>
      <c r="DN658" s="24"/>
      <c r="DO658" s="24"/>
      <c r="DP658" s="24"/>
      <c r="DQ658" s="24"/>
      <c r="DR658" s="24"/>
      <c r="DS658" s="24"/>
      <c r="DT658" s="24"/>
      <c r="DU658" s="24"/>
      <c r="DV658" s="24"/>
      <c r="DW658" s="24"/>
      <c r="DX658" s="24"/>
      <c r="DY658" s="24"/>
      <c r="DZ658" s="24"/>
      <c r="EA658" s="24"/>
      <c r="EB658" s="24"/>
      <c r="EC658" s="24"/>
      <c r="ED658" s="24"/>
      <c r="EE658" s="24"/>
      <c r="EF658" s="24"/>
      <c r="EG658" s="24"/>
      <c r="EH658" s="24"/>
      <c r="EI658" s="24"/>
      <c r="EJ658" s="24"/>
      <c r="EK658" s="24"/>
      <c r="EL658" s="24"/>
      <c r="EM658" s="24"/>
      <c r="EN658" s="24"/>
      <c r="EO658" s="24"/>
      <c r="EP658" s="24"/>
      <c r="EQ658" s="24"/>
      <c r="ER658" s="24"/>
      <c r="ES658" s="24"/>
      <c r="ET658" s="24"/>
      <c r="EU658" s="24"/>
      <c r="EV658" s="24"/>
      <c r="EW658" s="24"/>
      <c r="EX658" s="24"/>
      <c r="EY658" s="24"/>
      <c r="EZ658" s="24"/>
      <c r="FA658" s="24"/>
      <c r="GW658" s="24"/>
      <c r="GX658" s="24"/>
      <c r="HU658" s="24"/>
      <c r="HV658" s="24"/>
      <c r="IS658" s="24"/>
      <c r="IT658" s="24"/>
      <c r="JQ658" s="24"/>
      <c r="JR658" s="24"/>
      <c r="KO658" s="24"/>
      <c r="KP658" s="24"/>
      <c r="LM658" s="24"/>
      <c r="LN658" s="24"/>
      <c r="MK658" s="24"/>
      <c r="ML658" s="24"/>
      <c r="NI658" s="24"/>
      <c r="NJ658" s="24"/>
      <c r="OG658" s="24"/>
      <c r="OH658" s="24"/>
      <c r="PE658" s="24"/>
      <c r="PF658" s="24"/>
      <c r="QC658" s="24"/>
      <c r="QD658" s="24"/>
      <c r="RA658" s="24"/>
      <c r="RB658" s="24"/>
      <c r="RY658" s="24"/>
      <c r="RZ658" s="24"/>
      <c r="SW658" s="24"/>
      <c r="SX658" s="24"/>
      <c r="TU658" s="24"/>
      <c r="TV658" s="24"/>
      <c r="US658" s="24"/>
      <c r="UT658" s="24"/>
      <c r="VQ658" s="24"/>
      <c r="VR658" s="24"/>
      <c r="WO658" s="24"/>
      <c r="WP658" s="24"/>
      <c r="XM658" s="24"/>
      <c r="XN658" s="24"/>
    </row>
    <row r="659" spans="1:638" ht="13">
      <c r="A659" s="45"/>
      <c r="B659" s="1"/>
      <c r="P659" s="1"/>
      <c r="Q659" s="1"/>
      <c r="R659" s="1"/>
      <c r="U659" s="1"/>
      <c r="AC659" s="1"/>
      <c r="AO659" s="1"/>
      <c r="AP659" s="1"/>
      <c r="AT659" s="1"/>
      <c r="AV659" s="1"/>
      <c r="CS659" s="24"/>
      <c r="CT659" s="24"/>
      <c r="CU659" s="24"/>
      <c r="CV659" s="24"/>
      <c r="CW659" s="24"/>
      <c r="CX659" s="24"/>
      <c r="CY659" s="24"/>
      <c r="CZ659" s="24"/>
      <c r="DA659" s="24"/>
      <c r="DB659" s="24"/>
      <c r="DC659" s="24"/>
      <c r="DD659" s="24"/>
      <c r="DE659" s="24"/>
      <c r="DF659" s="24"/>
      <c r="DG659" s="24"/>
      <c r="DH659" s="24"/>
      <c r="DI659" s="24"/>
      <c r="DJ659" s="24"/>
      <c r="DK659" s="24"/>
      <c r="DL659" s="24"/>
      <c r="DM659" s="24"/>
      <c r="DN659" s="24"/>
      <c r="DO659" s="24"/>
      <c r="DP659" s="24"/>
      <c r="DQ659" s="24"/>
      <c r="DR659" s="24"/>
      <c r="DS659" s="24"/>
      <c r="DT659" s="24"/>
      <c r="DU659" s="24"/>
      <c r="DV659" s="24"/>
      <c r="DW659" s="24"/>
      <c r="DX659" s="24"/>
      <c r="DY659" s="24"/>
      <c r="DZ659" s="24"/>
      <c r="EA659" s="24"/>
      <c r="EB659" s="24"/>
      <c r="EC659" s="24"/>
      <c r="ED659" s="24"/>
      <c r="EE659" s="24"/>
      <c r="EF659" s="24"/>
      <c r="EG659" s="24"/>
      <c r="EH659" s="24"/>
      <c r="EI659" s="24"/>
      <c r="EJ659" s="24"/>
      <c r="EK659" s="24"/>
      <c r="EL659" s="24"/>
      <c r="EM659" s="24"/>
      <c r="EN659" s="24"/>
      <c r="EO659" s="24"/>
      <c r="EP659" s="24"/>
      <c r="EQ659" s="24"/>
      <c r="ER659" s="24"/>
      <c r="ES659" s="24"/>
      <c r="ET659" s="24"/>
      <c r="EU659" s="24"/>
      <c r="EV659" s="24"/>
      <c r="EW659" s="24"/>
      <c r="EX659" s="24"/>
      <c r="EY659" s="24"/>
      <c r="EZ659" s="24"/>
      <c r="FA659" s="24"/>
      <c r="GW659" s="24"/>
      <c r="GX659" s="24"/>
      <c r="HU659" s="24"/>
      <c r="HV659" s="24"/>
      <c r="IS659" s="24"/>
      <c r="IT659" s="24"/>
      <c r="JQ659" s="24"/>
      <c r="JR659" s="24"/>
      <c r="KO659" s="24"/>
      <c r="KP659" s="24"/>
      <c r="LM659" s="24"/>
      <c r="LN659" s="24"/>
      <c r="MK659" s="24"/>
      <c r="ML659" s="24"/>
      <c r="NI659" s="24"/>
      <c r="NJ659" s="24"/>
      <c r="OG659" s="24"/>
      <c r="OH659" s="24"/>
      <c r="PE659" s="24"/>
      <c r="PF659" s="24"/>
      <c r="QC659" s="24"/>
      <c r="QD659" s="24"/>
      <c r="RA659" s="24"/>
      <c r="RB659" s="24"/>
      <c r="RY659" s="24"/>
      <c r="RZ659" s="24"/>
      <c r="SW659" s="24"/>
      <c r="SX659" s="24"/>
      <c r="TU659" s="24"/>
      <c r="TV659" s="24"/>
      <c r="US659" s="24"/>
      <c r="UT659" s="24"/>
      <c r="VQ659" s="24"/>
      <c r="VR659" s="24"/>
      <c r="WO659" s="24"/>
      <c r="WP659" s="24"/>
      <c r="XM659" s="24"/>
      <c r="XN659" s="24"/>
    </row>
    <row r="660" spans="1:638" ht="13">
      <c r="A660" s="45"/>
      <c r="B660" s="1"/>
      <c r="P660" s="1"/>
      <c r="Q660" s="1"/>
      <c r="R660" s="1"/>
      <c r="U660" s="1"/>
      <c r="AC660" s="1"/>
      <c r="AO660" s="1"/>
      <c r="AP660" s="1"/>
      <c r="AT660" s="1"/>
      <c r="AV660" s="1"/>
      <c r="CS660" s="24"/>
      <c r="CT660" s="24"/>
      <c r="CU660" s="24"/>
      <c r="CV660" s="24"/>
      <c r="CW660" s="24"/>
      <c r="CX660" s="24"/>
      <c r="CY660" s="24"/>
      <c r="CZ660" s="24"/>
      <c r="DA660" s="24"/>
      <c r="DB660" s="24"/>
      <c r="DC660" s="24"/>
      <c r="DD660" s="24"/>
      <c r="DE660" s="24"/>
      <c r="DF660" s="24"/>
      <c r="DG660" s="24"/>
      <c r="DH660" s="24"/>
      <c r="DI660" s="24"/>
      <c r="DJ660" s="24"/>
      <c r="DK660" s="24"/>
      <c r="DL660" s="24"/>
      <c r="DM660" s="24"/>
      <c r="DN660" s="24"/>
      <c r="DO660" s="24"/>
      <c r="DP660" s="24"/>
      <c r="DQ660" s="24"/>
      <c r="DR660" s="24"/>
      <c r="DS660" s="24"/>
      <c r="DT660" s="24"/>
      <c r="DU660" s="24"/>
      <c r="DV660" s="24"/>
      <c r="DW660" s="24"/>
      <c r="DX660" s="24"/>
      <c r="DY660" s="24"/>
      <c r="DZ660" s="24"/>
      <c r="EA660" s="24"/>
      <c r="EB660" s="24"/>
      <c r="EC660" s="24"/>
      <c r="ED660" s="24"/>
      <c r="EE660" s="24"/>
      <c r="EF660" s="24"/>
      <c r="EG660" s="24"/>
      <c r="EH660" s="24"/>
      <c r="EI660" s="24"/>
      <c r="EJ660" s="24"/>
      <c r="EK660" s="24"/>
      <c r="EL660" s="24"/>
      <c r="EM660" s="24"/>
      <c r="EN660" s="24"/>
      <c r="EO660" s="24"/>
      <c r="EP660" s="24"/>
      <c r="EQ660" s="24"/>
      <c r="ER660" s="24"/>
      <c r="ES660" s="24"/>
      <c r="ET660" s="24"/>
      <c r="EU660" s="24"/>
      <c r="EV660" s="24"/>
      <c r="EW660" s="24"/>
      <c r="EX660" s="24"/>
      <c r="EY660" s="24"/>
      <c r="EZ660" s="24"/>
      <c r="FA660" s="24"/>
      <c r="GW660" s="24"/>
      <c r="GX660" s="24"/>
      <c r="HU660" s="24"/>
      <c r="HV660" s="24"/>
      <c r="IS660" s="24"/>
      <c r="IT660" s="24"/>
      <c r="JQ660" s="24"/>
      <c r="JR660" s="24"/>
      <c r="KO660" s="24"/>
      <c r="KP660" s="24"/>
      <c r="LM660" s="24"/>
      <c r="LN660" s="24"/>
      <c r="MK660" s="24"/>
      <c r="ML660" s="24"/>
      <c r="NI660" s="24"/>
      <c r="NJ660" s="24"/>
      <c r="OG660" s="24"/>
      <c r="OH660" s="24"/>
      <c r="PE660" s="24"/>
      <c r="PF660" s="24"/>
      <c r="QC660" s="24"/>
      <c r="QD660" s="24"/>
      <c r="RA660" s="24"/>
      <c r="RB660" s="24"/>
      <c r="RY660" s="24"/>
      <c r="RZ660" s="24"/>
      <c r="SW660" s="24"/>
      <c r="SX660" s="24"/>
      <c r="TU660" s="24"/>
      <c r="TV660" s="24"/>
      <c r="US660" s="24"/>
      <c r="UT660" s="24"/>
      <c r="VQ660" s="24"/>
      <c r="VR660" s="24"/>
      <c r="WO660" s="24"/>
      <c r="WP660" s="24"/>
      <c r="XM660" s="24"/>
      <c r="XN660" s="24"/>
    </row>
    <row r="661" spans="1:638" ht="13">
      <c r="A661" s="45"/>
      <c r="B661" s="1"/>
      <c r="P661" s="1"/>
      <c r="Q661" s="1"/>
      <c r="R661" s="1"/>
      <c r="U661" s="1"/>
      <c r="AC661" s="1"/>
      <c r="AO661" s="1"/>
      <c r="AP661" s="1"/>
      <c r="AT661" s="1"/>
      <c r="AV661" s="1"/>
      <c r="CS661" s="24"/>
      <c r="CT661" s="24"/>
      <c r="CU661" s="24"/>
      <c r="CV661" s="24"/>
      <c r="CW661" s="24"/>
      <c r="CX661" s="24"/>
      <c r="CY661" s="24"/>
      <c r="CZ661" s="24"/>
      <c r="DA661" s="24"/>
      <c r="DB661" s="24"/>
      <c r="DC661" s="24"/>
      <c r="DD661" s="24"/>
      <c r="DE661" s="24"/>
      <c r="DF661" s="24"/>
      <c r="DG661" s="24"/>
      <c r="DH661" s="24"/>
      <c r="DI661" s="24"/>
      <c r="DJ661" s="24"/>
      <c r="DK661" s="24"/>
      <c r="DL661" s="24"/>
      <c r="DM661" s="24"/>
      <c r="DN661" s="24"/>
      <c r="DO661" s="24"/>
      <c r="DP661" s="24"/>
      <c r="DQ661" s="24"/>
      <c r="DR661" s="24"/>
      <c r="DS661" s="24"/>
      <c r="DT661" s="24"/>
      <c r="DU661" s="24"/>
      <c r="DV661" s="24"/>
      <c r="DW661" s="24"/>
      <c r="DX661" s="24"/>
      <c r="DY661" s="24"/>
      <c r="DZ661" s="24"/>
      <c r="EA661" s="24"/>
      <c r="EB661" s="24"/>
      <c r="EC661" s="24"/>
      <c r="ED661" s="24"/>
      <c r="EE661" s="24"/>
      <c r="EF661" s="24"/>
      <c r="EG661" s="24"/>
      <c r="EH661" s="24"/>
      <c r="EI661" s="24"/>
      <c r="EJ661" s="24"/>
      <c r="EK661" s="24"/>
      <c r="EL661" s="24"/>
      <c r="EM661" s="24"/>
      <c r="EN661" s="24"/>
      <c r="EO661" s="24"/>
      <c r="EP661" s="24"/>
      <c r="EQ661" s="24"/>
      <c r="ER661" s="24"/>
      <c r="ES661" s="24"/>
      <c r="ET661" s="24"/>
      <c r="EU661" s="24"/>
      <c r="EV661" s="24"/>
      <c r="EW661" s="24"/>
      <c r="EX661" s="24"/>
      <c r="EY661" s="24"/>
      <c r="EZ661" s="24"/>
      <c r="FA661" s="24"/>
      <c r="GW661" s="24"/>
      <c r="GX661" s="24"/>
      <c r="HU661" s="24"/>
      <c r="HV661" s="24"/>
      <c r="IS661" s="24"/>
      <c r="IT661" s="24"/>
      <c r="JQ661" s="24"/>
      <c r="JR661" s="24"/>
      <c r="KO661" s="24"/>
      <c r="KP661" s="24"/>
      <c r="LM661" s="24"/>
      <c r="LN661" s="24"/>
      <c r="MK661" s="24"/>
      <c r="ML661" s="24"/>
      <c r="NI661" s="24"/>
      <c r="NJ661" s="24"/>
      <c r="OG661" s="24"/>
      <c r="OH661" s="24"/>
      <c r="PE661" s="24"/>
      <c r="PF661" s="24"/>
      <c r="QC661" s="24"/>
      <c r="QD661" s="24"/>
      <c r="RA661" s="24"/>
      <c r="RB661" s="24"/>
      <c r="RY661" s="24"/>
      <c r="RZ661" s="24"/>
      <c r="SW661" s="24"/>
      <c r="SX661" s="24"/>
      <c r="TU661" s="24"/>
      <c r="TV661" s="24"/>
      <c r="US661" s="24"/>
      <c r="UT661" s="24"/>
      <c r="VQ661" s="24"/>
      <c r="VR661" s="24"/>
      <c r="WO661" s="24"/>
      <c r="WP661" s="24"/>
      <c r="XM661" s="24"/>
      <c r="XN661" s="24"/>
    </row>
    <row r="662" spans="1:638" ht="13">
      <c r="A662" s="45"/>
      <c r="B662" s="1"/>
      <c r="P662" s="1"/>
      <c r="Q662" s="1"/>
      <c r="R662" s="1"/>
      <c r="U662" s="1"/>
      <c r="AC662" s="1"/>
      <c r="AO662" s="1"/>
      <c r="AP662" s="1"/>
      <c r="AT662" s="1"/>
      <c r="AV662" s="1"/>
      <c r="CS662" s="24"/>
      <c r="CT662" s="24"/>
      <c r="CU662" s="24"/>
      <c r="CV662" s="24"/>
      <c r="CW662" s="24"/>
      <c r="CX662" s="24"/>
      <c r="CY662" s="24"/>
      <c r="CZ662" s="24"/>
      <c r="DA662" s="24"/>
      <c r="DB662" s="24"/>
      <c r="DC662" s="24"/>
      <c r="DD662" s="24"/>
      <c r="DE662" s="24"/>
      <c r="DF662" s="24"/>
      <c r="DG662" s="24"/>
      <c r="DH662" s="24"/>
      <c r="DI662" s="24"/>
      <c r="DJ662" s="24"/>
      <c r="DK662" s="24"/>
      <c r="DL662" s="24"/>
      <c r="DM662" s="24"/>
      <c r="DN662" s="24"/>
      <c r="DO662" s="24"/>
      <c r="DP662" s="24"/>
      <c r="DQ662" s="24"/>
      <c r="DR662" s="24"/>
      <c r="DS662" s="24"/>
      <c r="DT662" s="24"/>
      <c r="DU662" s="24"/>
      <c r="DV662" s="24"/>
      <c r="DW662" s="24"/>
      <c r="DX662" s="24"/>
      <c r="DY662" s="24"/>
      <c r="DZ662" s="24"/>
      <c r="EA662" s="24"/>
      <c r="EB662" s="24"/>
      <c r="EC662" s="24"/>
      <c r="ED662" s="24"/>
      <c r="EE662" s="24"/>
      <c r="EF662" s="24"/>
      <c r="EG662" s="24"/>
      <c r="EH662" s="24"/>
      <c r="EI662" s="24"/>
      <c r="EJ662" s="24"/>
      <c r="EK662" s="24"/>
      <c r="EL662" s="24"/>
      <c r="EM662" s="24"/>
      <c r="EN662" s="24"/>
      <c r="EO662" s="24"/>
      <c r="EP662" s="24"/>
      <c r="EQ662" s="24"/>
      <c r="ER662" s="24"/>
      <c r="ES662" s="24"/>
      <c r="ET662" s="24"/>
      <c r="EU662" s="24"/>
      <c r="EV662" s="24"/>
      <c r="EW662" s="24"/>
      <c r="EX662" s="24"/>
      <c r="EY662" s="24"/>
      <c r="EZ662" s="24"/>
      <c r="FA662" s="24"/>
      <c r="GW662" s="24"/>
      <c r="GX662" s="24"/>
      <c r="HU662" s="24"/>
      <c r="HV662" s="24"/>
      <c r="IS662" s="24"/>
      <c r="IT662" s="24"/>
      <c r="JQ662" s="24"/>
      <c r="JR662" s="24"/>
      <c r="KO662" s="24"/>
      <c r="KP662" s="24"/>
      <c r="LM662" s="24"/>
      <c r="LN662" s="24"/>
      <c r="MK662" s="24"/>
      <c r="ML662" s="24"/>
      <c r="NI662" s="24"/>
      <c r="NJ662" s="24"/>
      <c r="OG662" s="24"/>
      <c r="OH662" s="24"/>
      <c r="PE662" s="24"/>
      <c r="PF662" s="24"/>
      <c r="QC662" s="24"/>
      <c r="QD662" s="24"/>
      <c r="RA662" s="24"/>
      <c r="RB662" s="24"/>
      <c r="RY662" s="24"/>
      <c r="RZ662" s="24"/>
      <c r="SW662" s="24"/>
      <c r="SX662" s="24"/>
      <c r="TU662" s="24"/>
      <c r="TV662" s="24"/>
      <c r="US662" s="24"/>
      <c r="UT662" s="24"/>
      <c r="VQ662" s="24"/>
      <c r="VR662" s="24"/>
      <c r="WO662" s="24"/>
      <c r="WP662" s="24"/>
      <c r="XM662" s="24"/>
      <c r="XN662" s="24"/>
    </row>
    <row r="663" spans="1:638" ht="13">
      <c r="A663" s="45"/>
      <c r="B663" s="1"/>
      <c r="P663" s="1"/>
      <c r="Q663" s="1"/>
      <c r="R663" s="1"/>
      <c r="U663" s="1"/>
      <c r="AC663" s="1"/>
      <c r="AO663" s="1"/>
      <c r="AP663" s="1"/>
      <c r="AT663" s="1"/>
      <c r="AV663" s="1"/>
      <c r="CS663" s="24"/>
      <c r="CT663" s="24"/>
      <c r="CU663" s="24"/>
      <c r="CV663" s="24"/>
      <c r="CW663" s="24"/>
      <c r="CX663" s="24"/>
      <c r="CY663" s="24"/>
      <c r="CZ663" s="24"/>
      <c r="DA663" s="24"/>
      <c r="DB663" s="24"/>
      <c r="DC663" s="24"/>
      <c r="DD663" s="24"/>
      <c r="DE663" s="24"/>
      <c r="DF663" s="24"/>
      <c r="DG663" s="24"/>
      <c r="DH663" s="24"/>
      <c r="DI663" s="24"/>
      <c r="DJ663" s="24"/>
      <c r="DK663" s="24"/>
      <c r="DL663" s="24"/>
      <c r="DM663" s="24"/>
      <c r="DN663" s="24"/>
      <c r="DO663" s="24"/>
      <c r="DP663" s="24"/>
      <c r="DQ663" s="24"/>
      <c r="DR663" s="24"/>
      <c r="DS663" s="24"/>
      <c r="DT663" s="24"/>
      <c r="DU663" s="24"/>
      <c r="DV663" s="24"/>
      <c r="DW663" s="24"/>
      <c r="DX663" s="24"/>
      <c r="DY663" s="24"/>
      <c r="DZ663" s="24"/>
      <c r="EA663" s="24"/>
      <c r="EB663" s="24"/>
      <c r="EC663" s="24"/>
      <c r="ED663" s="24"/>
      <c r="EE663" s="24"/>
      <c r="EF663" s="24"/>
      <c r="EG663" s="24"/>
      <c r="EH663" s="24"/>
      <c r="EI663" s="24"/>
      <c r="EJ663" s="24"/>
      <c r="EK663" s="24"/>
      <c r="EL663" s="24"/>
      <c r="EM663" s="24"/>
      <c r="EN663" s="24"/>
      <c r="EO663" s="24"/>
      <c r="EP663" s="24"/>
      <c r="EQ663" s="24"/>
      <c r="ER663" s="24"/>
      <c r="ES663" s="24"/>
      <c r="ET663" s="24"/>
      <c r="EU663" s="24"/>
      <c r="EV663" s="24"/>
      <c r="EW663" s="24"/>
      <c r="EX663" s="24"/>
      <c r="EY663" s="24"/>
      <c r="EZ663" s="24"/>
      <c r="FA663" s="24"/>
      <c r="GW663" s="24"/>
      <c r="GX663" s="24"/>
      <c r="HU663" s="24"/>
      <c r="HV663" s="24"/>
      <c r="IS663" s="24"/>
      <c r="IT663" s="24"/>
      <c r="JQ663" s="24"/>
      <c r="JR663" s="24"/>
      <c r="KO663" s="24"/>
      <c r="KP663" s="24"/>
      <c r="LM663" s="24"/>
      <c r="LN663" s="24"/>
      <c r="MK663" s="24"/>
      <c r="ML663" s="24"/>
      <c r="NI663" s="24"/>
      <c r="NJ663" s="24"/>
      <c r="OG663" s="24"/>
      <c r="OH663" s="24"/>
      <c r="PE663" s="24"/>
      <c r="PF663" s="24"/>
      <c r="QC663" s="24"/>
      <c r="QD663" s="24"/>
      <c r="RA663" s="24"/>
      <c r="RB663" s="24"/>
      <c r="RY663" s="24"/>
      <c r="RZ663" s="24"/>
      <c r="SW663" s="24"/>
      <c r="SX663" s="24"/>
      <c r="TU663" s="24"/>
      <c r="TV663" s="24"/>
      <c r="US663" s="24"/>
      <c r="UT663" s="24"/>
      <c r="VQ663" s="24"/>
      <c r="VR663" s="24"/>
      <c r="WO663" s="24"/>
      <c r="WP663" s="24"/>
      <c r="XM663" s="24"/>
      <c r="XN663" s="24"/>
    </row>
    <row r="664" spans="1:638" ht="13">
      <c r="A664" s="45"/>
      <c r="B664" s="1"/>
      <c r="P664" s="1"/>
      <c r="Q664" s="1"/>
      <c r="R664" s="1"/>
      <c r="U664" s="1"/>
      <c r="AC664" s="1"/>
      <c r="AO664" s="1"/>
      <c r="AP664" s="1"/>
      <c r="AT664" s="1"/>
      <c r="AV664" s="1"/>
      <c r="CS664" s="24"/>
      <c r="CT664" s="24"/>
      <c r="CU664" s="24"/>
      <c r="CV664" s="24"/>
      <c r="CW664" s="24"/>
      <c r="CX664" s="24"/>
      <c r="CY664" s="24"/>
      <c r="CZ664" s="24"/>
      <c r="DA664" s="24"/>
      <c r="DB664" s="24"/>
      <c r="DC664" s="24"/>
      <c r="DD664" s="24"/>
      <c r="DE664" s="24"/>
      <c r="DF664" s="24"/>
      <c r="DG664" s="24"/>
      <c r="DH664" s="24"/>
      <c r="DI664" s="24"/>
      <c r="DJ664" s="24"/>
      <c r="DK664" s="24"/>
      <c r="DL664" s="24"/>
      <c r="DM664" s="24"/>
      <c r="DN664" s="24"/>
      <c r="DO664" s="24"/>
      <c r="DP664" s="24"/>
      <c r="DQ664" s="24"/>
      <c r="DR664" s="24"/>
      <c r="DS664" s="24"/>
      <c r="DT664" s="24"/>
      <c r="DU664" s="24"/>
      <c r="DV664" s="24"/>
      <c r="DW664" s="24"/>
      <c r="DX664" s="24"/>
      <c r="DY664" s="24"/>
      <c r="DZ664" s="24"/>
      <c r="EA664" s="24"/>
      <c r="EB664" s="24"/>
      <c r="EC664" s="24"/>
      <c r="ED664" s="24"/>
      <c r="EE664" s="24"/>
      <c r="EF664" s="24"/>
      <c r="EG664" s="24"/>
      <c r="EH664" s="24"/>
      <c r="EI664" s="24"/>
      <c r="EJ664" s="24"/>
      <c r="EK664" s="24"/>
      <c r="EL664" s="24"/>
      <c r="EM664" s="24"/>
      <c r="EN664" s="24"/>
      <c r="EO664" s="24"/>
      <c r="EP664" s="24"/>
      <c r="EQ664" s="24"/>
      <c r="ER664" s="24"/>
      <c r="ES664" s="24"/>
      <c r="ET664" s="24"/>
      <c r="EU664" s="24"/>
      <c r="EV664" s="24"/>
      <c r="EW664" s="24"/>
      <c r="EX664" s="24"/>
      <c r="EY664" s="24"/>
      <c r="EZ664" s="24"/>
      <c r="FA664" s="24"/>
      <c r="GW664" s="24"/>
      <c r="GX664" s="24"/>
      <c r="HU664" s="24"/>
      <c r="HV664" s="24"/>
      <c r="IS664" s="24"/>
      <c r="IT664" s="24"/>
      <c r="JQ664" s="24"/>
      <c r="JR664" s="24"/>
      <c r="KO664" s="24"/>
      <c r="KP664" s="24"/>
      <c r="LM664" s="24"/>
      <c r="LN664" s="24"/>
      <c r="MK664" s="24"/>
      <c r="ML664" s="24"/>
      <c r="NI664" s="24"/>
      <c r="NJ664" s="24"/>
      <c r="OG664" s="24"/>
      <c r="OH664" s="24"/>
      <c r="PE664" s="24"/>
      <c r="PF664" s="24"/>
      <c r="QC664" s="24"/>
      <c r="QD664" s="24"/>
      <c r="RA664" s="24"/>
      <c r="RB664" s="24"/>
      <c r="RY664" s="24"/>
      <c r="RZ664" s="24"/>
      <c r="SW664" s="24"/>
      <c r="SX664" s="24"/>
      <c r="TU664" s="24"/>
      <c r="TV664" s="24"/>
      <c r="US664" s="24"/>
      <c r="UT664" s="24"/>
      <c r="VQ664" s="24"/>
      <c r="VR664" s="24"/>
      <c r="WO664" s="24"/>
      <c r="WP664" s="24"/>
      <c r="XM664" s="24"/>
      <c r="XN664" s="24"/>
    </row>
    <row r="665" spans="1:638" ht="13">
      <c r="A665" s="45"/>
      <c r="B665" s="1"/>
      <c r="P665" s="1"/>
      <c r="Q665" s="1"/>
      <c r="R665" s="1"/>
      <c r="U665" s="1"/>
      <c r="AC665" s="1"/>
      <c r="AO665" s="1"/>
      <c r="AP665" s="1"/>
      <c r="AT665" s="1"/>
      <c r="AV665" s="1"/>
      <c r="CS665" s="24"/>
      <c r="CT665" s="24"/>
      <c r="CU665" s="24"/>
      <c r="CV665" s="24"/>
      <c r="CW665" s="24"/>
      <c r="CX665" s="24"/>
      <c r="CY665" s="24"/>
      <c r="CZ665" s="24"/>
      <c r="DA665" s="24"/>
      <c r="DB665" s="24"/>
      <c r="DC665" s="24"/>
      <c r="DD665" s="24"/>
      <c r="DE665" s="24"/>
      <c r="DF665" s="24"/>
      <c r="DG665" s="24"/>
      <c r="DH665" s="24"/>
      <c r="DI665" s="24"/>
      <c r="DJ665" s="24"/>
      <c r="DK665" s="24"/>
      <c r="DL665" s="24"/>
      <c r="DM665" s="24"/>
      <c r="DN665" s="24"/>
      <c r="DO665" s="24"/>
      <c r="DP665" s="24"/>
      <c r="DQ665" s="24"/>
      <c r="DR665" s="24"/>
      <c r="DS665" s="24"/>
      <c r="DT665" s="24"/>
      <c r="DU665" s="24"/>
      <c r="DV665" s="24"/>
      <c r="DW665" s="24"/>
      <c r="DX665" s="24"/>
      <c r="DY665" s="24"/>
      <c r="DZ665" s="24"/>
      <c r="EA665" s="24"/>
      <c r="EB665" s="24"/>
      <c r="EC665" s="24"/>
      <c r="ED665" s="24"/>
      <c r="EE665" s="24"/>
      <c r="EF665" s="24"/>
      <c r="EG665" s="24"/>
      <c r="EH665" s="24"/>
      <c r="EI665" s="24"/>
      <c r="EJ665" s="24"/>
      <c r="EK665" s="24"/>
      <c r="EL665" s="24"/>
      <c r="EM665" s="24"/>
      <c r="EN665" s="24"/>
      <c r="EO665" s="24"/>
      <c r="EP665" s="24"/>
      <c r="EQ665" s="24"/>
      <c r="ER665" s="24"/>
      <c r="ES665" s="24"/>
      <c r="ET665" s="24"/>
      <c r="EU665" s="24"/>
      <c r="EV665" s="24"/>
      <c r="EW665" s="24"/>
      <c r="EX665" s="24"/>
      <c r="EY665" s="24"/>
      <c r="EZ665" s="24"/>
      <c r="FA665" s="24"/>
      <c r="GW665" s="24"/>
      <c r="GX665" s="24"/>
      <c r="HU665" s="24"/>
      <c r="HV665" s="24"/>
      <c r="IS665" s="24"/>
      <c r="IT665" s="24"/>
      <c r="JQ665" s="24"/>
      <c r="JR665" s="24"/>
      <c r="KO665" s="24"/>
      <c r="KP665" s="24"/>
      <c r="LM665" s="24"/>
      <c r="LN665" s="24"/>
      <c r="MK665" s="24"/>
      <c r="ML665" s="24"/>
      <c r="NI665" s="24"/>
      <c r="NJ665" s="24"/>
      <c r="OG665" s="24"/>
      <c r="OH665" s="24"/>
      <c r="PE665" s="24"/>
      <c r="PF665" s="24"/>
      <c r="QC665" s="24"/>
      <c r="QD665" s="24"/>
      <c r="RA665" s="24"/>
      <c r="RB665" s="24"/>
      <c r="RY665" s="24"/>
      <c r="RZ665" s="24"/>
      <c r="SW665" s="24"/>
      <c r="SX665" s="24"/>
      <c r="TU665" s="24"/>
      <c r="TV665" s="24"/>
      <c r="US665" s="24"/>
      <c r="UT665" s="24"/>
      <c r="VQ665" s="24"/>
      <c r="VR665" s="24"/>
      <c r="WO665" s="24"/>
      <c r="WP665" s="24"/>
      <c r="XM665" s="24"/>
      <c r="XN665" s="24"/>
    </row>
    <row r="666" spans="1:638" ht="13">
      <c r="A666" s="45"/>
      <c r="B666" s="1"/>
      <c r="P666" s="1"/>
      <c r="Q666" s="1"/>
      <c r="R666" s="1"/>
      <c r="U666" s="1"/>
      <c r="AC666" s="1"/>
      <c r="AO666" s="1"/>
      <c r="AP666" s="1"/>
      <c r="AT666" s="1"/>
      <c r="AV666" s="1"/>
      <c r="CS666" s="24"/>
      <c r="CT666" s="24"/>
      <c r="CU666" s="24"/>
      <c r="CV666" s="24"/>
      <c r="CW666" s="24"/>
      <c r="CX666" s="24"/>
      <c r="CY666" s="24"/>
      <c r="CZ666" s="24"/>
      <c r="DA666" s="24"/>
      <c r="DB666" s="24"/>
      <c r="DC666" s="24"/>
      <c r="DD666" s="24"/>
      <c r="DE666" s="24"/>
      <c r="DF666" s="24"/>
      <c r="DG666" s="24"/>
      <c r="DH666" s="24"/>
      <c r="DI666" s="24"/>
      <c r="DJ666" s="24"/>
      <c r="DK666" s="24"/>
      <c r="DL666" s="24"/>
      <c r="DM666" s="24"/>
      <c r="DN666" s="24"/>
      <c r="DO666" s="24"/>
      <c r="DP666" s="24"/>
      <c r="DQ666" s="24"/>
      <c r="DR666" s="24"/>
      <c r="DS666" s="24"/>
      <c r="DT666" s="24"/>
      <c r="DU666" s="24"/>
      <c r="DV666" s="24"/>
      <c r="DW666" s="24"/>
      <c r="DX666" s="24"/>
      <c r="DY666" s="24"/>
      <c r="DZ666" s="24"/>
      <c r="EA666" s="24"/>
      <c r="EB666" s="24"/>
      <c r="EC666" s="24"/>
      <c r="ED666" s="24"/>
      <c r="EE666" s="24"/>
      <c r="EF666" s="24"/>
      <c r="EG666" s="24"/>
      <c r="EH666" s="24"/>
      <c r="EI666" s="24"/>
      <c r="EJ666" s="24"/>
      <c r="EK666" s="24"/>
      <c r="EL666" s="24"/>
      <c r="EM666" s="24"/>
      <c r="EN666" s="24"/>
      <c r="EO666" s="24"/>
      <c r="EP666" s="24"/>
      <c r="EQ666" s="24"/>
      <c r="ER666" s="24"/>
      <c r="ES666" s="24"/>
      <c r="ET666" s="24"/>
      <c r="EU666" s="24"/>
      <c r="EV666" s="24"/>
      <c r="EW666" s="24"/>
      <c r="EX666" s="24"/>
      <c r="EY666" s="24"/>
      <c r="EZ666" s="24"/>
      <c r="FA666" s="24"/>
      <c r="GW666" s="24"/>
      <c r="GX666" s="24"/>
      <c r="HU666" s="24"/>
      <c r="HV666" s="24"/>
      <c r="IS666" s="24"/>
      <c r="IT666" s="24"/>
      <c r="JQ666" s="24"/>
      <c r="JR666" s="24"/>
      <c r="KO666" s="24"/>
      <c r="KP666" s="24"/>
      <c r="LM666" s="24"/>
      <c r="LN666" s="24"/>
      <c r="MK666" s="24"/>
      <c r="ML666" s="24"/>
      <c r="NI666" s="24"/>
      <c r="NJ666" s="24"/>
      <c r="OG666" s="24"/>
      <c r="OH666" s="24"/>
      <c r="PE666" s="24"/>
      <c r="PF666" s="24"/>
      <c r="QC666" s="24"/>
      <c r="QD666" s="24"/>
      <c r="RA666" s="24"/>
      <c r="RB666" s="24"/>
      <c r="RY666" s="24"/>
      <c r="RZ666" s="24"/>
      <c r="SW666" s="24"/>
      <c r="SX666" s="24"/>
      <c r="TU666" s="24"/>
      <c r="TV666" s="24"/>
      <c r="US666" s="24"/>
      <c r="UT666" s="24"/>
      <c r="VQ666" s="24"/>
      <c r="VR666" s="24"/>
      <c r="WO666" s="24"/>
      <c r="WP666" s="24"/>
      <c r="XM666" s="24"/>
      <c r="XN666" s="24"/>
    </row>
    <row r="667" spans="1:638" ht="13">
      <c r="A667" s="45"/>
      <c r="B667" s="1"/>
      <c r="P667" s="1"/>
      <c r="Q667" s="1"/>
      <c r="R667" s="1"/>
      <c r="U667" s="1"/>
      <c r="AC667" s="1"/>
      <c r="AO667" s="1"/>
      <c r="AP667" s="1"/>
      <c r="AT667" s="1"/>
      <c r="AV667" s="1"/>
      <c r="CS667" s="24"/>
      <c r="CT667" s="24"/>
      <c r="CU667" s="24"/>
      <c r="CV667" s="24"/>
      <c r="CW667" s="24"/>
      <c r="CX667" s="24"/>
      <c r="CY667" s="24"/>
      <c r="CZ667" s="24"/>
      <c r="DA667" s="24"/>
      <c r="DB667" s="24"/>
      <c r="DC667" s="24"/>
      <c r="DD667" s="24"/>
      <c r="DE667" s="24"/>
      <c r="DF667" s="24"/>
      <c r="DG667" s="24"/>
      <c r="DH667" s="24"/>
      <c r="DI667" s="24"/>
      <c r="DJ667" s="24"/>
      <c r="DK667" s="24"/>
      <c r="DL667" s="24"/>
      <c r="DM667" s="24"/>
      <c r="DN667" s="24"/>
      <c r="DO667" s="24"/>
      <c r="DP667" s="24"/>
      <c r="DQ667" s="24"/>
      <c r="DR667" s="24"/>
      <c r="DS667" s="24"/>
      <c r="DT667" s="24"/>
      <c r="DU667" s="24"/>
      <c r="DV667" s="24"/>
      <c r="DW667" s="24"/>
      <c r="DX667" s="24"/>
      <c r="DY667" s="24"/>
      <c r="DZ667" s="24"/>
      <c r="EA667" s="24"/>
      <c r="EB667" s="24"/>
      <c r="EC667" s="24"/>
      <c r="ED667" s="24"/>
      <c r="EE667" s="24"/>
      <c r="EF667" s="24"/>
      <c r="EG667" s="24"/>
      <c r="EH667" s="24"/>
      <c r="EI667" s="24"/>
      <c r="EJ667" s="24"/>
      <c r="EK667" s="24"/>
      <c r="EL667" s="24"/>
      <c r="EM667" s="24"/>
      <c r="EN667" s="24"/>
      <c r="EO667" s="24"/>
      <c r="EP667" s="24"/>
      <c r="EQ667" s="24"/>
      <c r="ER667" s="24"/>
      <c r="ES667" s="24"/>
      <c r="ET667" s="24"/>
      <c r="EU667" s="24"/>
      <c r="EV667" s="24"/>
      <c r="EW667" s="24"/>
      <c r="EX667" s="24"/>
      <c r="EY667" s="24"/>
      <c r="EZ667" s="24"/>
      <c r="FA667" s="24"/>
      <c r="GW667" s="24"/>
      <c r="GX667" s="24"/>
      <c r="HU667" s="24"/>
      <c r="HV667" s="24"/>
      <c r="IS667" s="24"/>
      <c r="IT667" s="24"/>
      <c r="JQ667" s="24"/>
      <c r="JR667" s="24"/>
      <c r="KO667" s="24"/>
      <c r="KP667" s="24"/>
      <c r="LM667" s="24"/>
      <c r="LN667" s="24"/>
      <c r="MK667" s="24"/>
      <c r="ML667" s="24"/>
      <c r="NI667" s="24"/>
      <c r="NJ667" s="24"/>
      <c r="OG667" s="24"/>
      <c r="OH667" s="24"/>
      <c r="PE667" s="24"/>
      <c r="PF667" s="24"/>
      <c r="QC667" s="24"/>
      <c r="QD667" s="24"/>
      <c r="RA667" s="24"/>
      <c r="RB667" s="24"/>
      <c r="RY667" s="24"/>
      <c r="RZ667" s="24"/>
      <c r="SW667" s="24"/>
      <c r="SX667" s="24"/>
      <c r="TU667" s="24"/>
      <c r="TV667" s="24"/>
      <c r="US667" s="24"/>
      <c r="UT667" s="24"/>
      <c r="VQ667" s="24"/>
      <c r="VR667" s="24"/>
      <c r="WO667" s="24"/>
      <c r="WP667" s="24"/>
      <c r="XM667" s="24"/>
      <c r="XN667" s="24"/>
    </row>
    <row r="668" spans="1:638" ht="13">
      <c r="A668" s="45"/>
      <c r="B668" s="1"/>
      <c r="P668" s="1"/>
      <c r="Q668" s="1"/>
      <c r="R668" s="1"/>
      <c r="U668" s="1"/>
      <c r="AC668" s="1"/>
      <c r="AO668" s="1"/>
      <c r="AP668" s="1"/>
      <c r="AT668" s="1"/>
      <c r="AV668" s="1"/>
      <c r="CS668" s="24"/>
      <c r="CT668" s="24"/>
      <c r="CU668" s="24"/>
      <c r="CV668" s="24"/>
      <c r="CW668" s="24"/>
      <c r="CX668" s="24"/>
      <c r="CY668" s="24"/>
      <c r="CZ668" s="24"/>
      <c r="DA668" s="24"/>
      <c r="DB668" s="24"/>
      <c r="DC668" s="24"/>
      <c r="DD668" s="24"/>
      <c r="DE668" s="24"/>
      <c r="DF668" s="24"/>
      <c r="DG668" s="24"/>
      <c r="DH668" s="24"/>
      <c r="DI668" s="24"/>
      <c r="DJ668" s="24"/>
      <c r="DK668" s="24"/>
      <c r="DL668" s="24"/>
      <c r="DM668" s="24"/>
      <c r="DN668" s="24"/>
      <c r="DO668" s="24"/>
      <c r="DP668" s="24"/>
      <c r="DQ668" s="24"/>
      <c r="DR668" s="24"/>
      <c r="DS668" s="24"/>
      <c r="DT668" s="24"/>
      <c r="DU668" s="24"/>
      <c r="DV668" s="24"/>
      <c r="DW668" s="24"/>
      <c r="DX668" s="24"/>
      <c r="DY668" s="24"/>
      <c r="DZ668" s="24"/>
      <c r="EA668" s="24"/>
      <c r="EB668" s="24"/>
      <c r="EC668" s="24"/>
      <c r="ED668" s="24"/>
      <c r="EE668" s="24"/>
      <c r="EF668" s="24"/>
      <c r="EG668" s="24"/>
      <c r="EH668" s="24"/>
      <c r="EI668" s="24"/>
      <c r="EJ668" s="24"/>
      <c r="EK668" s="24"/>
      <c r="EL668" s="24"/>
      <c r="EM668" s="24"/>
      <c r="EN668" s="24"/>
      <c r="EO668" s="24"/>
      <c r="EP668" s="24"/>
      <c r="EQ668" s="24"/>
      <c r="ER668" s="24"/>
      <c r="ES668" s="24"/>
      <c r="ET668" s="24"/>
      <c r="EU668" s="24"/>
      <c r="EV668" s="24"/>
      <c r="EW668" s="24"/>
      <c r="EX668" s="24"/>
      <c r="EY668" s="24"/>
      <c r="EZ668" s="24"/>
      <c r="FA668" s="24"/>
      <c r="GW668" s="24"/>
      <c r="GX668" s="24"/>
      <c r="HU668" s="24"/>
      <c r="HV668" s="24"/>
      <c r="IS668" s="24"/>
      <c r="IT668" s="24"/>
      <c r="JQ668" s="24"/>
      <c r="JR668" s="24"/>
      <c r="KO668" s="24"/>
      <c r="KP668" s="24"/>
      <c r="LM668" s="24"/>
      <c r="LN668" s="24"/>
      <c r="MK668" s="24"/>
      <c r="ML668" s="24"/>
      <c r="NI668" s="24"/>
      <c r="NJ668" s="24"/>
      <c r="OG668" s="24"/>
      <c r="OH668" s="24"/>
      <c r="PE668" s="24"/>
      <c r="PF668" s="24"/>
      <c r="QC668" s="24"/>
      <c r="QD668" s="24"/>
      <c r="RA668" s="24"/>
      <c r="RB668" s="24"/>
      <c r="RY668" s="24"/>
      <c r="RZ668" s="24"/>
      <c r="SW668" s="24"/>
      <c r="SX668" s="24"/>
      <c r="TU668" s="24"/>
      <c r="TV668" s="24"/>
      <c r="US668" s="24"/>
      <c r="UT668" s="24"/>
      <c r="VQ668" s="24"/>
      <c r="VR668" s="24"/>
      <c r="WO668" s="24"/>
      <c r="WP668" s="24"/>
      <c r="XM668" s="24"/>
      <c r="XN668" s="24"/>
    </row>
    <row r="669" spans="1:638" ht="13">
      <c r="A669" s="45"/>
      <c r="B669" s="1"/>
      <c r="P669" s="1"/>
      <c r="Q669" s="1"/>
      <c r="R669" s="1"/>
      <c r="U669" s="1"/>
      <c r="AC669" s="1"/>
      <c r="AO669" s="1"/>
      <c r="AP669" s="1"/>
      <c r="AT669" s="1"/>
      <c r="AV669" s="1"/>
      <c r="CS669" s="24"/>
      <c r="CT669" s="24"/>
      <c r="CU669" s="24"/>
      <c r="CV669" s="24"/>
      <c r="CW669" s="24"/>
      <c r="CX669" s="24"/>
      <c r="CY669" s="24"/>
      <c r="CZ669" s="24"/>
      <c r="DA669" s="24"/>
      <c r="DB669" s="24"/>
      <c r="DC669" s="24"/>
      <c r="DD669" s="24"/>
      <c r="DE669" s="24"/>
      <c r="DF669" s="24"/>
      <c r="DG669" s="24"/>
      <c r="DH669" s="24"/>
      <c r="DI669" s="24"/>
      <c r="DJ669" s="24"/>
      <c r="DK669" s="24"/>
      <c r="DL669" s="24"/>
      <c r="DM669" s="24"/>
      <c r="DN669" s="24"/>
      <c r="DO669" s="24"/>
      <c r="DP669" s="24"/>
      <c r="DQ669" s="24"/>
      <c r="DR669" s="24"/>
      <c r="DS669" s="24"/>
      <c r="DT669" s="24"/>
      <c r="DU669" s="24"/>
      <c r="DV669" s="24"/>
      <c r="DW669" s="24"/>
      <c r="DX669" s="24"/>
      <c r="DY669" s="24"/>
      <c r="DZ669" s="24"/>
      <c r="EA669" s="24"/>
      <c r="EB669" s="24"/>
      <c r="EC669" s="24"/>
      <c r="ED669" s="24"/>
      <c r="EE669" s="24"/>
      <c r="EF669" s="24"/>
      <c r="EG669" s="24"/>
      <c r="EH669" s="24"/>
      <c r="EI669" s="24"/>
      <c r="EJ669" s="24"/>
      <c r="EK669" s="24"/>
      <c r="EL669" s="24"/>
      <c r="EM669" s="24"/>
      <c r="EN669" s="24"/>
      <c r="EO669" s="24"/>
      <c r="EP669" s="24"/>
      <c r="EQ669" s="24"/>
      <c r="ER669" s="24"/>
      <c r="ES669" s="24"/>
      <c r="ET669" s="24"/>
      <c r="EU669" s="24"/>
      <c r="EV669" s="24"/>
      <c r="EW669" s="24"/>
      <c r="EX669" s="24"/>
      <c r="EY669" s="24"/>
      <c r="EZ669" s="24"/>
      <c r="FA669" s="24"/>
      <c r="GW669" s="24"/>
      <c r="GX669" s="24"/>
      <c r="HU669" s="24"/>
      <c r="HV669" s="24"/>
      <c r="IS669" s="24"/>
      <c r="IT669" s="24"/>
      <c r="JQ669" s="24"/>
      <c r="JR669" s="24"/>
      <c r="KO669" s="24"/>
      <c r="KP669" s="24"/>
      <c r="LM669" s="24"/>
      <c r="LN669" s="24"/>
      <c r="MK669" s="24"/>
      <c r="ML669" s="24"/>
      <c r="NI669" s="24"/>
      <c r="NJ669" s="24"/>
      <c r="OG669" s="24"/>
      <c r="OH669" s="24"/>
      <c r="PE669" s="24"/>
      <c r="PF669" s="24"/>
      <c r="QC669" s="24"/>
      <c r="QD669" s="24"/>
      <c r="RA669" s="24"/>
      <c r="RB669" s="24"/>
      <c r="RY669" s="24"/>
      <c r="RZ669" s="24"/>
      <c r="SW669" s="24"/>
      <c r="SX669" s="24"/>
      <c r="TU669" s="24"/>
      <c r="TV669" s="24"/>
      <c r="US669" s="24"/>
      <c r="UT669" s="24"/>
      <c r="VQ669" s="24"/>
      <c r="VR669" s="24"/>
      <c r="WO669" s="24"/>
      <c r="WP669" s="24"/>
      <c r="XM669" s="24"/>
      <c r="XN669" s="24"/>
    </row>
    <row r="670" spans="1:638" ht="13">
      <c r="A670" s="45"/>
      <c r="B670" s="1"/>
      <c r="P670" s="1"/>
      <c r="Q670" s="1"/>
      <c r="R670" s="1"/>
      <c r="U670" s="1"/>
      <c r="AC670" s="1"/>
      <c r="AO670" s="1"/>
      <c r="AP670" s="1"/>
      <c r="AT670" s="1"/>
      <c r="AV670" s="1"/>
      <c r="CS670" s="24"/>
      <c r="CT670" s="24"/>
      <c r="CU670" s="24"/>
      <c r="CV670" s="24"/>
      <c r="CW670" s="24"/>
      <c r="CX670" s="24"/>
      <c r="CY670" s="24"/>
      <c r="CZ670" s="24"/>
      <c r="DA670" s="24"/>
      <c r="DB670" s="24"/>
      <c r="DC670" s="24"/>
      <c r="DD670" s="24"/>
      <c r="DE670" s="24"/>
      <c r="DF670" s="24"/>
      <c r="DG670" s="24"/>
      <c r="DH670" s="24"/>
      <c r="DI670" s="24"/>
      <c r="DJ670" s="24"/>
      <c r="DK670" s="24"/>
      <c r="DL670" s="24"/>
      <c r="DM670" s="24"/>
      <c r="DN670" s="24"/>
      <c r="DO670" s="24"/>
      <c r="DP670" s="24"/>
      <c r="DQ670" s="24"/>
      <c r="DR670" s="24"/>
      <c r="DS670" s="24"/>
      <c r="DT670" s="24"/>
      <c r="DU670" s="24"/>
      <c r="DV670" s="24"/>
      <c r="DW670" s="24"/>
      <c r="DX670" s="24"/>
      <c r="DY670" s="24"/>
      <c r="DZ670" s="24"/>
      <c r="EA670" s="24"/>
      <c r="EB670" s="24"/>
      <c r="EC670" s="24"/>
      <c r="ED670" s="24"/>
      <c r="EE670" s="24"/>
      <c r="EF670" s="24"/>
      <c r="EG670" s="24"/>
      <c r="EH670" s="24"/>
      <c r="EI670" s="24"/>
      <c r="EJ670" s="24"/>
      <c r="EK670" s="24"/>
      <c r="EL670" s="24"/>
      <c r="EM670" s="24"/>
      <c r="EN670" s="24"/>
      <c r="EO670" s="24"/>
      <c r="EP670" s="24"/>
      <c r="EQ670" s="24"/>
      <c r="ER670" s="24"/>
      <c r="ES670" s="24"/>
      <c r="ET670" s="24"/>
      <c r="EU670" s="24"/>
      <c r="EV670" s="24"/>
      <c r="EW670" s="24"/>
      <c r="EX670" s="24"/>
      <c r="EY670" s="24"/>
      <c r="EZ670" s="24"/>
      <c r="FA670" s="24"/>
      <c r="GW670" s="24"/>
      <c r="GX670" s="24"/>
      <c r="HU670" s="24"/>
      <c r="HV670" s="24"/>
      <c r="IS670" s="24"/>
      <c r="IT670" s="24"/>
      <c r="JQ670" s="24"/>
      <c r="JR670" s="24"/>
      <c r="KO670" s="24"/>
      <c r="KP670" s="24"/>
      <c r="LM670" s="24"/>
      <c r="LN670" s="24"/>
      <c r="MK670" s="24"/>
      <c r="ML670" s="24"/>
      <c r="NI670" s="24"/>
      <c r="NJ670" s="24"/>
      <c r="OG670" s="24"/>
      <c r="OH670" s="24"/>
      <c r="PE670" s="24"/>
      <c r="PF670" s="24"/>
      <c r="QC670" s="24"/>
      <c r="QD670" s="24"/>
      <c r="RA670" s="24"/>
      <c r="RB670" s="24"/>
      <c r="RY670" s="24"/>
      <c r="RZ670" s="24"/>
      <c r="SW670" s="24"/>
      <c r="SX670" s="24"/>
      <c r="TU670" s="24"/>
      <c r="TV670" s="24"/>
      <c r="US670" s="24"/>
      <c r="UT670" s="24"/>
      <c r="VQ670" s="24"/>
      <c r="VR670" s="24"/>
      <c r="WO670" s="24"/>
      <c r="WP670" s="24"/>
      <c r="XM670" s="24"/>
      <c r="XN670" s="24"/>
    </row>
    <row r="671" spans="1:638" ht="13">
      <c r="A671" s="45"/>
      <c r="B671" s="1"/>
      <c r="P671" s="1"/>
      <c r="Q671" s="1"/>
      <c r="R671" s="1"/>
      <c r="U671" s="1"/>
      <c r="AC671" s="1"/>
      <c r="AO671" s="1"/>
      <c r="AP671" s="1"/>
      <c r="AT671" s="1"/>
      <c r="AV671" s="1"/>
      <c r="CS671" s="24"/>
      <c r="CT671" s="24"/>
      <c r="CU671" s="24"/>
      <c r="CV671" s="24"/>
      <c r="CW671" s="24"/>
      <c r="CX671" s="24"/>
      <c r="CY671" s="24"/>
      <c r="CZ671" s="24"/>
      <c r="DA671" s="24"/>
      <c r="DB671" s="24"/>
      <c r="DC671" s="24"/>
      <c r="DD671" s="24"/>
      <c r="DE671" s="24"/>
      <c r="DF671" s="24"/>
      <c r="DG671" s="24"/>
      <c r="DH671" s="24"/>
      <c r="DI671" s="24"/>
      <c r="DJ671" s="24"/>
      <c r="DK671" s="24"/>
      <c r="DL671" s="24"/>
      <c r="DM671" s="24"/>
      <c r="DN671" s="24"/>
      <c r="DO671" s="24"/>
      <c r="DP671" s="24"/>
      <c r="DQ671" s="24"/>
      <c r="DR671" s="24"/>
      <c r="DS671" s="24"/>
      <c r="DT671" s="24"/>
      <c r="DU671" s="24"/>
      <c r="DV671" s="24"/>
      <c r="DW671" s="24"/>
      <c r="DX671" s="24"/>
      <c r="DY671" s="24"/>
      <c r="DZ671" s="24"/>
      <c r="EA671" s="24"/>
      <c r="EB671" s="24"/>
      <c r="EC671" s="24"/>
      <c r="ED671" s="24"/>
      <c r="EE671" s="24"/>
      <c r="EF671" s="24"/>
      <c r="EG671" s="24"/>
      <c r="EH671" s="24"/>
      <c r="EI671" s="24"/>
      <c r="EJ671" s="24"/>
      <c r="EK671" s="24"/>
      <c r="EL671" s="24"/>
      <c r="EM671" s="24"/>
      <c r="EN671" s="24"/>
      <c r="EO671" s="24"/>
      <c r="EP671" s="24"/>
      <c r="EQ671" s="24"/>
      <c r="ER671" s="24"/>
      <c r="ES671" s="24"/>
      <c r="ET671" s="24"/>
      <c r="EU671" s="24"/>
      <c r="EV671" s="24"/>
      <c r="EW671" s="24"/>
      <c r="EX671" s="24"/>
      <c r="EY671" s="24"/>
      <c r="EZ671" s="24"/>
      <c r="FA671" s="24"/>
      <c r="GW671" s="24"/>
      <c r="GX671" s="24"/>
      <c r="HU671" s="24"/>
      <c r="HV671" s="24"/>
      <c r="IS671" s="24"/>
      <c r="IT671" s="24"/>
      <c r="JQ671" s="24"/>
      <c r="JR671" s="24"/>
      <c r="KO671" s="24"/>
      <c r="KP671" s="24"/>
      <c r="LM671" s="24"/>
      <c r="LN671" s="24"/>
      <c r="MK671" s="24"/>
      <c r="ML671" s="24"/>
      <c r="NI671" s="24"/>
      <c r="NJ671" s="24"/>
      <c r="OG671" s="24"/>
      <c r="OH671" s="24"/>
      <c r="PE671" s="24"/>
      <c r="PF671" s="24"/>
      <c r="QC671" s="24"/>
      <c r="QD671" s="24"/>
      <c r="RA671" s="24"/>
      <c r="RB671" s="24"/>
      <c r="RY671" s="24"/>
      <c r="RZ671" s="24"/>
      <c r="SW671" s="24"/>
      <c r="SX671" s="24"/>
      <c r="TU671" s="24"/>
      <c r="TV671" s="24"/>
      <c r="US671" s="24"/>
      <c r="UT671" s="24"/>
      <c r="VQ671" s="24"/>
      <c r="VR671" s="24"/>
      <c r="WO671" s="24"/>
      <c r="WP671" s="24"/>
      <c r="XM671" s="24"/>
      <c r="XN671" s="24"/>
    </row>
    <row r="672" spans="1:638" ht="13">
      <c r="A672" s="45"/>
      <c r="B672" s="1"/>
      <c r="P672" s="1"/>
      <c r="Q672" s="1"/>
      <c r="R672" s="1"/>
      <c r="U672" s="1"/>
      <c r="AC672" s="1"/>
      <c r="AO672" s="1"/>
      <c r="AP672" s="1"/>
      <c r="AT672" s="1"/>
      <c r="AV672" s="1"/>
      <c r="CS672" s="24"/>
      <c r="CT672" s="24"/>
      <c r="CU672" s="24"/>
      <c r="CV672" s="24"/>
      <c r="CW672" s="24"/>
      <c r="CX672" s="24"/>
      <c r="CY672" s="24"/>
      <c r="CZ672" s="24"/>
      <c r="DA672" s="24"/>
      <c r="DB672" s="24"/>
      <c r="DC672" s="24"/>
      <c r="DD672" s="24"/>
      <c r="DE672" s="24"/>
      <c r="DF672" s="24"/>
      <c r="DG672" s="24"/>
      <c r="DH672" s="24"/>
      <c r="DI672" s="24"/>
      <c r="DJ672" s="24"/>
      <c r="DK672" s="24"/>
      <c r="DL672" s="24"/>
      <c r="DM672" s="24"/>
      <c r="DN672" s="24"/>
      <c r="DO672" s="24"/>
      <c r="DP672" s="24"/>
      <c r="DQ672" s="24"/>
      <c r="DR672" s="24"/>
      <c r="DS672" s="24"/>
      <c r="DT672" s="24"/>
      <c r="DU672" s="24"/>
      <c r="DV672" s="24"/>
      <c r="DW672" s="24"/>
      <c r="DX672" s="24"/>
      <c r="DY672" s="24"/>
      <c r="DZ672" s="24"/>
      <c r="EA672" s="24"/>
      <c r="EB672" s="24"/>
      <c r="EC672" s="24"/>
      <c r="ED672" s="24"/>
      <c r="EE672" s="24"/>
      <c r="EF672" s="24"/>
      <c r="EG672" s="24"/>
      <c r="EH672" s="24"/>
      <c r="EI672" s="24"/>
      <c r="EJ672" s="24"/>
      <c r="EK672" s="24"/>
      <c r="EL672" s="24"/>
      <c r="EM672" s="24"/>
      <c r="EN672" s="24"/>
      <c r="EO672" s="24"/>
      <c r="EP672" s="24"/>
      <c r="EQ672" s="24"/>
      <c r="ER672" s="24"/>
      <c r="ES672" s="24"/>
      <c r="ET672" s="24"/>
      <c r="EU672" s="24"/>
      <c r="EV672" s="24"/>
      <c r="EW672" s="24"/>
      <c r="EX672" s="24"/>
      <c r="EY672" s="24"/>
      <c r="EZ672" s="24"/>
      <c r="FA672" s="24"/>
      <c r="GW672" s="24"/>
      <c r="GX672" s="24"/>
      <c r="HU672" s="24"/>
      <c r="HV672" s="24"/>
      <c r="IS672" s="24"/>
      <c r="IT672" s="24"/>
      <c r="JQ672" s="24"/>
      <c r="JR672" s="24"/>
      <c r="KO672" s="24"/>
      <c r="KP672" s="24"/>
      <c r="LM672" s="24"/>
      <c r="LN672" s="24"/>
      <c r="MK672" s="24"/>
      <c r="ML672" s="24"/>
      <c r="NI672" s="24"/>
      <c r="NJ672" s="24"/>
      <c r="OG672" s="24"/>
      <c r="OH672" s="24"/>
      <c r="PE672" s="24"/>
      <c r="PF672" s="24"/>
      <c r="QC672" s="24"/>
      <c r="QD672" s="24"/>
      <c r="RA672" s="24"/>
      <c r="RB672" s="24"/>
      <c r="RY672" s="24"/>
      <c r="RZ672" s="24"/>
      <c r="SW672" s="24"/>
      <c r="SX672" s="24"/>
      <c r="TU672" s="24"/>
      <c r="TV672" s="24"/>
      <c r="US672" s="24"/>
      <c r="UT672" s="24"/>
      <c r="VQ672" s="24"/>
      <c r="VR672" s="24"/>
      <c r="WO672" s="24"/>
      <c r="WP672" s="24"/>
      <c r="XM672" s="24"/>
      <c r="XN672" s="24"/>
    </row>
    <row r="673" spans="1:638" ht="13">
      <c r="A673" s="45"/>
      <c r="B673" s="1"/>
      <c r="P673" s="1"/>
      <c r="Q673" s="1"/>
      <c r="R673" s="1"/>
      <c r="U673" s="1"/>
      <c r="AC673" s="1"/>
      <c r="AO673" s="1"/>
      <c r="AP673" s="1"/>
      <c r="AT673" s="1"/>
      <c r="AV673" s="1"/>
      <c r="CS673" s="24"/>
      <c r="CT673" s="24"/>
      <c r="CU673" s="24"/>
      <c r="CV673" s="24"/>
      <c r="CW673" s="24"/>
      <c r="CX673" s="24"/>
      <c r="CY673" s="24"/>
      <c r="CZ673" s="24"/>
      <c r="DA673" s="24"/>
      <c r="DB673" s="24"/>
      <c r="DC673" s="24"/>
      <c r="DD673" s="24"/>
      <c r="DE673" s="24"/>
      <c r="DF673" s="24"/>
      <c r="DG673" s="24"/>
      <c r="DH673" s="24"/>
      <c r="DI673" s="24"/>
      <c r="DJ673" s="24"/>
      <c r="DK673" s="24"/>
      <c r="DL673" s="24"/>
      <c r="DM673" s="24"/>
      <c r="DN673" s="24"/>
      <c r="DO673" s="24"/>
      <c r="DP673" s="24"/>
      <c r="DQ673" s="24"/>
      <c r="DR673" s="24"/>
      <c r="DS673" s="24"/>
      <c r="DT673" s="24"/>
      <c r="DU673" s="24"/>
      <c r="DV673" s="24"/>
      <c r="DW673" s="24"/>
      <c r="DX673" s="24"/>
      <c r="DY673" s="24"/>
      <c r="DZ673" s="24"/>
      <c r="EA673" s="24"/>
      <c r="EB673" s="24"/>
      <c r="EC673" s="24"/>
      <c r="ED673" s="24"/>
      <c r="EE673" s="24"/>
      <c r="EF673" s="24"/>
      <c r="EG673" s="24"/>
      <c r="EH673" s="24"/>
      <c r="EI673" s="24"/>
      <c r="EJ673" s="24"/>
      <c r="EK673" s="24"/>
      <c r="EL673" s="24"/>
      <c r="EM673" s="24"/>
      <c r="EN673" s="24"/>
      <c r="EO673" s="24"/>
      <c r="EP673" s="24"/>
      <c r="EQ673" s="24"/>
      <c r="ER673" s="24"/>
      <c r="ES673" s="24"/>
      <c r="ET673" s="24"/>
      <c r="EU673" s="24"/>
      <c r="EV673" s="24"/>
      <c r="EW673" s="24"/>
      <c r="EX673" s="24"/>
      <c r="EY673" s="24"/>
      <c r="EZ673" s="24"/>
      <c r="FA673" s="24"/>
      <c r="GW673" s="24"/>
      <c r="GX673" s="24"/>
      <c r="HU673" s="24"/>
      <c r="HV673" s="24"/>
      <c r="IS673" s="24"/>
      <c r="IT673" s="24"/>
      <c r="JQ673" s="24"/>
      <c r="JR673" s="24"/>
      <c r="KO673" s="24"/>
      <c r="KP673" s="24"/>
      <c r="LM673" s="24"/>
      <c r="LN673" s="24"/>
      <c r="MK673" s="24"/>
      <c r="ML673" s="24"/>
      <c r="NI673" s="24"/>
      <c r="NJ673" s="24"/>
      <c r="OG673" s="24"/>
      <c r="OH673" s="24"/>
      <c r="PE673" s="24"/>
      <c r="PF673" s="24"/>
      <c r="QC673" s="24"/>
      <c r="QD673" s="24"/>
      <c r="RA673" s="24"/>
      <c r="RB673" s="24"/>
      <c r="RY673" s="24"/>
      <c r="RZ673" s="24"/>
      <c r="SW673" s="24"/>
      <c r="SX673" s="24"/>
      <c r="TU673" s="24"/>
      <c r="TV673" s="24"/>
      <c r="US673" s="24"/>
      <c r="UT673" s="24"/>
      <c r="VQ673" s="24"/>
      <c r="VR673" s="24"/>
      <c r="WO673" s="24"/>
      <c r="WP673" s="24"/>
      <c r="XM673" s="24"/>
      <c r="XN673" s="24"/>
    </row>
    <row r="674" spans="1:638" ht="13">
      <c r="A674" s="45"/>
      <c r="B674" s="1"/>
      <c r="P674" s="1"/>
      <c r="Q674" s="1"/>
      <c r="R674" s="1"/>
      <c r="U674" s="1"/>
      <c r="AC674" s="1"/>
      <c r="AO674" s="1"/>
      <c r="AP674" s="1"/>
      <c r="AT674" s="1"/>
      <c r="AV674" s="1"/>
      <c r="CS674" s="24"/>
      <c r="CT674" s="24"/>
      <c r="CU674" s="24"/>
      <c r="CV674" s="24"/>
      <c r="CW674" s="24"/>
      <c r="CX674" s="24"/>
      <c r="CY674" s="24"/>
      <c r="CZ674" s="24"/>
      <c r="DA674" s="24"/>
      <c r="DB674" s="24"/>
      <c r="DC674" s="24"/>
      <c r="DD674" s="24"/>
      <c r="DE674" s="24"/>
      <c r="DF674" s="24"/>
      <c r="DG674" s="24"/>
      <c r="DH674" s="24"/>
      <c r="DI674" s="24"/>
      <c r="DJ674" s="24"/>
      <c r="DK674" s="24"/>
      <c r="DL674" s="24"/>
      <c r="DM674" s="24"/>
      <c r="DN674" s="24"/>
      <c r="DO674" s="24"/>
      <c r="DP674" s="24"/>
      <c r="DQ674" s="24"/>
      <c r="DR674" s="24"/>
      <c r="DS674" s="24"/>
      <c r="DT674" s="24"/>
      <c r="DU674" s="24"/>
      <c r="DV674" s="24"/>
      <c r="DW674" s="24"/>
      <c r="DX674" s="24"/>
      <c r="DY674" s="24"/>
      <c r="DZ674" s="24"/>
      <c r="EA674" s="24"/>
      <c r="EB674" s="24"/>
      <c r="EC674" s="24"/>
      <c r="ED674" s="24"/>
      <c r="EE674" s="24"/>
      <c r="EF674" s="24"/>
      <c r="EG674" s="24"/>
      <c r="EH674" s="24"/>
      <c r="EI674" s="24"/>
      <c r="EJ674" s="24"/>
      <c r="EK674" s="24"/>
      <c r="EL674" s="24"/>
      <c r="EM674" s="24"/>
      <c r="EN674" s="24"/>
      <c r="EO674" s="24"/>
      <c r="EP674" s="24"/>
      <c r="EQ674" s="24"/>
      <c r="ER674" s="24"/>
      <c r="ES674" s="24"/>
      <c r="ET674" s="24"/>
      <c r="EU674" s="24"/>
      <c r="EV674" s="24"/>
      <c r="EW674" s="24"/>
      <c r="EX674" s="24"/>
      <c r="EY674" s="24"/>
      <c r="EZ674" s="24"/>
      <c r="FA674" s="24"/>
      <c r="GW674" s="24"/>
      <c r="GX674" s="24"/>
      <c r="HU674" s="24"/>
      <c r="HV674" s="24"/>
      <c r="IS674" s="24"/>
      <c r="IT674" s="24"/>
      <c r="JQ674" s="24"/>
      <c r="JR674" s="24"/>
      <c r="KO674" s="24"/>
      <c r="KP674" s="24"/>
      <c r="LM674" s="24"/>
      <c r="LN674" s="24"/>
      <c r="MK674" s="24"/>
      <c r="ML674" s="24"/>
      <c r="NI674" s="24"/>
      <c r="NJ674" s="24"/>
      <c r="OG674" s="24"/>
      <c r="OH674" s="24"/>
      <c r="PE674" s="24"/>
      <c r="PF674" s="24"/>
      <c r="QC674" s="24"/>
      <c r="QD674" s="24"/>
      <c r="RA674" s="24"/>
      <c r="RB674" s="24"/>
      <c r="RY674" s="24"/>
      <c r="RZ674" s="24"/>
      <c r="SW674" s="24"/>
      <c r="SX674" s="24"/>
      <c r="TU674" s="24"/>
      <c r="TV674" s="24"/>
      <c r="US674" s="24"/>
      <c r="UT674" s="24"/>
      <c r="VQ674" s="24"/>
      <c r="VR674" s="24"/>
      <c r="WO674" s="24"/>
      <c r="WP674" s="24"/>
      <c r="XM674" s="24"/>
      <c r="XN674" s="24"/>
    </row>
    <row r="675" spans="1:638" ht="13">
      <c r="A675" s="45"/>
      <c r="B675" s="1"/>
      <c r="P675" s="1"/>
      <c r="Q675" s="1"/>
      <c r="R675" s="1"/>
      <c r="U675" s="1"/>
      <c r="AC675" s="1"/>
      <c r="AO675" s="1"/>
      <c r="AP675" s="1"/>
      <c r="AT675" s="1"/>
      <c r="AV675" s="1"/>
      <c r="CS675" s="24"/>
      <c r="CT675" s="24"/>
      <c r="CU675" s="24"/>
      <c r="CV675" s="24"/>
      <c r="CW675" s="24"/>
      <c r="CX675" s="24"/>
      <c r="CY675" s="24"/>
      <c r="CZ675" s="24"/>
      <c r="DA675" s="24"/>
      <c r="DB675" s="24"/>
      <c r="DC675" s="24"/>
      <c r="DD675" s="24"/>
      <c r="DE675" s="24"/>
      <c r="DF675" s="24"/>
      <c r="DG675" s="24"/>
      <c r="DH675" s="24"/>
      <c r="DI675" s="24"/>
      <c r="DJ675" s="24"/>
      <c r="DK675" s="24"/>
      <c r="DL675" s="24"/>
      <c r="DM675" s="24"/>
      <c r="DN675" s="24"/>
      <c r="DO675" s="24"/>
      <c r="DP675" s="24"/>
      <c r="DQ675" s="24"/>
      <c r="DR675" s="24"/>
      <c r="DS675" s="24"/>
      <c r="DT675" s="24"/>
      <c r="DU675" s="24"/>
      <c r="DV675" s="24"/>
      <c r="DW675" s="24"/>
      <c r="DX675" s="24"/>
      <c r="DY675" s="24"/>
      <c r="DZ675" s="24"/>
      <c r="EA675" s="24"/>
      <c r="EB675" s="24"/>
      <c r="EC675" s="24"/>
      <c r="ED675" s="24"/>
      <c r="EE675" s="24"/>
      <c r="EF675" s="24"/>
      <c r="EG675" s="24"/>
      <c r="EH675" s="24"/>
      <c r="EI675" s="24"/>
      <c r="EJ675" s="24"/>
      <c r="EK675" s="24"/>
      <c r="EL675" s="24"/>
      <c r="EM675" s="24"/>
      <c r="EN675" s="24"/>
      <c r="EO675" s="24"/>
      <c r="EP675" s="24"/>
      <c r="EQ675" s="24"/>
      <c r="ER675" s="24"/>
      <c r="ES675" s="24"/>
      <c r="ET675" s="24"/>
      <c r="EU675" s="24"/>
      <c r="EV675" s="24"/>
      <c r="EW675" s="24"/>
      <c r="EX675" s="24"/>
      <c r="EY675" s="24"/>
      <c r="EZ675" s="24"/>
      <c r="FA675" s="24"/>
      <c r="GW675" s="24"/>
      <c r="GX675" s="24"/>
      <c r="HU675" s="24"/>
      <c r="HV675" s="24"/>
      <c r="IS675" s="24"/>
      <c r="IT675" s="24"/>
      <c r="JQ675" s="24"/>
      <c r="JR675" s="24"/>
      <c r="KO675" s="24"/>
      <c r="KP675" s="24"/>
      <c r="LM675" s="24"/>
      <c r="LN675" s="24"/>
      <c r="MK675" s="24"/>
      <c r="ML675" s="24"/>
      <c r="NI675" s="24"/>
      <c r="NJ675" s="24"/>
      <c r="OG675" s="24"/>
      <c r="OH675" s="24"/>
      <c r="PE675" s="24"/>
      <c r="PF675" s="24"/>
      <c r="QC675" s="24"/>
      <c r="QD675" s="24"/>
      <c r="RA675" s="24"/>
      <c r="RB675" s="24"/>
      <c r="RY675" s="24"/>
      <c r="RZ675" s="24"/>
      <c r="SW675" s="24"/>
      <c r="SX675" s="24"/>
      <c r="TU675" s="24"/>
      <c r="TV675" s="24"/>
      <c r="US675" s="24"/>
      <c r="UT675" s="24"/>
      <c r="VQ675" s="24"/>
      <c r="VR675" s="24"/>
      <c r="WO675" s="24"/>
      <c r="WP675" s="24"/>
      <c r="XM675" s="24"/>
      <c r="XN675" s="24"/>
    </row>
    <row r="676" spans="1:638" ht="13">
      <c r="A676" s="45"/>
      <c r="B676" s="1"/>
      <c r="P676" s="1"/>
      <c r="Q676" s="1"/>
      <c r="R676" s="1"/>
      <c r="U676" s="1"/>
      <c r="AC676" s="1"/>
      <c r="AO676" s="1"/>
      <c r="AP676" s="1"/>
      <c r="AT676" s="1"/>
      <c r="AV676" s="1"/>
      <c r="CS676" s="24"/>
      <c r="CT676" s="24"/>
      <c r="CU676" s="24"/>
      <c r="CV676" s="24"/>
      <c r="CW676" s="24"/>
      <c r="CX676" s="24"/>
      <c r="CY676" s="24"/>
      <c r="CZ676" s="24"/>
      <c r="DA676" s="24"/>
      <c r="DB676" s="24"/>
      <c r="DC676" s="24"/>
      <c r="DD676" s="24"/>
      <c r="DE676" s="24"/>
      <c r="DF676" s="24"/>
      <c r="DG676" s="24"/>
      <c r="DH676" s="24"/>
      <c r="DI676" s="24"/>
      <c r="DJ676" s="24"/>
      <c r="DK676" s="24"/>
      <c r="DL676" s="24"/>
      <c r="DM676" s="24"/>
      <c r="DN676" s="24"/>
      <c r="DO676" s="24"/>
      <c r="DP676" s="24"/>
      <c r="DQ676" s="24"/>
      <c r="DR676" s="24"/>
      <c r="DS676" s="24"/>
      <c r="DT676" s="24"/>
      <c r="DU676" s="24"/>
      <c r="DV676" s="24"/>
      <c r="DW676" s="24"/>
      <c r="DX676" s="24"/>
      <c r="DY676" s="24"/>
      <c r="DZ676" s="24"/>
      <c r="EA676" s="24"/>
      <c r="EB676" s="24"/>
      <c r="EC676" s="24"/>
      <c r="ED676" s="24"/>
      <c r="EE676" s="24"/>
      <c r="EF676" s="24"/>
      <c r="EG676" s="24"/>
      <c r="EH676" s="24"/>
      <c r="EI676" s="24"/>
      <c r="EJ676" s="24"/>
      <c r="EK676" s="24"/>
      <c r="EL676" s="24"/>
      <c r="EM676" s="24"/>
      <c r="EN676" s="24"/>
      <c r="EO676" s="24"/>
      <c r="EP676" s="24"/>
      <c r="EQ676" s="24"/>
      <c r="ER676" s="24"/>
      <c r="ES676" s="24"/>
      <c r="ET676" s="24"/>
      <c r="EU676" s="24"/>
      <c r="EV676" s="24"/>
      <c r="EW676" s="24"/>
      <c r="EX676" s="24"/>
      <c r="EY676" s="24"/>
      <c r="EZ676" s="24"/>
      <c r="FA676" s="24"/>
      <c r="GW676" s="24"/>
      <c r="GX676" s="24"/>
      <c r="HU676" s="24"/>
      <c r="HV676" s="24"/>
      <c r="IS676" s="24"/>
      <c r="IT676" s="24"/>
      <c r="JQ676" s="24"/>
      <c r="JR676" s="24"/>
      <c r="KO676" s="24"/>
      <c r="KP676" s="24"/>
      <c r="LM676" s="24"/>
      <c r="LN676" s="24"/>
      <c r="MK676" s="24"/>
      <c r="ML676" s="24"/>
      <c r="NI676" s="24"/>
      <c r="NJ676" s="24"/>
      <c r="OG676" s="24"/>
      <c r="OH676" s="24"/>
      <c r="PE676" s="24"/>
      <c r="PF676" s="24"/>
      <c r="QC676" s="24"/>
      <c r="QD676" s="24"/>
      <c r="RA676" s="24"/>
      <c r="RB676" s="24"/>
      <c r="RY676" s="24"/>
      <c r="RZ676" s="24"/>
      <c r="SW676" s="24"/>
      <c r="SX676" s="24"/>
      <c r="TU676" s="24"/>
      <c r="TV676" s="24"/>
      <c r="US676" s="24"/>
      <c r="UT676" s="24"/>
      <c r="VQ676" s="24"/>
      <c r="VR676" s="24"/>
      <c r="WO676" s="24"/>
      <c r="WP676" s="24"/>
      <c r="XM676" s="24"/>
      <c r="XN676" s="24"/>
    </row>
    <row r="677" spans="1:638" ht="13">
      <c r="A677" s="45"/>
      <c r="B677" s="1"/>
      <c r="P677" s="1"/>
      <c r="Q677" s="1"/>
      <c r="R677" s="1"/>
      <c r="U677" s="1"/>
      <c r="AC677" s="1"/>
      <c r="AO677" s="1"/>
      <c r="AP677" s="1"/>
      <c r="AT677" s="1"/>
      <c r="AV677" s="1"/>
      <c r="CS677" s="24"/>
      <c r="CT677" s="24"/>
      <c r="CU677" s="24"/>
      <c r="CV677" s="24"/>
      <c r="CW677" s="24"/>
      <c r="CX677" s="24"/>
      <c r="CY677" s="24"/>
      <c r="CZ677" s="24"/>
      <c r="DA677" s="24"/>
      <c r="DB677" s="24"/>
      <c r="DC677" s="24"/>
      <c r="DD677" s="24"/>
      <c r="DE677" s="24"/>
      <c r="DF677" s="24"/>
      <c r="DG677" s="24"/>
      <c r="DH677" s="24"/>
      <c r="DI677" s="24"/>
      <c r="DJ677" s="24"/>
      <c r="DK677" s="24"/>
      <c r="DL677" s="24"/>
      <c r="DM677" s="24"/>
      <c r="DN677" s="24"/>
      <c r="DO677" s="24"/>
      <c r="DP677" s="24"/>
      <c r="DQ677" s="24"/>
      <c r="DR677" s="24"/>
      <c r="DS677" s="24"/>
      <c r="DT677" s="24"/>
      <c r="DU677" s="24"/>
      <c r="DV677" s="24"/>
      <c r="DW677" s="24"/>
      <c r="DX677" s="24"/>
      <c r="DY677" s="24"/>
      <c r="DZ677" s="24"/>
      <c r="EA677" s="24"/>
      <c r="EB677" s="24"/>
      <c r="EC677" s="24"/>
      <c r="ED677" s="24"/>
      <c r="EE677" s="24"/>
      <c r="EF677" s="24"/>
      <c r="EG677" s="24"/>
      <c r="EH677" s="24"/>
      <c r="EI677" s="24"/>
      <c r="EJ677" s="24"/>
      <c r="EK677" s="24"/>
      <c r="EL677" s="24"/>
      <c r="EM677" s="24"/>
      <c r="EN677" s="24"/>
      <c r="EO677" s="24"/>
      <c r="EP677" s="24"/>
      <c r="EQ677" s="24"/>
      <c r="ER677" s="24"/>
      <c r="ES677" s="24"/>
      <c r="ET677" s="24"/>
      <c r="EU677" s="24"/>
      <c r="EV677" s="24"/>
      <c r="EW677" s="24"/>
      <c r="EX677" s="24"/>
      <c r="EY677" s="24"/>
      <c r="EZ677" s="24"/>
      <c r="FA677" s="24"/>
      <c r="GW677" s="24"/>
      <c r="GX677" s="24"/>
      <c r="HU677" s="24"/>
      <c r="HV677" s="24"/>
      <c r="IS677" s="24"/>
      <c r="IT677" s="24"/>
      <c r="JQ677" s="24"/>
      <c r="JR677" s="24"/>
      <c r="KO677" s="24"/>
      <c r="KP677" s="24"/>
      <c r="LM677" s="24"/>
      <c r="LN677" s="24"/>
      <c r="MK677" s="24"/>
      <c r="ML677" s="24"/>
      <c r="NI677" s="24"/>
      <c r="NJ677" s="24"/>
      <c r="OG677" s="24"/>
      <c r="OH677" s="24"/>
      <c r="PE677" s="24"/>
      <c r="PF677" s="24"/>
      <c r="QC677" s="24"/>
      <c r="QD677" s="24"/>
      <c r="RA677" s="24"/>
      <c r="RB677" s="24"/>
      <c r="RY677" s="24"/>
      <c r="RZ677" s="24"/>
      <c r="SW677" s="24"/>
      <c r="SX677" s="24"/>
      <c r="TU677" s="24"/>
      <c r="TV677" s="24"/>
      <c r="US677" s="24"/>
      <c r="UT677" s="24"/>
      <c r="VQ677" s="24"/>
      <c r="VR677" s="24"/>
      <c r="WO677" s="24"/>
      <c r="WP677" s="24"/>
      <c r="XM677" s="24"/>
      <c r="XN677" s="24"/>
    </row>
    <row r="678" spans="1:638" ht="13">
      <c r="A678" s="45"/>
      <c r="B678" s="1"/>
      <c r="P678" s="1"/>
      <c r="Q678" s="1"/>
      <c r="R678" s="1"/>
      <c r="U678" s="1"/>
      <c r="AC678" s="1"/>
      <c r="AO678" s="1"/>
      <c r="AP678" s="1"/>
      <c r="AT678" s="1"/>
      <c r="AV678" s="1"/>
      <c r="CS678" s="24"/>
      <c r="CT678" s="24"/>
      <c r="CU678" s="24"/>
      <c r="CV678" s="24"/>
      <c r="CW678" s="24"/>
      <c r="CX678" s="24"/>
      <c r="CY678" s="24"/>
      <c r="CZ678" s="24"/>
      <c r="DA678" s="24"/>
      <c r="DB678" s="24"/>
      <c r="DC678" s="24"/>
      <c r="DD678" s="24"/>
      <c r="DE678" s="24"/>
      <c r="DF678" s="24"/>
      <c r="DG678" s="24"/>
      <c r="DH678" s="24"/>
      <c r="DI678" s="24"/>
      <c r="DJ678" s="24"/>
      <c r="DK678" s="24"/>
      <c r="DL678" s="24"/>
      <c r="DM678" s="24"/>
      <c r="DN678" s="24"/>
      <c r="DO678" s="24"/>
      <c r="DP678" s="24"/>
      <c r="DQ678" s="24"/>
      <c r="DR678" s="24"/>
      <c r="DS678" s="24"/>
      <c r="DT678" s="24"/>
      <c r="DU678" s="24"/>
      <c r="DV678" s="24"/>
      <c r="DW678" s="24"/>
      <c r="DX678" s="24"/>
      <c r="DY678" s="24"/>
      <c r="DZ678" s="24"/>
      <c r="EA678" s="24"/>
      <c r="EB678" s="24"/>
      <c r="EC678" s="24"/>
      <c r="ED678" s="24"/>
      <c r="EE678" s="24"/>
      <c r="EF678" s="24"/>
      <c r="EG678" s="24"/>
      <c r="EH678" s="24"/>
      <c r="EI678" s="24"/>
      <c r="EJ678" s="24"/>
      <c r="EK678" s="24"/>
      <c r="EL678" s="24"/>
      <c r="EM678" s="24"/>
      <c r="EN678" s="24"/>
      <c r="EO678" s="24"/>
      <c r="EP678" s="24"/>
      <c r="EQ678" s="24"/>
      <c r="ER678" s="24"/>
      <c r="ES678" s="24"/>
      <c r="ET678" s="24"/>
      <c r="EU678" s="24"/>
      <c r="EV678" s="24"/>
      <c r="EW678" s="24"/>
      <c r="EX678" s="24"/>
      <c r="EY678" s="24"/>
      <c r="EZ678" s="24"/>
      <c r="FA678" s="24"/>
      <c r="GW678" s="24"/>
      <c r="GX678" s="24"/>
      <c r="HU678" s="24"/>
      <c r="HV678" s="24"/>
      <c r="IS678" s="24"/>
      <c r="IT678" s="24"/>
      <c r="JQ678" s="24"/>
      <c r="JR678" s="24"/>
      <c r="KO678" s="24"/>
      <c r="KP678" s="24"/>
      <c r="LM678" s="24"/>
      <c r="LN678" s="24"/>
      <c r="MK678" s="24"/>
      <c r="ML678" s="24"/>
      <c r="NI678" s="24"/>
      <c r="NJ678" s="24"/>
      <c r="OG678" s="24"/>
      <c r="OH678" s="24"/>
      <c r="PE678" s="24"/>
      <c r="PF678" s="24"/>
      <c r="QC678" s="24"/>
      <c r="QD678" s="24"/>
      <c r="RA678" s="24"/>
      <c r="RB678" s="24"/>
      <c r="RY678" s="24"/>
      <c r="RZ678" s="24"/>
      <c r="SW678" s="24"/>
      <c r="SX678" s="24"/>
      <c r="TU678" s="24"/>
      <c r="TV678" s="24"/>
      <c r="US678" s="24"/>
      <c r="UT678" s="24"/>
      <c r="VQ678" s="24"/>
      <c r="VR678" s="24"/>
      <c r="WO678" s="24"/>
      <c r="WP678" s="24"/>
      <c r="XM678" s="24"/>
      <c r="XN678" s="24"/>
    </row>
    <row r="679" spans="1:638" ht="13">
      <c r="A679" s="45"/>
      <c r="B679" s="1"/>
      <c r="P679" s="1"/>
      <c r="Q679" s="1"/>
      <c r="R679" s="1"/>
      <c r="U679" s="1"/>
      <c r="AC679" s="1"/>
      <c r="AO679" s="1"/>
      <c r="AP679" s="1"/>
      <c r="AT679" s="1"/>
      <c r="AV679" s="1"/>
      <c r="CS679" s="24"/>
      <c r="CT679" s="24"/>
      <c r="CU679" s="24"/>
      <c r="CV679" s="24"/>
      <c r="CW679" s="24"/>
      <c r="CX679" s="24"/>
      <c r="CY679" s="24"/>
      <c r="CZ679" s="24"/>
      <c r="DA679" s="24"/>
      <c r="DB679" s="24"/>
      <c r="DC679" s="24"/>
      <c r="DD679" s="24"/>
      <c r="DE679" s="24"/>
      <c r="DF679" s="24"/>
      <c r="DG679" s="24"/>
      <c r="DH679" s="24"/>
      <c r="DI679" s="24"/>
      <c r="DJ679" s="24"/>
      <c r="DK679" s="24"/>
      <c r="DL679" s="24"/>
      <c r="DM679" s="24"/>
      <c r="DN679" s="24"/>
      <c r="DO679" s="24"/>
      <c r="DP679" s="24"/>
      <c r="DQ679" s="24"/>
      <c r="DR679" s="24"/>
      <c r="DS679" s="24"/>
      <c r="DT679" s="24"/>
      <c r="DU679" s="24"/>
      <c r="DV679" s="24"/>
      <c r="DW679" s="24"/>
      <c r="DX679" s="24"/>
      <c r="DY679" s="24"/>
      <c r="DZ679" s="24"/>
      <c r="EA679" s="24"/>
      <c r="EB679" s="24"/>
      <c r="EC679" s="24"/>
      <c r="ED679" s="24"/>
      <c r="EE679" s="24"/>
      <c r="EF679" s="24"/>
      <c r="EG679" s="24"/>
      <c r="EH679" s="24"/>
      <c r="EI679" s="24"/>
      <c r="EJ679" s="24"/>
      <c r="EK679" s="24"/>
      <c r="EL679" s="24"/>
      <c r="EM679" s="24"/>
      <c r="EN679" s="24"/>
      <c r="EO679" s="24"/>
      <c r="EP679" s="24"/>
      <c r="EQ679" s="24"/>
      <c r="ER679" s="24"/>
      <c r="ES679" s="24"/>
      <c r="ET679" s="24"/>
      <c r="EU679" s="24"/>
      <c r="EV679" s="24"/>
      <c r="EW679" s="24"/>
      <c r="EX679" s="24"/>
      <c r="EY679" s="24"/>
      <c r="EZ679" s="24"/>
      <c r="FA679" s="24"/>
      <c r="GW679" s="24"/>
      <c r="GX679" s="24"/>
      <c r="HU679" s="24"/>
      <c r="HV679" s="24"/>
      <c r="IS679" s="24"/>
      <c r="IT679" s="24"/>
      <c r="JQ679" s="24"/>
      <c r="JR679" s="24"/>
      <c r="KO679" s="24"/>
      <c r="KP679" s="24"/>
      <c r="LM679" s="24"/>
      <c r="LN679" s="24"/>
      <c r="MK679" s="24"/>
      <c r="ML679" s="24"/>
      <c r="NI679" s="24"/>
      <c r="NJ679" s="24"/>
      <c r="OG679" s="24"/>
      <c r="OH679" s="24"/>
      <c r="PE679" s="24"/>
      <c r="PF679" s="24"/>
      <c r="QC679" s="24"/>
      <c r="QD679" s="24"/>
      <c r="RA679" s="24"/>
      <c r="RB679" s="24"/>
      <c r="RY679" s="24"/>
      <c r="RZ679" s="24"/>
      <c r="SW679" s="24"/>
      <c r="SX679" s="24"/>
      <c r="TU679" s="24"/>
      <c r="TV679" s="24"/>
      <c r="US679" s="24"/>
      <c r="UT679" s="24"/>
      <c r="VQ679" s="24"/>
      <c r="VR679" s="24"/>
      <c r="WO679" s="24"/>
      <c r="WP679" s="24"/>
      <c r="XM679" s="24"/>
      <c r="XN679" s="24"/>
    </row>
    <row r="680" spans="1:638" ht="13">
      <c r="A680" s="45"/>
      <c r="B680" s="1"/>
      <c r="P680" s="1"/>
      <c r="Q680" s="1"/>
      <c r="R680" s="1"/>
      <c r="U680" s="1"/>
      <c r="AC680" s="1"/>
      <c r="AO680" s="1"/>
      <c r="AP680" s="1"/>
      <c r="AT680" s="1"/>
      <c r="AV680" s="1"/>
      <c r="CS680" s="24"/>
      <c r="CT680" s="24"/>
      <c r="CU680" s="24"/>
      <c r="CV680" s="24"/>
      <c r="CW680" s="24"/>
      <c r="CX680" s="24"/>
      <c r="CY680" s="24"/>
      <c r="CZ680" s="24"/>
      <c r="DA680" s="24"/>
      <c r="DB680" s="24"/>
      <c r="DC680" s="24"/>
      <c r="DD680" s="24"/>
      <c r="DE680" s="24"/>
      <c r="DF680" s="24"/>
      <c r="DG680" s="24"/>
      <c r="DH680" s="24"/>
      <c r="DI680" s="24"/>
      <c r="DJ680" s="24"/>
      <c r="DK680" s="24"/>
      <c r="DL680" s="24"/>
      <c r="DM680" s="24"/>
      <c r="DN680" s="24"/>
      <c r="DO680" s="24"/>
      <c r="DP680" s="24"/>
      <c r="DQ680" s="24"/>
      <c r="DR680" s="24"/>
      <c r="DS680" s="24"/>
      <c r="DT680" s="24"/>
      <c r="DU680" s="24"/>
      <c r="DV680" s="24"/>
      <c r="DW680" s="24"/>
      <c r="DX680" s="24"/>
      <c r="DY680" s="24"/>
      <c r="DZ680" s="24"/>
      <c r="EA680" s="24"/>
      <c r="EB680" s="24"/>
      <c r="EC680" s="24"/>
      <c r="ED680" s="24"/>
      <c r="EE680" s="24"/>
      <c r="EF680" s="24"/>
      <c r="EG680" s="24"/>
      <c r="EH680" s="24"/>
      <c r="EI680" s="24"/>
      <c r="EJ680" s="24"/>
      <c r="EK680" s="24"/>
      <c r="EL680" s="24"/>
      <c r="EM680" s="24"/>
      <c r="EN680" s="24"/>
      <c r="EO680" s="24"/>
      <c r="EP680" s="24"/>
      <c r="EQ680" s="24"/>
      <c r="ER680" s="24"/>
      <c r="ES680" s="24"/>
      <c r="ET680" s="24"/>
      <c r="EU680" s="24"/>
      <c r="EV680" s="24"/>
      <c r="EW680" s="24"/>
      <c r="EX680" s="24"/>
      <c r="EY680" s="24"/>
      <c r="EZ680" s="24"/>
      <c r="FA680" s="24"/>
      <c r="GW680" s="24"/>
      <c r="GX680" s="24"/>
      <c r="HU680" s="24"/>
      <c r="HV680" s="24"/>
      <c r="IS680" s="24"/>
      <c r="IT680" s="24"/>
      <c r="JQ680" s="24"/>
      <c r="JR680" s="24"/>
      <c r="KO680" s="24"/>
      <c r="KP680" s="24"/>
      <c r="LM680" s="24"/>
      <c r="LN680" s="24"/>
      <c r="MK680" s="24"/>
      <c r="ML680" s="24"/>
      <c r="NI680" s="24"/>
      <c r="NJ680" s="24"/>
      <c r="OG680" s="24"/>
      <c r="OH680" s="24"/>
      <c r="PE680" s="24"/>
      <c r="PF680" s="24"/>
      <c r="QC680" s="24"/>
      <c r="QD680" s="24"/>
      <c r="RA680" s="24"/>
      <c r="RB680" s="24"/>
      <c r="RY680" s="24"/>
      <c r="RZ680" s="24"/>
      <c r="SW680" s="24"/>
      <c r="SX680" s="24"/>
      <c r="TU680" s="24"/>
      <c r="TV680" s="24"/>
      <c r="US680" s="24"/>
      <c r="UT680" s="24"/>
      <c r="VQ680" s="24"/>
      <c r="VR680" s="24"/>
      <c r="WO680" s="24"/>
      <c r="WP680" s="24"/>
      <c r="XM680" s="24"/>
      <c r="XN680" s="24"/>
    </row>
    <row r="681" spans="1:638" ht="13">
      <c r="A681" s="45"/>
      <c r="B681" s="1"/>
      <c r="P681" s="1"/>
      <c r="Q681" s="1"/>
      <c r="R681" s="1"/>
      <c r="U681" s="1"/>
      <c r="AC681" s="1"/>
      <c r="AO681" s="1"/>
      <c r="AP681" s="1"/>
      <c r="AT681" s="1"/>
      <c r="AV681" s="1"/>
      <c r="CS681" s="24"/>
      <c r="CT681" s="24"/>
      <c r="CU681" s="24"/>
      <c r="CV681" s="24"/>
      <c r="CW681" s="24"/>
      <c r="CX681" s="24"/>
      <c r="CY681" s="24"/>
      <c r="CZ681" s="24"/>
      <c r="DA681" s="24"/>
      <c r="DB681" s="24"/>
      <c r="DC681" s="24"/>
      <c r="DD681" s="24"/>
      <c r="DE681" s="24"/>
      <c r="DF681" s="24"/>
      <c r="DG681" s="24"/>
      <c r="DH681" s="24"/>
      <c r="DI681" s="24"/>
      <c r="DJ681" s="24"/>
      <c r="DK681" s="24"/>
      <c r="DL681" s="24"/>
      <c r="DM681" s="24"/>
      <c r="DN681" s="24"/>
      <c r="DO681" s="24"/>
      <c r="DP681" s="24"/>
      <c r="DQ681" s="24"/>
      <c r="DR681" s="24"/>
      <c r="DS681" s="24"/>
      <c r="DT681" s="24"/>
      <c r="DU681" s="24"/>
      <c r="DV681" s="24"/>
      <c r="DW681" s="24"/>
      <c r="DX681" s="24"/>
      <c r="DY681" s="24"/>
      <c r="DZ681" s="24"/>
      <c r="EA681" s="24"/>
      <c r="EB681" s="24"/>
      <c r="EC681" s="24"/>
      <c r="ED681" s="24"/>
      <c r="EE681" s="24"/>
      <c r="EF681" s="24"/>
      <c r="EG681" s="24"/>
      <c r="EH681" s="24"/>
      <c r="EI681" s="24"/>
      <c r="EJ681" s="24"/>
      <c r="EK681" s="24"/>
      <c r="EL681" s="24"/>
      <c r="EM681" s="24"/>
      <c r="EN681" s="24"/>
      <c r="EO681" s="24"/>
      <c r="EP681" s="24"/>
      <c r="EQ681" s="24"/>
      <c r="ER681" s="24"/>
      <c r="ES681" s="24"/>
      <c r="ET681" s="24"/>
      <c r="EU681" s="24"/>
      <c r="EV681" s="24"/>
      <c r="EW681" s="24"/>
      <c r="EX681" s="24"/>
      <c r="EY681" s="24"/>
      <c r="EZ681" s="24"/>
      <c r="FA681" s="24"/>
      <c r="GW681" s="24"/>
      <c r="GX681" s="24"/>
      <c r="HU681" s="24"/>
      <c r="HV681" s="24"/>
      <c r="IS681" s="24"/>
      <c r="IT681" s="24"/>
      <c r="JQ681" s="24"/>
      <c r="JR681" s="24"/>
      <c r="KO681" s="24"/>
      <c r="KP681" s="24"/>
      <c r="LM681" s="24"/>
      <c r="LN681" s="24"/>
      <c r="MK681" s="24"/>
      <c r="ML681" s="24"/>
      <c r="NI681" s="24"/>
      <c r="NJ681" s="24"/>
      <c r="OG681" s="24"/>
      <c r="OH681" s="24"/>
      <c r="PE681" s="24"/>
      <c r="PF681" s="24"/>
      <c r="QC681" s="24"/>
      <c r="QD681" s="24"/>
      <c r="RA681" s="24"/>
      <c r="RB681" s="24"/>
      <c r="RY681" s="24"/>
      <c r="RZ681" s="24"/>
      <c r="SW681" s="24"/>
      <c r="SX681" s="24"/>
      <c r="TU681" s="24"/>
      <c r="TV681" s="24"/>
      <c r="US681" s="24"/>
      <c r="UT681" s="24"/>
      <c r="VQ681" s="24"/>
      <c r="VR681" s="24"/>
      <c r="WO681" s="24"/>
      <c r="WP681" s="24"/>
      <c r="XM681" s="24"/>
      <c r="XN681" s="24"/>
    </row>
    <row r="682" spans="1:638" ht="13">
      <c r="A682" s="45"/>
      <c r="B682" s="1"/>
      <c r="P682" s="1"/>
      <c r="Q682" s="1"/>
      <c r="R682" s="1"/>
      <c r="U682" s="1"/>
      <c r="AC682" s="1"/>
      <c r="AO682" s="1"/>
      <c r="AP682" s="1"/>
      <c r="AT682" s="1"/>
      <c r="AV682" s="1"/>
      <c r="CS682" s="24"/>
      <c r="CT682" s="24"/>
      <c r="CU682" s="24"/>
      <c r="CV682" s="24"/>
      <c r="CW682" s="24"/>
      <c r="CX682" s="24"/>
      <c r="CY682" s="24"/>
      <c r="CZ682" s="24"/>
      <c r="DA682" s="24"/>
      <c r="DB682" s="24"/>
      <c r="DC682" s="24"/>
      <c r="DD682" s="24"/>
      <c r="DE682" s="24"/>
      <c r="DF682" s="24"/>
      <c r="DG682" s="24"/>
      <c r="DH682" s="24"/>
      <c r="DI682" s="24"/>
      <c r="DJ682" s="24"/>
      <c r="DK682" s="24"/>
      <c r="DL682" s="24"/>
      <c r="DM682" s="24"/>
      <c r="DN682" s="24"/>
      <c r="DO682" s="24"/>
      <c r="DP682" s="24"/>
      <c r="DQ682" s="24"/>
      <c r="DR682" s="24"/>
      <c r="DS682" s="24"/>
      <c r="DT682" s="24"/>
      <c r="DU682" s="24"/>
      <c r="DV682" s="24"/>
      <c r="DW682" s="24"/>
      <c r="DX682" s="24"/>
      <c r="DY682" s="24"/>
      <c r="DZ682" s="24"/>
      <c r="EA682" s="24"/>
      <c r="EB682" s="24"/>
      <c r="EC682" s="24"/>
      <c r="ED682" s="24"/>
      <c r="EE682" s="24"/>
      <c r="EF682" s="24"/>
      <c r="EG682" s="24"/>
      <c r="EH682" s="24"/>
      <c r="EI682" s="24"/>
      <c r="EJ682" s="24"/>
      <c r="EK682" s="24"/>
      <c r="EL682" s="24"/>
      <c r="EM682" s="24"/>
      <c r="EN682" s="24"/>
      <c r="EO682" s="24"/>
      <c r="EP682" s="24"/>
      <c r="EQ682" s="24"/>
      <c r="ER682" s="24"/>
      <c r="ES682" s="24"/>
      <c r="ET682" s="24"/>
      <c r="EU682" s="24"/>
      <c r="EV682" s="24"/>
      <c r="EW682" s="24"/>
      <c r="EX682" s="24"/>
      <c r="EY682" s="24"/>
      <c r="EZ682" s="24"/>
      <c r="FA682" s="24"/>
      <c r="GW682" s="24"/>
      <c r="GX682" s="24"/>
      <c r="HU682" s="24"/>
      <c r="HV682" s="24"/>
      <c r="IS682" s="24"/>
      <c r="IT682" s="24"/>
      <c r="JQ682" s="24"/>
      <c r="JR682" s="24"/>
      <c r="KO682" s="24"/>
      <c r="KP682" s="24"/>
      <c r="LM682" s="24"/>
      <c r="LN682" s="24"/>
      <c r="MK682" s="24"/>
      <c r="ML682" s="24"/>
      <c r="NI682" s="24"/>
      <c r="NJ682" s="24"/>
      <c r="OG682" s="24"/>
      <c r="OH682" s="24"/>
      <c r="PE682" s="24"/>
      <c r="PF682" s="24"/>
      <c r="QC682" s="24"/>
      <c r="QD682" s="24"/>
      <c r="RA682" s="24"/>
      <c r="RB682" s="24"/>
      <c r="RY682" s="24"/>
      <c r="RZ682" s="24"/>
      <c r="SW682" s="24"/>
      <c r="SX682" s="24"/>
      <c r="TU682" s="24"/>
      <c r="TV682" s="24"/>
      <c r="US682" s="24"/>
      <c r="UT682" s="24"/>
      <c r="VQ682" s="24"/>
      <c r="VR682" s="24"/>
      <c r="WO682" s="24"/>
      <c r="WP682" s="24"/>
      <c r="XM682" s="24"/>
      <c r="XN682" s="24"/>
    </row>
    <row r="683" spans="1:638" ht="13">
      <c r="A683" s="45"/>
      <c r="B683" s="1"/>
      <c r="P683" s="1"/>
      <c r="Q683" s="1"/>
      <c r="R683" s="1"/>
      <c r="U683" s="1"/>
      <c r="AC683" s="1"/>
      <c r="AO683" s="1"/>
      <c r="AP683" s="1"/>
      <c r="AT683" s="1"/>
      <c r="AV683" s="1"/>
      <c r="CS683" s="24"/>
      <c r="CT683" s="24"/>
      <c r="CU683" s="24"/>
      <c r="CV683" s="24"/>
      <c r="CW683" s="24"/>
      <c r="CX683" s="24"/>
      <c r="CY683" s="24"/>
      <c r="CZ683" s="24"/>
      <c r="DA683" s="24"/>
      <c r="DB683" s="24"/>
      <c r="DC683" s="24"/>
      <c r="DD683" s="24"/>
      <c r="DE683" s="24"/>
      <c r="DF683" s="24"/>
      <c r="DG683" s="24"/>
      <c r="DH683" s="24"/>
      <c r="DI683" s="24"/>
      <c r="DJ683" s="24"/>
      <c r="DK683" s="24"/>
      <c r="DL683" s="24"/>
      <c r="DM683" s="24"/>
      <c r="DN683" s="24"/>
      <c r="DO683" s="24"/>
      <c r="DP683" s="24"/>
      <c r="DQ683" s="24"/>
      <c r="DR683" s="24"/>
      <c r="DS683" s="24"/>
      <c r="DT683" s="24"/>
      <c r="DU683" s="24"/>
      <c r="DV683" s="24"/>
      <c r="DW683" s="24"/>
      <c r="DX683" s="24"/>
      <c r="DY683" s="24"/>
      <c r="DZ683" s="24"/>
      <c r="EA683" s="24"/>
      <c r="EB683" s="24"/>
      <c r="EC683" s="24"/>
      <c r="ED683" s="24"/>
      <c r="EE683" s="24"/>
      <c r="EF683" s="24"/>
      <c r="EG683" s="24"/>
      <c r="EH683" s="24"/>
      <c r="EI683" s="24"/>
      <c r="EJ683" s="24"/>
      <c r="EK683" s="24"/>
      <c r="EL683" s="24"/>
      <c r="EM683" s="24"/>
      <c r="EN683" s="24"/>
      <c r="EO683" s="24"/>
      <c r="EP683" s="24"/>
      <c r="EQ683" s="24"/>
      <c r="ER683" s="24"/>
      <c r="ES683" s="24"/>
      <c r="ET683" s="24"/>
      <c r="EU683" s="24"/>
      <c r="EV683" s="24"/>
      <c r="EW683" s="24"/>
      <c r="EX683" s="24"/>
      <c r="EY683" s="24"/>
      <c r="EZ683" s="24"/>
      <c r="FA683" s="24"/>
      <c r="GW683" s="24"/>
      <c r="GX683" s="24"/>
      <c r="HU683" s="24"/>
      <c r="HV683" s="24"/>
      <c r="IS683" s="24"/>
      <c r="IT683" s="24"/>
      <c r="JQ683" s="24"/>
      <c r="JR683" s="24"/>
      <c r="KO683" s="24"/>
      <c r="KP683" s="24"/>
      <c r="LM683" s="24"/>
      <c r="LN683" s="24"/>
      <c r="MK683" s="24"/>
      <c r="ML683" s="24"/>
      <c r="NI683" s="24"/>
      <c r="NJ683" s="24"/>
      <c r="OG683" s="24"/>
      <c r="OH683" s="24"/>
      <c r="PE683" s="24"/>
      <c r="PF683" s="24"/>
      <c r="QC683" s="24"/>
      <c r="QD683" s="24"/>
      <c r="RA683" s="24"/>
      <c r="RB683" s="24"/>
      <c r="RY683" s="24"/>
      <c r="RZ683" s="24"/>
      <c r="SW683" s="24"/>
      <c r="SX683" s="24"/>
      <c r="TU683" s="24"/>
      <c r="TV683" s="24"/>
      <c r="US683" s="24"/>
      <c r="UT683" s="24"/>
      <c r="VQ683" s="24"/>
      <c r="VR683" s="24"/>
      <c r="WO683" s="24"/>
      <c r="WP683" s="24"/>
      <c r="XM683" s="24"/>
      <c r="XN683" s="24"/>
    </row>
    <row r="684" spans="1:638" ht="13">
      <c r="A684" s="45"/>
      <c r="B684" s="1"/>
      <c r="P684" s="1"/>
      <c r="Q684" s="1"/>
      <c r="R684" s="1"/>
      <c r="U684" s="1"/>
      <c r="AC684" s="1"/>
      <c r="AO684" s="1"/>
      <c r="AP684" s="1"/>
      <c r="AT684" s="1"/>
      <c r="AV684" s="1"/>
      <c r="CS684" s="24"/>
      <c r="CT684" s="24"/>
      <c r="CU684" s="24"/>
      <c r="CV684" s="24"/>
      <c r="CW684" s="24"/>
      <c r="CX684" s="24"/>
      <c r="CY684" s="24"/>
      <c r="CZ684" s="24"/>
      <c r="DA684" s="24"/>
      <c r="DB684" s="24"/>
      <c r="DC684" s="24"/>
      <c r="DD684" s="24"/>
      <c r="DE684" s="24"/>
      <c r="DF684" s="24"/>
      <c r="DG684" s="24"/>
      <c r="DH684" s="24"/>
      <c r="DI684" s="24"/>
      <c r="DJ684" s="24"/>
      <c r="DK684" s="24"/>
      <c r="DL684" s="24"/>
      <c r="DM684" s="24"/>
      <c r="DN684" s="24"/>
      <c r="DO684" s="24"/>
      <c r="DP684" s="24"/>
      <c r="DQ684" s="24"/>
      <c r="DR684" s="24"/>
      <c r="DS684" s="24"/>
      <c r="DT684" s="24"/>
      <c r="DU684" s="24"/>
      <c r="DV684" s="24"/>
      <c r="DW684" s="24"/>
      <c r="DX684" s="24"/>
      <c r="DY684" s="24"/>
      <c r="DZ684" s="24"/>
      <c r="EA684" s="24"/>
      <c r="EB684" s="24"/>
      <c r="EC684" s="24"/>
      <c r="ED684" s="24"/>
      <c r="EE684" s="24"/>
      <c r="EF684" s="24"/>
      <c r="EG684" s="24"/>
      <c r="EH684" s="24"/>
      <c r="EI684" s="24"/>
      <c r="EJ684" s="24"/>
      <c r="EK684" s="24"/>
      <c r="EL684" s="24"/>
      <c r="EM684" s="24"/>
      <c r="EN684" s="24"/>
      <c r="EO684" s="24"/>
      <c r="EP684" s="24"/>
      <c r="EQ684" s="24"/>
      <c r="ER684" s="24"/>
      <c r="ES684" s="24"/>
      <c r="ET684" s="24"/>
      <c r="EU684" s="24"/>
      <c r="EV684" s="24"/>
      <c r="EW684" s="24"/>
      <c r="EX684" s="24"/>
      <c r="EY684" s="24"/>
      <c r="EZ684" s="24"/>
      <c r="FA684" s="24"/>
      <c r="GW684" s="24"/>
      <c r="GX684" s="24"/>
      <c r="HU684" s="24"/>
      <c r="HV684" s="24"/>
      <c r="IS684" s="24"/>
      <c r="IT684" s="24"/>
      <c r="JQ684" s="24"/>
      <c r="JR684" s="24"/>
      <c r="KO684" s="24"/>
      <c r="KP684" s="24"/>
      <c r="LM684" s="24"/>
      <c r="LN684" s="24"/>
      <c r="MK684" s="24"/>
      <c r="ML684" s="24"/>
      <c r="NI684" s="24"/>
      <c r="NJ684" s="24"/>
      <c r="OG684" s="24"/>
      <c r="OH684" s="24"/>
      <c r="PE684" s="24"/>
      <c r="PF684" s="24"/>
      <c r="QC684" s="24"/>
      <c r="QD684" s="24"/>
      <c r="RA684" s="24"/>
      <c r="RB684" s="24"/>
      <c r="RY684" s="24"/>
      <c r="RZ684" s="24"/>
      <c r="SW684" s="24"/>
      <c r="SX684" s="24"/>
      <c r="TU684" s="24"/>
      <c r="TV684" s="24"/>
      <c r="US684" s="24"/>
      <c r="UT684" s="24"/>
      <c r="VQ684" s="24"/>
      <c r="VR684" s="24"/>
      <c r="WO684" s="24"/>
      <c r="WP684" s="24"/>
      <c r="XM684" s="24"/>
      <c r="XN684" s="24"/>
    </row>
    <row r="685" spans="1:638" ht="13">
      <c r="A685" s="45"/>
      <c r="B685" s="1"/>
      <c r="P685" s="1"/>
      <c r="Q685" s="1"/>
      <c r="R685" s="1"/>
      <c r="U685" s="1"/>
      <c r="AC685" s="1"/>
      <c r="AO685" s="1"/>
      <c r="AP685" s="1"/>
      <c r="AT685" s="1"/>
      <c r="AV685" s="1"/>
      <c r="CS685" s="24"/>
      <c r="CT685" s="24"/>
      <c r="CU685" s="24"/>
      <c r="CV685" s="24"/>
      <c r="CW685" s="24"/>
      <c r="CX685" s="24"/>
      <c r="CY685" s="24"/>
      <c r="CZ685" s="24"/>
      <c r="DA685" s="24"/>
      <c r="DB685" s="24"/>
      <c r="DC685" s="24"/>
      <c r="DD685" s="24"/>
      <c r="DE685" s="24"/>
      <c r="DF685" s="24"/>
      <c r="DG685" s="24"/>
      <c r="DH685" s="24"/>
      <c r="DI685" s="24"/>
      <c r="DJ685" s="24"/>
      <c r="DK685" s="24"/>
      <c r="DL685" s="24"/>
      <c r="DM685" s="24"/>
      <c r="DN685" s="24"/>
      <c r="DO685" s="24"/>
      <c r="DP685" s="24"/>
      <c r="DQ685" s="24"/>
      <c r="DR685" s="24"/>
      <c r="DS685" s="24"/>
      <c r="DT685" s="24"/>
      <c r="DU685" s="24"/>
      <c r="DV685" s="24"/>
      <c r="DW685" s="24"/>
      <c r="DX685" s="24"/>
      <c r="DY685" s="24"/>
      <c r="DZ685" s="24"/>
      <c r="EA685" s="24"/>
      <c r="EB685" s="24"/>
      <c r="EC685" s="24"/>
      <c r="ED685" s="24"/>
      <c r="EE685" s="24"/>
      <c r="EF685" s="24"/>
      <c r="EG685" s="24"/>
      <c r="EH685" s="24"/>
      <c r="EI685" s="24"/>
      <c r="EJ685" s="24"/>
      <c r="EK685" s="24"/>
      <c r="EL685" s="24"/>
      <c r="EM685" s="24"/>
      <c r="EN685" s="24"/>
      <c r="EO685" s="24"/>
      <c r="EP685" s="24"/>
      <c r="EQ685" s="24"/>
      <c r="ER685" s="24"/>
      <c r="ES685" s="24"/>
      <c r="ET685" s="24"/>
      <c r="EU685" s="24"/>
      <c r="EV685" s="24"/>
      <c r="EW685" s="24"/>
      <c r="EX685" s="24"/>
      <c r="EY685" s="24"/>
      <c r="EZ685" s="24"/>
      <c r="FA685" s="24"/>
      <c r="GW685" s="24"/>
      <c r="GX685" s="24"/>
      <c r="HU685" s="24"/>
      <c r="HV685" s="24"/>
      <c r="IS685" s="24"/>
      <c r="IT685" s="24"/>
      <c r="JQ685" s="24"/>
      <c r="JR685" s="24"/>
      <c r="KO685" s="24"/>
      <c r="KP685" s="24"/>
      <c r="LM685" s="24"/>
      <c r="LN685" s="24"/>
      <c r="MK685" s="24"/>
      <c r="ML685" s="24"/>
      <c r="NI685" s="24"/>
      <c r="NJ685" s="24"/>
      <c r="OG685" s="24"/>
      <c r="OH685" s="24"/>
      <c r="PE685" s="24"/>
      <c r="PF685" s="24"/>
      <c r="QC685" s="24"/>
      <c r="QD685" s="24"/>
      <c r="RA685" s="24"/>
      <c r="RB685" s="24"/>
      <c r="RY685" s="24"/>
      <c r="RZ685" s="24"/>
      <c r="SW685" s="24"/>
      <c r="SX685" s="24"/>
      <c r="TU685" s="24"/>
      <c r="TV685" s="24"/>
      <c r="US685" s="24"/>
      <c r="UT685" s="24"/>
      <c r="VQ685" s="24"/>
      <c r="VR685" s="24"/>
      <c r="WO685" s="24"/>
      <c r="WP685" s="24"/>
      <c r="XM685" s="24"/>
      <c r="XN685" s="24"/>
    </row>
    <row r="686" spans="1:638" ht="13">
      <c r="A686" s="45"/>
      <c r="B686" s="1"/>
      <c r="P686" s="1"/>
      <c r="Q686" s="1"/>
      <c r="R686" s="1"/>
      <c r="U686" s="1"/>
      <c r="AC686" s="1"/>
      <c r="AO686" s="1"/>
      <c r="AP686" s="1"/>
      <c r="AT686" s="1"/>
      <c r="AV686" s="1"/>
      <c r="CS686" s="24"/>
      <c r="CT686" s="24"/>
      <c r="CU686" s="24"/>
      <c r="CV686" s="24"/>
      <c r="CW686" s="24"/>
      <c r="CX686" s="24"/>
      <c r="CY686" s="24"/>
      <c r="CZ686" s="24"/>
      <c r="DA686" s="24"/>
      <c r="DB686" s="24"/>
      <c r="DC686" s="24"/>
      <c r="DD686" s="24"/>
      <c r="DE686" s="24"/>
      <c r="DF686" s="24"/>
      <c r="DG686" s="24"/>
      <c r="DH686" s="24"/>
      <c r="DI686" s="24"/>
      <c r="DJ686" s="24"/>
      <c r="DK686" s="24"/>
      <c r="DL686" s="24"/>
      <c r="DM686" s="24"/>
      <c r="DN686" s="24"/>
      <c r="DO686" s="24"/>
      <c r="DP686" s="24"/>
      <c r="DQ686" s="24"/>
      <c r="DR686" s="24"/>
      <c r="DS686" s="24"/>
      <c r="DT686" s="24"/>
      <c r="DU686" s="24"/>
      <c r="DV686" s="24"/>
      <c r="DW686" s="24"/>
      <c r="DX686" s="24"/>
      <c r="DY686" s="24"/>
      <c r="DZ686" s="24"/>
      <c r="EA686" s="24"/>
      <c r="EB686" s="24"/>
      <c r="EC686" s="24"/>
      <c r="ED686" s="24"/>
      <c r="EE686" s="24"/>
      <c r="EF686" s="24"/>
      <c r="EG686" s="24"/>
      <c r="EH686" s="24"/>
      <c r="EI686" s="24"/>
      <c r="EJ686" s="24"/>
      <c r="EK686" s="24"/>
      <c r="EL686" s="24"/>
      <c r="EM686" s="24"/>
      <c r="EN686" s="24"/>
      <c r="EO686" s="24"/>
      <c r="EP686" s="24"/>
      <c r="EQ686" s="24"/>
      <c r="ER686" s="24"/>
      <c r="ES686" s="24"/>
      <c r="ET686" s="24"/>
      <c r="EU686" s="24"/>
      <c r="EV686" s="24"/>
      <c r="EW686" s="24"/>
      <c r="EX686" s="24"/>
      <c r="EY686" s="24"/>
      <c r="EZ686" s="24"/>
      <c r="FA686" s="24"/>
      <c r="GW686" s="24"/>
      <c r="GX686" s="24"/>
      <c r="HU686" s="24"/>
      <c r="HV686" s="24"/>
      <c r="IS686" s="24"/>
      <c r="IT686" s="24"/>
      <c r="JQ686" s="24"/>
      <c r="JR686" s="24"/>
      <c r="KO686" s="24"/>
      <c r="KP686" s="24"/>
      <c r="LM686" s="24"/>
      <c r="LN686" s="24"/>
      <c r="MK686" s="24"/>
      <c r="ML686" s="24"/>
      <c r="NI686" s="24"/>
      <c r="NJ686" s="24"/>
      <c r="OG686" s="24"/>
      <c r="OH686" s="24"/>
      <c r="PE686" s="24"/>
      <c r="PF686" s="24"/>
      <c r="QC686" s="24"/>
      <c r="QD686" s="24"/>
      <c r="RA686" s="24"/>
      <c r="RB686" s="24"/>
      <c r="RY686" s="24"/>
      <c r="RZ686" s="24"/>
      <c r="SW686" s="24"/>
      <c r="SX686" s="24"/>
      <c r="TU686" s="24"/>
      <c r="TV686" s="24"/>
      <c r="US686" s="24"/>
      <c r="UT686" s="24"/>
      <c r="VQ686" s="24"/>
      <c r="VR686" s="24"/>
      <c r="WO686" s="24"/>
      <c r="WP686" s="24"/>
      <c r="XM686" s="24"/>
      <c r="XN686" s="24"/>
    </row>
    <row r="687" spans="1:638" ht="13">
      <c r="A687" s="45"/>
      <c r="B687" s="1"/>
      <c r="P687" s="1"/>
      <c r="Q687" s="1"/>
      <c r="R687" s="1"/>
      <c r="U687" s="1"/>
      <c r="AC687" s="1"/>
      <c r="AO687" s="1"/>
      <c r="AP687" s="1"/>
      <c r="AT687" s="1"/>
      <c r="AV687" s="1"/>
      <c r="CS687" s="24"/>
      <c r="CT687" s="24"/>
      <c r="CU687" s="24"/>
      <c r="CV687" s="24"/>
      <c r="CW687" s="24"/>
      <c r="CX687" s="24"/>
      <c r="CY687" s="24"/>
      <c r="CZ687" s="24"/>
      <c r="DA687" s="24"/>
      <c r="DB687" s="24"/>
      <c r="DC687" s="24"/>
      <c r="DD687" s="24"/>
      <c r="DE687" s="24"/>
      <c r="DF687" s="24"/>
      <c r="DG687" s="24"/>
      <c r="DH687" s="24"/>
      <c r="DI687" s="24"/>
      <c r="DJ687" s="24"/>
      <c r="DK687" s="24"/>
      <c r="DL687" s="24"/>
      <c r="DM687" s="24"/>
      <c r="DN687" s="24"/>
      <c r="DO687" s="24"/>
      <c r="DP687" s="24"/>
      <c r="DQ687" s="24"/>
      <c r="DR687" s="24"/>
      <c r="DS687" s="24"/>
      <c r="DT687" s="24"/>
      <c r="DU687" s="24"/>
      <c r="DV687" s="24"/>
      <c r="DW687" s="24"/>
      <c r="DX687" s="24"/>
      <c r="DY687" s="24"/>
      <c r="DZ687" s="24"/>
      <c r="EA687" s="24"/>
      <c r="EB687" s="24"/>
      <c r="EC687" s="24"/>
      <c r="ED687" s="24"/>
      <c r="EE687" s="24"/>
      <c r="EF687" s="24"/>
      <c r="EG687" s="24"/>
      <c r="EH687" s="24"/>
      <c r="EI687" s="24"/>
      <c r="EJ687" s="24"/>
      <c r="EK687" s="24"/>
      <c r="EL687" s="24"/>
      <c r="EM687" s="24"/>
      <c r="EN687" s="24"/>
      <c r="EO687" s="24"/>
      <c r="EP687" s="24"/>
      <c r="EQ687" s="24"/>
      <c r="ER687" s="24"/>
      <c r="ES687" s="24"/>
      <c r="ET687" s="24"/>
      <c r="EU687" s="24"/>
      <c r="EV687" s="24"/>
      <c r="EW687" s="24"/>
      <c r="EX687" s="24"/>
      <c r="EY687" s="24"/>
      <c r="EZ687" s="24"/>
      <c r="FA687" s="24"/>
      <c r="GW687" s="24"/>
      <c r="GX687" s="24"/>
      <c r="HU687" s="24"/>
      <c r="HV687" s="24"/>
      <c r="IS687" s="24"/>
      <c r="IT687" s="24"/>
      <c r="JQ687" s="24"/>
      <c r="JR687" s="24"/>
      <c r="KO687" s="24"/>
      <c r="KP687" s="24"/>
      <c r="LM687" s="24"/>
      <c r="LN687" s="24"/>
      <c r="MK687" s="24"/>
      <c r="ML687" s="24"/>
      <c r="NI687" s="24"/>
      <c r="NJ687" s="24"/>
      <c r="OG687" s="24"/>
      <c r="OH687" s="24"/>
      <c r="PE687" s="24"/>
      <c r="PF687" s="24"/>
      <c r="QC687" s="24"/>
      <c r="QD687" s="24"/>
      <c r="RA687" s="24"/>
      <c r="RB687" s="24"/>
      <c r="RY687" s="24"/>
      <c r="RZ687" s="24"/>
      <c r="SW687" s="24"/>
      <c r="SX687" s="24"/>
      <c r="TU687" s="24"/>
      <c r="TV687" s="24"/>
      <c r="US687" s="24"/>
      <c r="UT687" s="24"/>
      <c r="VQ687" s="24"/>
      <c r="VR687" s="24"/>
      <c r="WO687" s="24"/>
      <c r="WP687" s="24"/>
      <c r="XM687" s="24"/>
      <c r="XN687" s="24"/>
    </row>
    <row r="688" spans="1:638" ht="13">
      <c r="A688" s="45"/>
      <c r="B688" s="1"/>
      <c r="P688" s="1"/>
      <c r="Q688" s="1"/>
      <c r="R688" s="1"/>
      <c r="U688" s="1"/>
      <c r="AC688" s="1"/>
      <c r="AO688" s="1"/>
      <c r="AP688" s="1"/>
      <c r="AT688" s="1"/>
      <c r="AV688" s="1"/>
      <c r="CS688" s="24"/>
      <c r="CT688" s="24"/>
      <c r="CU688" s="24"/>
      <c r="CV688" s="24"/>
      <c r="CW688" s="24"/>
      <c r="CX688" s="24"/>
      <c r="CY688" s="24"/>
      <c r="CZ688" s="24"/>
      <c r="DA688" s="24"/>
      <c r="DB688" s="24"/>
      <c r="DC688" s="24"/>
      <c r="DD688" s="24"/>
      <c r="DE688" s="24"/>
      <c r="DF688" s="24"/>
      <c r="DG688" s="24"/>
      <c r="DH688" s="24"/>
      <c r="DI688" s="24"/>
      <c r="DJ688" s="24"/>
      <c r="DK688" s="24"/>
      <c r="DL688" s="24"/>
      <c r="DM688" s="24"/>
      <c r="DN688" s="24"/>
      <c r="DO688" s="24"/>
      <c r="DP688" s="24"/>
      <c r="DQ688" s="24"/>
      <c r="DR688" s="24"/>
      <c r="DS688" s="24"/>
      <c r="DT688" s="24"/>
      <c r="DU688" s="24"/>
      <c r="DV688" s="24"/>
      <c r="DW688" s="24"/>
      <c r="DX688" s="24"/>
      <c r="DY688" s="24"/>
      <c r="DZ688" s="24"/>
      <c r="EA688" s="24"/>
      <c r="EB688" s="24"/>
      <c r="EC688" s="24"/>
      <c r="ED688" s="24"/>
      <c r="EE688" s="24"/>
      <c r="EF688" s="24"/>
      <c r="EG688" s="24"/>
      <c r="EH688" s="24"/>
      <c r="EI688" s="24"/>
      <c r="EJ688" s="24"/>
      <c r="EK688" s="24"/>
      <c r="EL688" s="24"/>
      <c r="EM688" s="24"/>
      <c r="EN688" s="24"/>
      <c r="EO688" s="24"/>
      <c r="EP688" s="24"/>
      <c r="EQ688" s="24"/>
      <c r="ER688" s="24"/>
      <c r="ES688" s="24"/>
      <c r="ET688" s="24"/>
      <c r="EU688" s="24"/>
      <c r="EV688" s="24"/>
      <c r="EW688" s="24"/>
      <c r="EX688" s="24"/>
      <c r="EY688" s="24"/>
      <c r="EZ688" s="24"/>
      <c r="FA688" s="24"/>
      <c r="GW688" s="24"/>
      <c r="GX688" s="24"/>
      <c r="HU688" s="24"/>
      <c r="HV688" s="24"/>
      <c r="IS688" s="24"/>
      <c r="IT688" s="24"/>
      <c r="JQ688" s="24"/>
      <c r="JR688" s="24"/>
      <c r="KO688" s="24"/>
      <c r="KP688" s="24"/>
      <c r="LM688" s="24"/>
      <c r="LN688" s="24"/>
      <c r="MK688" s="24"/>
      <c r="ML688" s="24"/>
      <c r="NI688" s="24"/>
      <c r="NJ688" s="24"/>
      <c r="OG688" s="24"/>
      <c r="OH688" s="24"/>
      <c r="PE688" s="24"/>
      <c r="PF688" s="24"/>
      <c r="QC688" s="24"/>
      <c r="QD688" s="24"/>
      <c r="RA688" s="24"/>
      <c r="RB688" s="24"/>
      <c r="RY688" s="24"/>
      <c r="RZ688" s="24"/>
      <c r="SW688" s="24"/>
      <c r="SX688" s="24"/>
      <c r="TU688" s="24"/>
      <c r="TV688" s="24"/>
      <c r="US688" s="24"/>
      <c r="UT688" s="24"/>
      <c r="VQ688" s="24"/>
      <c r="VR688" s="24"/>
      <c r="WO688" s="24"/>
      <c r="WP688" s="24"/>
      <c r="XM688" s="24"/>
      <c r="XN688" s="24"/>
    </row>
    <row r="689" spans="1:638" ht="13">
      <c r="A689" s="45"/>
      <c r="B689" s="1"/>
      <c r="P689" s="1"/>
      <c r="Q689" s="1"/>
      <c r="R689" s="1"/>
      <c r="U689" s="1"/>
      <c r="AC689" s="1"/>
      <c r="AO689" s="1"/>
      <c r="AP689" s="1"/>
      <c r="AT689" s="1"/>
      <c r="AV689" s="1"/>
      <c r="CS689" s="24"/>
      <c r="CT689" s="24"/>
      <c r="CU689" s="24"/>
      <c r="CV689" s="24"/>
      <c r="CW689" s="24"/>
      <c r="CX689" s="24"/>
      <c r="CY689" s="24"/>
      <c r="CZ689" s="24"/>
      <c r="DA689" s="24"/>
      <c r="DB689" s="24"/>
      <c r="DC689" s="24"/>
      <c r="DD689" s="24"/>
      <c r="DE689" s="24"/>
      <c r="DF689" s="24"/>
      <c r="DG689" s="24"/>
      <c r="DH689" s="24"/>
      <c r="DI689" s="24"/>
      <c r="DJ689" s="24"/>
      <c r="DK689" s="24"/>
      <c r="DL689" s="24"/>
      <c r="DM689" s="24"/>
      <c r="DN689" s="24"/>
      <c r="DO689" s="24"/>
      <c r="DP689" s="24"/>
      <c r="DQ689" s="24"/>
      <c r="DR689" s="24"/>
      <c r="DS689" s="24"/>
      <c r="DT689" s="24"/>
      <c r="DU689" s="24"/>
      <c r="DV689" s="24"/>
      <c r="DW689" s="24"/>
      <c r="DX689" s="24"/>
      <c r="DY689" s="24"/>
      <c r="DZ689" s="24"/>
      <c r="EA689" s="24"/>
      <c r="EB689" s="24"/>
      <c r="EC689" s="24"/>
      <c r="ED689" s="24"/>
      <c r="EE689" s="24"/>
      <c r="EF689" s="24"/>
      <c r="EG689" s="24"/>
      <c r="EH689" s="24"/>
      <c r="EI689" s="24"/>
      <c r="EJ689" s="24"/>
      <c r="EK689" s="24"/>
      <c r="EL689" s="24"/>
      <c r="EM689" s="24"/>
      <c r="EN689" s="24"/>
      <c r="EO689" s="24"/>
      <c r="EP689" s="24"/>
      <c r="EQ689" s="24"/>
      <c r="ER689" s="24"/>
      <c r="ES689" s="24"/>
      <c r="ET689" s="24"/>
      <c r="EU689" s="24"/>
      <c r="EV689" s="24"/>
      <c r="EW689" s="24"/>
      <c r="EX689" s="24"/>
      <c r="EY689" s="24"/>
      <c r="EZ689" s="24"/>
      <c r="FA689" s="24"/>
      <c r="GW689" s="24"/>
      <c r="GX689" s="24"/>
      <c r="HU689" s="24"/>
      <c r="HV689" s="24"/>
      <c r="IS689" s="24"/>
      <c r="IT689" s="24"/>
      <c r="JQ689" s="24"/>
      <c r="JR689" s="24"/>
      <c r="KO689" s="24"/>
      <c r="KP689" s="24"/>
      <c r="LM689" s="24"/>
      <c r="LN689" s="24"/>
      <c r="MK689" s="24"/>
      <c r="ML689" s="24"/>
      <c r="NI689" s="24"/>
      <c r="NJ689" s="24"/>
      <c r="OG689" s="24"/>
      <c r="OH689" s="24"/>
      <c r="PE689" s="24"/>
      <c r="PF689" s="24"/>
      <c r="QC689" s="24"/>
      <c r="QD689" s="24"/>
      <c r="RA689" s="24"/>
      <c r="RB689" s="24"/>
      <c r="RY689" s="24"/>
      <c r="RZ689" s="24"/>
      <c r="SW689" s="24"/>
      <c r="SX689" s="24"/>
      <c r="TU689" s="24"/>
      <c r="TV689" s="24"/>
      <c r="US689" s="24"/>
      <c r="UT689" s="24"/>
      <c r="VQ689" s="24"/>
      <c r="VR689" s="24"/>
      <c r="WO689" s="24"/>
      <c r="WP689" s="24"/>
      <c r="XM689" s="24"/>
      <c r="XN689" s="24"/>
    </row>
    <row r="690" spans="1:638" ht="13">
      <c r="A690" s="45"/>
      <c r="B690" s="1"/>
      <c r="P690" s="1"/>
      <c r="Q690" s="1"/>
      <c r="R690" s="1"/>
      <c r="U690" s="1"/>
      <c r="AC690" s="1"/>
      <c r="AO690" s="1"/>
      <c r="AP690" s="1"/>
      <c r="AT690" s="1"/>
      <c r="AV690" s="1"/>
      <c r="CS690" s="24"/>
      <c r="CT690" s="24"/>
      <c r="CU690" s="24"/>
      <c r="CV690" s="24"/>
      <c r="CW690" s="24"/>
      <c r="CX690" s="24"/>
      <c r="CY690" s="24"/>
      <c r="CZ690" s="24"/>
      <c r="DA690" s="24"/>
      <c r="DB690" s="24"/>
      <c r="DC690" s="24"/>
      <c r="DD690" s="24"/>
      <c r="DE690" s="24"/>
      <c r="DF690" s="24"/>
      <c r="DG690" s="24"/>
      <c r="DH690" s="24"/>
      <c r="DI690" s="24"/>
      <c r="DJ690" s="24"/>
      <c r="DK690" s="24"/>
      <c r="DL690" s="24"/>
      <c r="DM690" s="24"/>
      <c r="DN690" s="24"/>
      <c r="DO690" s="24"/>
      <c r="DP690" s="24"/>
      <c r="DQ690" s="24"/>
      <c r="DR690" s="24"/>
      <c r="DS690" s="24"/>
      <c r="DT690" s="24"/>
      <c r="DU690" s="24"/>
      <c r="DV690" s="24"/>
      <c r="DW690" s="24"/>
      <c r="DX690" s="24"/>
      <c r="DY690" s="24"/>
      <c r="DZ690" s="24"/>
      <c r="EA690" s="24"/>
      <c r="EB690" s="24"/>
      <c r="EC690" s="24"/>
      <c r="ED690" s="24"/>
      <c r="EE690" s="24"/>
      <c r="EF690" s="24"/>
      <c r="EG690" s="24"/>
      <c r="EH690" s="24"/>
      <c r="EI690" s="24"/>
      <c r="EJ690" s="24"/>
      <c r="EK690" s="24"/>
      <c r="EL690" s="24"/>
      <c r="EM690" s="24"/>
      <c r="EN690" s="24"/>
      <c r="EO690" s="24"/>
      <c r="EP690" s="24"/>
      <c r="EQ690" s="24"/>
      <c r="ER690" s="24"/>
      <c r="ES690" s="24"/>
      <c r="ET690" s="24"/>
      <c r="EU690" s="24"/>
      <c r="EV690" s="24"/>
      <c r="EW690" s="24"/>
      <c r="EX690" s="24"/>
      <c r="EY690" s="24"/>
      <c r="EZ690" s="24"/>
      <c r="FA690" s="24"/>
      <c r="GW690" s="24"/>
      <c r="GX690" s="24"/>
      <c r="HU690" s="24"/>
      <c r="HV690" s="24"/>
      <c r="IS690" s="24"/>
      <c r="IT690" s="24"/>
      <c r="JQ690" s="24"/>
      <c r="JR690" s="24"/>
      <c r="KO690" s="24"/>
      <c r="KP690" s="24"/>
      <c r="LM690" s="24"/>
      <c r="LN690" s="24"/>
      <c r="MK690" s="24"/>
      <c r="ML690" s="24"/>
      <c r="NI690" s="24"/>
      <c r="NJ690" s="24"/>
      <c r="OG690" s="24"/>
      <c r="OH690" s="24"/>
      <c r="PE690" s="24"/>
      <c r="PF690" s="24"/>
      <c r="QC690" s="24"/>
      <c r="QD690" s="24"/>
      <c r="RA690" s="24"/>
      <c r="RB690" s="24"/>
      <c r="RY690" s="24"/>
      <c r="RZ690" s="24"/>
      <c r="SW690" s="24"/>
      <c r="SX690" s="24"/>
      <c r="TU690" s="24"/>
      <c r="TV690" s="24"/>
      <c r="US690" s="24"/>
      <c r="UT690" s="24"/>
      <c r="VQ690" s="24"/>
      <c r="VR690" s="24"/>
      <c r="WO690" s="24"/>
      <c r="WP690" s="24"/>
      <c r="XM690" s="24"/>
      <c r="XN690" s="24"/>
    </row>
    <row r="691" spans="1:638" ht="13">
      <c r="A691" s="45"/>
      <c r="B691" s="1"/>
      <c r="P691" s="1"/>
      <c r="Q691" s="1"/>
      <c r="R691" s="1"/>
      <c r="U691" s="1"/>
      <c r="AC691" s="1"/>
      <c r="AO691" s="1"/>
      <c r="AP691" s="1"/>
      <c r="AT691" s="1"/>
      <c r="AV691" s="1"/>
      <c r="CS691" s="24"/>
      <c r="CT691" s="24"/>
      <c r="CU691" s="24"/>
      <c r="CV691" s="24"/>
      <c r="CW691" s="24"/>
      <c r="CX691" s="24"/>
      <c r="CY691" s="24"/>
      <c r="CZ691" s="24"/>
      <c r="DA691" s="24"/>
      <c r="DB691" s="24"/>
      <c r="DC691" s="24"/>
      <c r="DD691" s="24"/>
      <c r="DE691" s="24"/>
      <c r="DF691" s="24"/>
      <c r="DG691" s="24"/>
      <c r="DH691" s="24"/>
      <c r="DI691" s="24"/>
      <c r="DJ691" s="24"/>
      <c r="DK691" s="24"/>
      <c r="DL691" s="24"/>
      <c r="DM691" s="24"/>
      <c r="DN691" s="24"/>
      <c r="DO691" s="24"/>
      <c r="DP691" s="24"/>
      <c r="DQ691" s="24"/>
      <c r="DR691" s="24"/>
      <c r="DS691" s="24"/>
      <c r="DT691" s="24"/>
      <c r="DU691" s="24"/>
      <c r="DV691" s="24"/>
      <c r="DW691" s="24"/>
      <c r="DX691" s="24"/>
      <c r="DY691" s="24"/>
      <c r="DZ691" s="24"/>
      <c r="EA691" s="24"/>
      <c r="EB691" s="24"/>
      <c r="EC691" s="24"/>
      <c r="ED691" s="24"/>
      <c r="EE691" s="24"/>
      <c r="EF691" s="24"/>
      <c r="EG691" s="24"/>
      <c r="EH691" s="24"/>
      <c r="EI691" s="24"/>
      <c r="EJ691" s="24"/>
      <c r="EK691" s="24"/>
      <c r="EL691" s="24"/>
      <c r="EM691" s="24"/>
      <c r="EN691" s="24"/>
      <c r="EO691" s="24"/>
      <c r="EP691" s="24"/>
      <c r="EQ691" s="24"/>
      <c r="ER691" s="24"/>
      <c r="ES691" s="24"/>
      <c r="ET691" s="24"/>
      <c r="EU691" s="24"/>
      <c r="EV691" s="24"/>
      <c r="EW691" s="24"/>
      <c r="EX691" s="24"/>
      <c r="EY691" s="24"/>
      <c r="EZ691" s="24"/>
      <c r="FA691" s="24"/>
      <c r="GW691" s="24"/>
      <c r="GX691" s="24"/>
      <c r="HU691" s="24"/>
      <c r="HV691" s="24"/>
      <c r="IS691" s="24"/>
      <c r="IT691" s="24"/>
      <c r="JQ691" s="24"/>
      <c r="JR691" s="24"/>
      <c r="KO691" s="24"/>
      <c r="KP691" s="24"/>
      <c r="LM691" s="24"/>
      <c r="LN691" s="24"/>
      <c r="MK691" s="24"/>
      <c r="ML691" s="24"/>
      <c r="NI691" s="24"/>
      <c r="NJ691" s="24"/>
      <c r="OG691" s="24"/>
      <c r="OH691" s="24"/>
      <c r="PE691" s="24"/>
      <c r="PF691" s="24"/>
      <c r="QC691" s="24"/>
      <c r="QD691" s="24"/>
      <c r="RA691" s="24"/>
      <c r="RB691" s="24"/>
      <c r="RY691" s="24"/>
      <c r="RZ691" s="24"/>
      <c r="SW691" s="24"/>
      <c r="SX691" s="24"/>
      <c r="TU691" s="24"/>
      <c r="TV691" s="24"/>
      <c r="US691" s="24"/>
      <c r="UT691" s="24"/>
      <c r="VQ691" s="24"/>
      <c r="VR691" s="24"/>
      <c r="WO691" s="24"/>
      <c r="WP691" s="24"/>
      <c r="XM691" s="24"/>
      <c r="XN691" s="24"/>
    </row>
    <row r="692" spans="1:638" ht="13">
      <c r="A692" s="45"/>
      <c r="B692" s="1"/>
      <c r="P692" s="1"/>
      <c r="Q692" s="1"/>
      <c r="R692" s="1"/>
      <c r="U692" s="1"/>
      <c r="AC692" s="1"/>
      <c r="AO692" s="1"/>
      <c r="AP692" s="1"/>
      <c r="AT692" s="1"/>
      <c r="AV692" s="1"/>
      <c r="CS692" s="24"/>
      <c r="CT692" s="24"/>
      <c r="CU692" s="24"/>
      <c r="CV692" s="24"/>
      <c r="CW692" s="24"/>
      <c r="CX692" s="24"/>
      <c r="CY692" s="24"/>
      <c r="CZ692" s="24"/>
      <c r="DA692" s="24"/>
      <c r="DB692" s="24"/>
      <c r="DC692" s="24"/>
      <c r="DD692" s="24"/>
      <c r="DE692" s="24"/>
      <c r="DF692" s="24"/>
      <c r="DG692" s="24"/>
      <c r="DH692" s="24"/>
      <c r="DI692" s="24"/>
      <c r="DJ692" s="24"/>
      <c r="DK692" s="24"/>
      <c r="DL692" s="24"/>
      <c r="DM692" s="24"/>
      <c r="DN692" s="24"/>
      <c r="DO692" s="24"/>
      <c r="DP692" s="24"/>
      <c r="DQ692" s="24"/>
      <c r="DR692" s="24"/>
      <c r="DS692" s="24"/>
      <c r="DT692" s="24"/>
      <c r="DU692" s="24"/>
      <c r="DV692" s="24"/>
      <c r="DW692" s="24"/>
      <c r="DX692" s="24"/>
      <c r="DY692" s="24"/>
      <c r="DZ692" s="24"/>
      <c r="EA692" s="24"/>
      <c r="EB692" s="24"/>
      <c r="EC692" s="24"/>
      <c r="ED692" s="24"/>
      <c r="EE692" s="24"/>
      <c r="EF692" s="24"/>
      <c r="EG692" s="24"/>
      <c r="EH692" s="24"/>
      <c r="EI692" s="24"/>
      <c r="EJ692" s="24"/>
      <c r="EK692" s="24"/>
      <c r="EL692" s="24"/>
      <c r="EM692" s="24"/>
      <c r="EN692" s="24"/>
      <c r="EO692" s="24"/>
      <c r="EP692" s="24"/>
      <c r="EQ692" s="24"/>
      <c r="ER692" s="24"/>
      <c r="ES692" s="24"/>
      <c r="ET692" s="24"/>
      <c r="EU692" s="24"/>
      <c r="EV692" s="24"/>
      <c r="EW692" s="24"/>
      <c r="EX692" s="24"/>
      <c r="EY692" s="24"/>
      <c r="EZ692" s="24"/>
      <c r="FA692" s="24"/>
      <c r="GW692" s="24"/>
      <c r="GX692" s="24"/>
      <c r="HU692" s="24"/>
      <c r="HV692" s="24"/>
      <c r="IS692" s="24"/>
      <c r="IT692" s="24"/>
      <c r="JQ692" s="24"/>
      <c r="JR692" s="24"/>
      <c r="KO692" s="24"/>
      <c r="KP692" s="24"/>
      <c r="LM692" s="24"/>
      <c r="LN692" s="24"/>
      <c r="MK692" s="24"/>
      <c r="ML692" s="24"/>
      <c r="NI692" s="24"/>
      <c r="NJ692" s="24"/>
      <c r="OG692" s="24"/>
      <c r="OH692" s="24"/>
      <c r="PE692" s="24"/>
      <c r="PF692" s="24"/>
      <c r="QC692" s="24"/>
      <c r="QD692" s="24"/>
      <c r="RA692" s="24"/>
      <c r="RB692" s="24"/>
      <c r="RY692" s="24"/>
      <c r="RZ692" s="24"/>
      <c r="SW692" s="24"/>
      <c r="SX692" s="24"/>
      <c r="TU692" s="24"/>
      <c r="TV692" s="24"/>
      <c r="US692" s="24"/>
      <c r="UT692" s="24"/>
      <c r="VQ692" s="24"/>
      <c r="VR692" s="24"/>
      <c r="WO692" s="24"/>
      <c r="WP692" s="24"/>
      <c r="XM692" s="24"/>
      <c r="XN692" s="24"/>
    </row>
    <row r="693" spans="1:638" ht="13">
      <c r="A693" s="45"/>
      <c r="B693" s="1"/>
      <c r="P693" s="1"/>
      <c r="Q693" s="1"/>
      <c r="R693" s="1"/>
      <c r="U693" s="1"/>
      <c r="AC693" s="1"/>
      <c r="AO693" s="1"/>
      <c r="AP693" s="1"/>
      <c r="AT693" s="1"/>
      <c r="AV693" s="1"/>
      <c r="CS693" s="24"/>
      <c r="CT693" s="24"/>
      <c r="CU693" s="24"/>
      <c r="CV693" s="24"/>
      <c r="CW693" s="24"/>
      <c r="CX693" s="24"/>
      <c r="CY693" s="24"/>
      <c r="CZ693" s="24"/>
      <c r="DA693" s="24"/>
      <c r="DB693" s="24"/>
      <c r="DC693" s="24"/>
      <c r="DD693" s="24"/>
      <c r="DE693" s="24"/>
      <c r="DF693" s="24"/>
      <c r="DG693" s="24"/>
      <c r="DH693" s="24"/>
      <c r="DI693" s="24"/>
      <c r="DJ693" s="24"/>
      <c r="DK693" s="24"/>
      <c r="DL693" s="24"/>
      <c r="DM693" s="24"/>
      <c r="DN693" s="24"/>
      <c r="DO693" s="24"/>
      <c r="DP693" s="24"/>
      <c r="DQ693" s="24"/>
      <c r="DR693" s="24"/>
      <c r="DS693" s="24"/>
      <c r="DT693" s="24"/>
      <c r="DU693" s="24"/>
      <c r="DV693" s="24"/>
      <c r="DW693" s="24"/>
      <c r="DX693" s="24"/>
      <c r="DY693" s="24"/>
      <c r="DZ693" s="24"/>
      <c r="EA693" s="24"/>
      <c r="EB693" s="24"/>
      <c r="EC693" s="24"/>
      <c r="ED693" s="24"/>
      <c r="EE693" s="24"/>
      <c r="EF693" s="24"/>
      <c r="EG693" s="24"/>
      <c r="EH693" s="24"/>
      <c r="EI693" s="24"/>
      <c r="EJ693" s="24"/>
      <c r="EK693" s="24"/>
      <c r="EL693" s="24"/>
      <c r="EM693" s="24"/>
      <c r="EN693" s="24"/>
      <c r="EO693" s="24"/>
      <c r="EP693" s="24"/>
      <c r="EQ693" s="24"/>
      <c r="ER693" s="24"/>
      <c r="ES693" s="24"/>
      <c r="ET693" s="24"/>
      <c r="EU693" s="24"/>
      <c r="EV693" s="24"/>
      <c r="EW693" s="24"/>
      <c r="EX693" s="24"/>
      <c r="EY693" s="24"/>
      <c r="EZ693" s="24"/>
      <c r="FA693" s="24"/>
      <c r="GW693" s="24"/>
      <c r="GX693" s="24"/>
      <c r="HU693" s="24"/>
      <c r="HV693" s="24"/>
      <c r="IS693" s="24"/>
      <c r="IT693" s="24"/>
      <c r="JQ693" s="24"/>
      <c r="JR693" s="24"/>
      <c r="KO693" s="24"/>
      <c r="KP693" s="24"/>
      <c r="LM693" s="24"/>
      <c r="LN693" s="24"/>
      <c r="MK693" s="24"/>
      <c r="ML693" s="24"/>
      <c r="NI693" s="24"/>
      <c r="NJ693" s="24"/>
      <c r="OG693" s="24"/>
      <c r="OH693" s="24"/>
      <c r="PE693" s="24"/>
      <c r="PF693" s="24"/>
      <c r="QC693" s="24"/>
      <c r="QD693" s="24"/>
      <c r="RA693" s="24"/>
      <c r="RB693" s="24"/>
      <c r="RY693" s="24"/>
      <c r="RZ693" s="24"/>
      <c r="SW693" s="24"/>
      <c r="SX693" s="24"/>
      <c r="TU693" s="24"/>
      <c r="TV693" s="24"/>
      <c r="US693" s="24"/>
      <c r="UT693" s="24"/>
      <c r="VQ693" s="24"/>
      <c r="VR693" s="24"/>
      <c r="WO693" s="24"/>
      <c r="WP693" s="24"/>
      <c r="XM693" s="24"/>
      <c r="XN693" s="24"/>
    </row>
    <row r="694" spans="1:638" ht="13">
      <c r="A694" s="45"/>
      <c r="B694" s="1"/>
      <c r="P694" s="1"/>
      <c r="Q694" s="1"/>
      <c r="R694" s="1"/>
      <c r="U694" s="1"/>
      <c r="AC694" s="1"/>
      <c r="AO694" s="1"/>
      <c r="AP694" s="1"/>
      <c r="AT694" s="1"/>
      <c r="AV694" s="1"/>
      <c r="CS694" s="24"/>
      <c r="CT694" s="24"/>
      <c r="CU694" s="24"/>
      <c r="CV694" s="24"/>
      <c r="CW694" s="24"/>
      <c r="CX694" s="24"/>
      <c r="CY694" s="24"/>
      <c r="CZ694" s="24"/>
      <c r="DA694" s="24"/>
      <c r="DB694" s="24"/>
      <c r="DC694" s="24"/>
      <c r="DD694" s="24"/>
      <c r="DE694" s="24"/>
      <c r="DF694" s="24"/>
      <c r="DG694" s="24"/>
      <c r="DH694" s="24"/>
      <c r="DI694" s="24"/>
      <c r="DJ694" s="24"/>
      <c r="DK694" s="24"/>
      <c r="DL694" s="24"/>
      <c r="DM694" s="24"/>
      <c r="DN694" s="24"/>
      <c r="DO694" s="24"/>
      <c r="DP694" s="24"/>
      <c r="DQ694" s="24"/>
      <c r="DR694" s="24"/>
      <c r="DS694" s="24"/>
      <c r="DT694" s="24"/>
      <c r="DU694" s="24"/>
      <c r="DV694" s="24"/>
      <c r="DW694" s="24"/>
      <c r="DX694" s="24"/>
      <c r="DY694" s="24"/>
      <c r="DZ694" s="24"/>
      <c r="EA694" s="24"/>
      <c r="EB694" s="24"/>
      <c r="EC694" s="24"/>
      <c r="ED694" s="24"/>
      <c r="EE694" s="24"/>
      <c r="EF694" s="24"/>
      <c r="EG694" s="24"/>
      <c r="EH694" s="24"/>
      <c r="EI694" s="24"/>
      <c r="EJ694" s="24"/>
      <c r="EK694" s="24"/>
      <c r="EL694" s="24"/>
      <c r="EM694" s="24"/>
      <c r="EN694" s="24"/>
      <c r="EO694" s="24"/>
      <c r="EP694" s="24"/>
      <c r="EQ694" s="24"/>
      <c r="ER694" s="24"/>
      <c r="ES694" s="24"/>
      <c r="ET694" s="24"/>
      <c r="EU694" s="24"/>
      <c r="EV694" s="24"/>
      <c r="EW694" s="24"/>
      <c r="EX694" s="24"/>
      <c r="EY694" s="24"/>
      <c r="EZ694" s="24"/>
      <c r="FA694" s="24"/>
      <c r="GW694" s="24"/>
      <c r="GX694" s="24"/>
      <c r="HU694" s="24"/>
      <c r="HV694" s="24"/>
      <c r="IS694" s="24"/>
      <c r="IT694" s="24"/>
      <c r="JQ694" s="24"/>
      <c r="JR694" s="24"/>
      <c r="KO694" s="24"/>
      <c r="KP694" s="24"/>
      <c r="LM694" s="24"/>
      <c r="LN694" s="24"/>
      <c r="MK694" s="24"/>
      <c r="ML694" s="24"/>
      <c r="NI694" s="24"/>
      <c r="NJ694" s="24"/>
      <c r="OG694" s="24"/>
      <c r="OH694" s="24"/>
      <c r="PE694" s="24"/>
      <c r="PF694" s="24"/>
      <c r="QC694" s="24"/>
      <c r="QD694" s="24"/>
      <c r="RA694" s="24"/>
      <c r="RB694" s="24"/>
      <c r="RY694" s="24"/>
      <c r="RZ694" s="24"/>
      <c r="SW694" s="24"/>
      <c r="SX694" s="24"/>
      <c r="TU694" s="24"/>
      <c r="TV694" s="24"/>
      <c r="US694" s="24"/>
      <c r="UT694" s="24"/>
      <c r="VQ694" s="24"/>
      <c r="VR694" s="24"/>
      <c r="WO694" s="24"/>
      <c r="WP694" s="24"/>
      <c r="XM694" s="24"/>
      <c r="XN694" s="24"/>
    </row>
    <row r="695" spans="1:638" ht="13">
      <c r="A695" s="45"/>
      <c r="B695" s="1"/>
      <c r="P695" s="1"/>
      <c r="Q695" s="1"/>
      <c r="R695" s="1"/>
      <c r="U695" s="1"/>
      <c r="AC695" s="1"/>
      <c r="AO695" s="1"/>
      <c r="AP695" s="1"/>
      <c r="AT695" s="1"/>
      <c r="AV695" s="1"/>
      <c r="CS695" s="24"/>
      <c r="CT695" s="24"/>
      <c r="CU695" s="24"/>
      <c r="CV695" s="24"/>
      <c r="CW695" s="24"/>
      <c r="CX695" s="24"/>
      <c r="CY695" s="24"/>
      <c r="CZ695" s="24"/>
      <c r="DA695" s="24"/>
      <c r="DB695" s="24"/>
      <c r="DC695" s="24"/>
      <c r="DD695" s="24"/>
      <c r="DE695" s="24"/>
      <c r="DF695" s="24"/>
      <c r="DG695" s="24"/>
      <c r="DH695" s="24"/>
      <c r="DI695" s="24"/>
      <c r="DJ695" s="24"/>
      <c r="DK695" s="24"/>
      <c r="DL695" s="24"/>
      <c r="DM695" s="24"/>
      <c r="DN695" s="24"/>
      <c r="DO695" s="24"/>
      <c r="DP695" s="24"/>
      <c r="DQ695" s="24"/>
      <c r="DR695" s="24"/>
      <c r="DS695" s="24"/>
      <c r="DT695" s="24"/>
      <c r="DU695" s="24"/>
      <c r="DV695" s="24"/>
      <c r="DW695" s="24"/>
      <c r="DX695" s="24"/>
      <c r="DY695" s="24"/>
      <c r="DZ695" s="24"/>
      <c r="EA695" s="24"/>
      <c r="EB695" s="24"/>
      <c r="EC695" s="24"/>
      <c r="ED695" s="24"/>
      <c r="EE695" s="24"/>
      <c r="EF695" s="24"/>
      <c r="EG695" s="24"/>
      <c r="EH695" s="24"/>
      <c r="EI695" s="24"/>
      <c r="EJ695" s="24"/>
      <c r="EK695" s="24"/>
      <c r="EL695" s="24"/>
      <c r="EM695" s="24"/>
      <c r="EN695" s="24"/>
      <c r="EO695" s="24"/>
      <c r="EP695" s="24"/>
      <c r="EQ695" s="24"/>
      <c r="ER695" s="24"/>
      <c r="ES695" s="24"/>
      <c r="ET695" s="24"/>
      <c r="EU695" s="24"/>
      <c r="EV695" s="24"/>
      <c r="EW695" s="24"/>
      <c r="EX695" s="24"/>
      <c r="EY695" s="24"/>
      <c r="EZ695" s="24"/>
      <c r="FA695" s="24"/>
      <c r="GW695" s="24"/>
      <c r="GX695" s="24"/>
      <c r="HU695" s="24"/>
      <c r="HV695" s="24"/>
      <c r="IS695" s="24"/>
      <c r="IT695" s="24"/>
      <c r="JQ695" s="24"/>
      <c r="JR695" s="24"/>
      <c r="KO695" s="24"/>
      <c r="KP695" s="24"/>
      <c r="LM695" s="24"/>
      <c r="LN695" s="24"/>
      <c r="MK695" s="24"/>
      <c r="ML695" s="24"/>
      <c r="NI695" s="24"/>
      <c r="NJ695" s="24"/>
      <c r="OG695" s="24"/>
      <c r="OH695" s="24"/>
      <c r="PE695" s="24"/>
      <c r="PF695" s="24"/>
      <c r="QC695" s="24"/>
      <c r="QD695" s="24"/>
      <c r="RA695" s="24"/>
      <c r="RB695" s="24"/>
      <c r="RY695" s="24"/>
      <c r="RZ695" s="24"/>
      <c r="SW695" s="24"/>
      <c r="SX695" s="24"/>
      <c r="TU695" s="24"/>
      <c r="TV695" s="24"/>
      <c r="US695" s="24"/>
      <c r="UT695" s="24"/>
      <c r="VQ695" s="24"/>
      <c r="VR695" s="24"/>
      <c r="WO695" s="24"/>
      <c r="WP695" s="24"/>
      <c r="XM695" s="24"/>
      <c r="XN695" s="24"/>
    </row>
    <row r="696" spans="1:638" ht="13">
      <c r="A696" s="45"/>
      <c r="B696" s="1"/>
      <c r="P696" s="1"/>
      <c r="Q696" s="1"/>
      <c r="R696" s="1"/>
      <c r="U696" s="1"/>
      <c r="AC696" s="1"/>
      <c r="AO696" s="1"/>
      <c r="AP696" s="1"/>
      <c r="AT696" s="1"/>
      <c r="AV696" s="1"/>
      <c r="CS696" s="24"/>
      <c r="CT696" s="24"/>
      <c r="CU696" s="24"/>
      <c r="CV696" s="24"/>
      <c r="CW696" s="24"/>
      <c r="CX696" s="24"/>
      <c r="CY696" s="24"/>
      <c r="CZ696" s="24"/>
      <c r="DA696" s="24"/>
      <c r="DB696" s="24"/>
      <c r="DC696" s="24"/>
      <c r="DD696" s="24"/>
      <c r="DE696" s="24"/>
      <c r="DF696" s="24"/>
      <c r="DG696" s="24"/>
      <c r="DH696" s="24"/>
      <c r="DI696" s="24"/>
      <c r="DJ696" s="24"/>
      <c r="DK696" s="24"/>
      <c r="DL696" s="24"/>
      <c r="DM696" s="24"/>
      <c r="DN696" s="24"/>
      <c r="DO696" s="24"/>
      <c r="DP696" s="24"/>
      <c r="DQ696" s="24"/>
      <c r="DR696" s="24"/>
      <c r="DS696" s="24"/>
      <c r="DT696" s="24"/>
      <c r="DU696" s="24"/>
      <c r="DV696" s="24"/>
      <c r="DW696" s="24"/>
      <c r="DX696" s="24"/>
      <c r="DY696" s="24"/>
      <c r="DZ696" s="24"/>
      <c r="EA696" s="24"/>
      <c r="EB696" s="24"/>
      <c r="EC696" s="24"/>
      <c r="ED696" s="24"/>
      <c r="EE696" s="24"/>
      <c r="EF696" s="24"/>
      <c r="EG696" s="24"/>
      <c r="EH696" s="24"/>
      <c r="EI696" s="24"/>
      <c r="EJ696" s="24"/>
      <c r="EK696" s="24"/>
      <c r="EL696" s="24"/>
      <c r="EM696" s="24"/>
      <c r="EN696" s="24"/>
      <c r="EO696" s="24"/>
      <c r="EP696" s="24"/>
      <c r="EQ696" s="24"/>
      <c r="ER696" s="24"/>
      <c r="ES696" s="24"/>
      <c r="ET696" s="24"/>
      <c r="EU696" s="24"/>
      <c r="EV696" s="24"/>
      <c r="EW696" s="24"/>
      <c r="EX696" s="24"/>
      <c r="EY696" s="24"/>
      <c r="EZ696" s="24"/>
      <c r="FA696" s="24"/>
      <c r="GW696" s="24"/>
      <c r="GX696" s="24"/>
      <c r="HU696" s="24"/>
      <c r="HV696" s="24"/>
      <c r="IS696" s="24"/>
      <c r="IT696" s="24"/>
      <c r="JQ696" s="24"/>
      <c r="JR696" s="24"/>
      <c r="KO696" s="24"/>
      <c r="KP696" s="24"/>
      <c r="LM696" s="24"/>
      <c r="LN696" s="24"/>
      <c r="MK696" s="24"/>
      <c r="ML696" s="24"/>
      <c r="NI696" s="24"/>
      <c r="NJ696" s="24"/>
      <c r="OG696" s="24"/>
      <c r="OH696" s="24"/>
      <c r="PE696" s="24"/>
      <c r="PF696" s="24"/>
      <c r="QC696" s="24"/>
      <c r="QD696" s="24"/>
      <c r="RA696" s="24"/>
      <c r="RB696" s="24"/>
      <c r="RY696" s="24"/>
      <c r="RZ696" s="24"/>
      <c r="SW696" s="24"/>
      <c r="SX696" s="24"/>
      <c r="TU696" s="24"/>
      <c r="TV696" s="24"/>
      <c r="US696" s="24"/>
      <c r="UT696" s="24"/>
      <c r="VQ696" s="24"/>
      <c r="VR696" s="24"/>
      <c r="WO696" s="24"/>
      <c r="WP696" s="24"/>
      <c r="XM696" s="24"/>
      <c r="XN696" s="24"/>
    </row>
    <row r="697" spans="1:638" ht="13">
      <c r="A697" s="45"/>
      <c r="B697" s="1"/>
      <c r="P697" s="1"/>
      <c r="Q697" s="1"/>
      <c r="R697" s="1"/>
      <c r="U697" s="1"/>
      <c r="AC697" s="1"/>
      <c r="AO697" s="1"/>
      <c r="AP697" s="1"/>
      <c r="AT697" s="1"/>
      <c r="AV697" s="1"/>
      <c r="CS697" s="24"/>
      <c r="CT697" s="24"/>
      <c r="CU697" s="24"/>
      <c r="CV697" s="24"/>
      <c r="CW697" s="24"/>
      <c r="CX697" s="24"/>
      <c r="CY697" s="24"/>
      <c r="CZ697" s="24"/>
      <c r="DA697" s="24"/>
      <c r="DB697" s="24"/>
      <c r="DC697" s="24"/>
      <c r="DD697" s="24"/>
      <c r="DE697" s="24"/>
      <c r="DF697" s="24"/>
      <c r="DG697" s="24"/>
      <c r="DH697" s="24"/>
      <c r="DI697" s="24"/>
      <c r="DJ697" s="24"/>
      <c r="DK697" s="24"/>
      <c r="DL697" s="24"/>
      <c r="DM697" s="24"/>
      <c r="DN697" s="24"/>
      <c r="DO697" s="24"/>
      <c r="DP697" s="24"/>
      <c r="DQ697" s="24"/>
      <c r="DR697" s="24"/>
      <c r="DS697" s="24"/>
      <c r="DT697" s="24"/>
      <c r="DU697" s="24"/>
      <c r="DV697" s="24"/>
      <c r="DW697" s="24"/>
      <c r="DX697" s="24"/>
      <c r="DY697" s="24"/>
      <c r="DZ697" s="24"/>
      <c r="EA697" s="24"/>
      <c r="EB697" s="24"/>
      <c r="EC697" s="24"/>
      <c r="ED697" s="24"/>
      <c r="EE697" s="24"/>
      <c r="EF697" s="24"/>
      <c r="EG697" s="24"/>
      <c r="EH697" s="24"/>
      <c r="EI697" s="24"/>
      <c r="EJ697" s="24"/>
      <c r="EK697" s="24"/>
      <c r="EL697" s="24"/>
      <c r="EM697" s="24"/>
      <c r="EN697" s="24"/>
      <c r="EO697" s="24"/>
      <c r="EP697" s="24"/>
      <c r="EQ697" s="24"/>
      <c r="ER697" s="24"/>
      <c r="ES697" s="24"/>
      <c r="ET697" s="24"/>
      <c r="EU697" s="24"/>
      <c r="EV697" s="24"/>
      <c r="EW697" s="24"/>
      <c r="EX697" s="24"/>
      <c r="EY697" s="24"/>
      <c r="EZ697" s="24"/>
      <c r="FA697" s="24"/>
      <c r="GW697" s="24"/>
      <c r="GX697" s="24"/>
      <c r="HU697" s="24"/>
      <c r="HV697" s="24"/>
      <c r="IS697" s="24"/>
      <c r="IT697" s="24"/>
      <c r="JQ697" s="24"/>
      <c r="JR697" s="24"/>
      <c r="KO697" s="24"/>
      <c r="KP697" s="24"/>
      <c r="LM697" s="24"/>
      <c r="LN697" s="24"/>
      <c r="MK697" s="24"/>
      <c r="ML697" s="24"/>
      <c r="NI697" s="24"/>
      <c r="NJ697" s="24"/>
      <c r="OG697" s="24"/>
      <c r="OH697" s="24"/>
      <c r="PE697" s="24"/>
      <c r="PF697" s="24"/>
      <c r="QC697" s="24"/>
      <c r="QD697" s="24"/>
      <c r="RA697" s="24"/>
      <c r="RB697" s="24"/>
      <c r="RY697" s="24"/>
      <c r="RZ697" s="24"/>
      <c r="SW697" s="24"/>
      <c r="SX697" s="24"/>
      <c r="TU697" s="24"/>
      <c r="TV697" s="24"/>
      <c r="US697" s="24"/>
      <c r="UT697" s="24"/>
      <c r="VQ697" s="24"/>
      <c r="VR697" s="24"/>
      <c r="WO697" s="24"/>
      <c r="WP697" s="24"/>
      <c r="XM697" s="24"/>
      <c r="XN697" s="24"/>
    </row>
    <row r="698" spans="1:638" ht="13">
      <c r="A698" s="45"/>
      <c r="B698" s="1"/>
      <c r="P698" s="1"/>
      <c r="Q698" s="1"/>
      <c r="R698" s="1"/>
      <c r="U698" s="1"/>
      <c r="AC698" s="1"/>
      <c r="AO698" s="1"/>
      <c r="AP698" s="1"/>
      <c r="AT698" s="1"/>
      <c r="AV698" s="1"/>
      <c r="CS698" s="24"/>
      <c r="CT698" s="24"/>
      <c r="CU698" s="24"/>
      <c r="CV698" s="24"/>
      <c r="CW698" s="24"/>
      <c r="CX698" s="24"/>
      <c r="CY698" s="24"/>
      <c r="CZ698" s="24"/>
      <c r="DA698" s="24"/>
      <c r="DB698" s="24"/>
      <c r="DC698" s="24"/>
      <c r="DD698" s="24"/>
      <c r="DE698" s="24"/>
      <c r="DF698" s="24"/>
      <c r="DG698" s="24"/>
      <c r="DH698" s="24"/>
      <c r="DI698" s="24"/>
      <c r="DJ698" s="24"/>
      <c r="DK698" s="24"/>
      <c r="DL698" s="24"/>
      <c r="DM698" s="24"/>
      <c r="DN698" s="24"/>
      <c r="DO698" s="24"/>
      <c r="DP698" s="24"/>
      <c r="DQ698" s="24"/>
      <c r="DR698" s="24"/>
      <c r="DS698" s="24"/>
      <c r="DT698" s="24"/>
      <c r="DU698" s="24"/>
      <c r="DV698" s="24"/>
      <c r="DW698" s="24"/>
      <c r="DX698" s="24"/>
      <c r="DY698" s="24"/>
      <c r="DZ698" s="24"/>
      <c r="EA698" s="24"/>
      <c r="EB698" s="24"/>
      <c r="EC698" s="24"/>
      <c r="ED698" s="24"/>
      <c r="EE698" s="24"/>
      <c r="EF698" s="24"/>
      <c r="EG698" s="24"/>
      <c r="EH698" s="24"/>
      <c r="EI698" s="24"/>
      <c r="EJ698" s="24"/>
      <c r="EK698" s="24"/>
      <c r="EL698" s="24"/>
      <c r="EM698" s="24"/>
      <c r="EN698" s="24"/>
      <c r="EO698" s="24"/>
      <c r="EP698" s="24"/>
      <c r="EQ698" s="24"/>
      <c r="ER698" s="24"/>
      <c r="ES698" s="24"/>
      <c r="ET698" s="24"/>
      <c r="EU698" s="24"/>
      <c r="EV698" s="24"/>
      <c r="EW698" s="24"/>
      <c r="EX698" s="24"/>
      <c r="EY698" s="24"/>
      <c r="EZ698" s="24"/>
      <c r="FA698" s="24"/>
      <c r="GW698" s="24"/>
      <c r="GX698" s="24"/>
      <c r="HU698" s="24"/>
      <c r="HV698" s="24"/>
      <c r="IS698" s="24"/>
      <c r="IT698" s="24"/>
      <c r="JQ698" s="24"/>
      <c r="JR698" s="24"/>
      <c r="KO698" s="24"/>
      <c r="KP698" s="24"/>
      <c r="LM698" s="24"/>
      <c r="LN698" s="24"/>
      <c r="MK698" s="24"/>
      <c r="ML698" s="24"/>
      <c r="NI698" s="24"/>
      <c r="NJ698" s="24"/>
      <c r="OG698" s="24"/>
      <c r="OH698" s="24"/>
      <c r="PE698" s="24"/>
      <c r="PF698" s="24"/>
      <c r="QC698" s="24"/>
      <c r="QD698" s="24"/>
      <c r="RA698" s="24"/>
      <c r="RB698" s="24"/>
      <c r="RY698" s="24"/>
      <c r="RZ698" s="24"/>
      <c r="SW698" s="24"/>
      <c r="SX698" s="24"/>
      <c r="TU698" s="24"/>
      <c r="TV698" s="24"/>
      <c r="US698" s="24"/>
      <c r="UT698" s="24"/>
      <c r="VQ698" s="24"/>
      <c r="VR698" s="24"/>
      <c r="WO698" s="24"/>
      <c r="WP698" s="24"/>
      <c r="XM698" s="24"/>
      <c r="XN698" s="24"/>
    </row>
    <row r="699" spans="1:638" ht="13">
      <c r="A699" s="45"/>
      <c r="B699" s="1"/>
      <c r="P699" s="1"/>
      <c r="Q699" s="1"/>
      <c r="R699" s="1"/>
      <c r="U699" s="1"/>
      <c r="AC699" s="1"/>
      <c r="AO699" s="1"/>
      <c r="AP699" s="1"/>
      <c r="AT699" s="1"/>
      <c r="AV699" s="1"/>
      <c r="CS699" s="24"/>
      <c r="CT699" s="24"/>
      <c r="CU699" s="24"/>
      <c r="CV699" s="24"/>
      <c r="CW699" s="24"/>
      <c r="CX699" s="24"/>
      <c r="CY699" s="24"/>
      <c r="CZ699" s="24"/>
      <c r="DA699" s="24"/>
      <c r="DB699" s="24"/>
      <c r="DC699" s="24"/>
      <c r="DD699" s="24"/>
      <c r="DE699" s="24"/>
      <c r="DF699" s="24"/>
      <c r="DG699" s="24"/>
      <c r="DH699" s="24"/>
      <c r="DI699" s="24"/>
      <c r="DJ699" s="24"/>
      <c r="DK699" s="24"/>
      <c r="DL699" s="24"/>
      <c r="DM699" s="24"/>
      <c r="DN699" s="24"/>
      <c r="DO699" s="24"/>
      <c r="DP699" s="24"/>
      <c r="DQ699" s="24"/>
      <c r="DR699" s="24"/>
      <c r="DS699" s="24"/>
      <c r="DT699" s="24"/>
      <c r="DU699" s="24"/>
      <c r="DV699" s="24"/>
      <c r="DW699" s="24"/>
      <c r="DX699" s="24"/>
      <c r="DY699" s="24"/>
      <c r="DZ699" s="24"/>
      <c r="EA699" s="24"/>
      <c r="EB699" s="24"/>
      <c r="EC699" s="24"/>
      <c r="ED699" s="24"/>
      <c r="EE699" s="24"/>
      <c r="EF699" s="24"/>
      <c r="EG699" s="24"/>
      <c r="EH699" s="24"/>
      <c r="EI699" s="24"/>
      <c r="EJ699" s="24"/>
      <c r="EK699" s="24"/>
      <c r="EL699" s="24"/>
      <c r="EM699" s="24"/>
      <c r="EN699" s="24"/>
      <c r="EO699" s="24"/>
      <c r="EP699" s="24"/>
      <c r="EQ699" s="24"/>
      <c r="ER699" s="24"/>
      <c r="ES699" s="24"/>
      <c r="ET699" s="24"/>
      <c r="EU699" s="24"/>
      <c r="EV699" s="24"/>
      <c r="EW699" s="24"/>
      <c r="EX699" s="24"/>
      <c r="EY699" s="24"/>
      <c r="EZ699" s="24"/>
      <c r="FA699" s="24"/>
      <c r="GW699" s="24"/>
      <c r="GX699" s="24"/>
      <c r="HU699" s="24"/>
      <c r="HV699" s="24"/>
      <c r="IS699" s="24"/>
      <c r="IT699" s="24"/>
      <c r="JQ699" s="24"/>
      <c r="JR699" s="24"/>
      <c r="KO699" s="24"/>
      <c r="KP699" s="24"/>
      <c r="LM699" s="24"/>
      <c r="LN699" s="24"/>
      <c r="MK699" s="24"/>
      <c r="ML699" s="24"/>
      <c r="NI699" s="24"/>
      <c r="NJ699" s="24"/>
      <c r="OG699" s="24"/>
      <c r="OH699" s="24"/>
      <c r="PE699" s="24"/>
      <c r="PF699" s="24"/>
      <c r="QC699" s="24"/>
      <c r="QD699" s="24"/>
      <c r="RA699" s="24"/>
      <c r="RB699" s="24"/>
      <c r="RY699" s="24"/>
      <c r="RZ699" s="24"/>
      <c r="SW699" s="24"/>
      <c r="SX699" s="24"/>
      <c r="TU699" s="24"/>
      <c r="TV699" s="24"/>
      <c r="US699" s="24"/>
      <c r="UT699" s="24"/>
      <c r="VQ699" s="24"/>
      <c r="VR699" s="24"/>
      <c r="WO699" s="24"/>
      <c r="WP699" s="24"/>
      <c r="XM699" s="24"/>
      <c r="XN699" s="24"/>
    </row>
    <row r="700" spans="1:638" ht="13">
      <c r="A700" s="45"/>
      <c r="B700" s="1"/>
      <c r="P700" s="1"/>
      <c r="Q700" s="1"/>
      <c r="R700" s="1"/>
      <c r="U700" s="1"/>
      <c r="AC700" s="1"/>
      <c r="AO700" s="1"/>
      <c r="AP700" s="1"/>
      <c r="AT700" s="1"/>
      <c r="AV700" s="1"/>
      <c r="CS700" s="24"/>
      <c r="CT700" s="24"/>
      <c r="CU700" s="24"/>
      <c r="CV700" s="24"/>
      <c r="CW700" s="24"/>
      <c r="CX700" s="24"/>
      <c r="CY700" s="24"/>
      <c r="CZ700" s="24"/>
      <c r="DA700" s="24"/>
      <c r="DB700" s="24"/>
      <c r="DC700" s="24"/>
      <c r="DD700" s="24"/>
      <c r="DE700" s="24"/>
      <c r="DF700" s="24"/>
      <c r="DG700" s="24"/>
      <c r="DH700" s="24"/>
      <c r="DI700" s="24"/>
      <c r="DJ700" s="24"/>
      <c r="DK700" s="24"/>
      <c r="DL700" s="24"/>
      <c r="DM700" s="24"/>
      <c r="DN700" s="24"/>
      <c r="DO700" s="24"/>
      <c r="DP700" s="24"/>
      <c r="DQ700" s="24"/>
      <c r="DR700" s="24"/>
      <c r="DS700" s="24"/>
      <c r="DT700" s="24"/>
      <c r="DU700" s="24"/>
      <c r="DV700" s="24"/>
      <c r="DW700" s="24"/>
      <c r="DX700" s="24"/>
      <c r="DY700" s="24"/>
      <c r="DZ700" s="24"/>
      <c r="EA700" s="24"/>
      <c r="EB700" s="24"/>
      <c r="EC700" s="24"/>
      <c r="ED700" s="24"/>
      <c r="EE700" s="24"/>
      <c r="EF700" s="24"/>
      <c r="EG700" s="24"/>
      <c r="EH700" s="24"/>
      <c r="EI700" s="24"/>
      <c r="EJ700" s="24"/>
      <c r="EK700" s="24"/>
      <c r="EL700" s="24"/>
      <c r="EM700" s="24"/>
      <c r="EN700" s="24"/>
      <c r="EO700" s="24"/>
      <c r="EP700" s="24"/>
      <c r="EQ700" s="24"/>
      <c r="ER700" s="24"/>
      <c r="ES700" s="24"/>
      <c r="ET700" s="24"/>
      <c r="EU700" s="24"/>
      <c r="EV700" s="24"/>
      <c r="EW700" s="24"/>
      <c r="EX700" s="24"/>
      <c r="EY700" s="24"/>
      <c r="EZ700" s="24"/>
      <c r="FA700" s="24"/>
      <c r="GW700" s="24"/>
      <c r="GX700" s="24"/>
      <c r="HU700" s="24"/>
      <c r="HV700" s="24"/>
      <c r="IS700" s="24"/>
      <c r="IT700" s="24"/>
      <c r="JQ700" s="24"/>
      <c r="JR700" s="24"/>
      <c r="KO700" s="24"/>
      <c r="KP700" s="24"/>
      <c r="LM700" s="24"/>
      <c r="LN700" s="24"/>
      <c r="MK700" s="24"/>
      <c r="ML700" s="24"/>
      <c r="NI700" s="24"/>
      <c r="NJ700" s="24"/>
      <c r="OG700" s="24"/>
      <c r="OH700" s="24"/>
      <c r="PE700" s="24"/>
      <c r="PF700" s="24"/>
      <c r="QC700" s="24"/>
      <c r="QD700" s="24"/>
      <c r="RA700" s="24"/>
      <c r="RB700" s="24"/>
      <c r="RY700" s="24"/>
      <c r="RZ700" s="24"/>
      <c r="SW700" s="24"/>
      <c r="SX700" s="24"/>
      <c r="TU700" s="24"/>
      <c r="TV700" s="24"/>
      <c r="US700" s="24"/>
      <c r="UT700" s="24"/>
      <c r="VQ700" s="24"/>
      <c r="VR700" s="24"/>
      <c r="WO700" s="24"/>
      <c r="WP700" s="24"/>
      <c r="XM700" s="24"/>
      <c r="XN700" s="24"/>
    </row>
    <row r="701" spans="1:638" ht="13">
      <c r="A701" s="45"/>
      <c r="B701" s="1"/>
      <c r="P701" s="1"/>
      <c r="Q701" s="1"/>
      <c r="R701" s="1"/>
      <c r="U701" s="1"/>
      <c r="AC701" s="1"/>
      <c r="AO701" s="1"/>
      <c r="AP701" s="1"/>
      <c r="AT701" s="1"/>
      <c r="AV701" s="1"/>
      <c r="CS701" s="24"/>
      <c r="CT701" s="24"/>
      <c r="CU701" s="24"/>
      <c r="CV701" s="24"/>
      <c r="CW701" s="24"/>
      <c r="CX701" s="24"/>
      <c r="CY701" s="24"/>
      <c r="CZ701" s="24"/>
      <c r="DA701" s="24"/>
      <c r="DB701" s="24"/>
      <c r="DC701" s="24"/>
      <c r="DD701" s="24"/>
      <c r="DE701" s="24"/>
      <c r="DF701" s="24"/>
      <c r="DG701" s="24"/>
      <c r="DH701" s="24"/>
      <c r="DI701" s="24"/>
      <c r="DJ701" s="24"/>
      <c r="DK701" s="24"/>
      <c r="DL701" s="24"/>
      <c r="DM701" s="24"/>
      <c r="DN701" s="24"/>
      <c r="DO701" s="24"/>
      <c r="DP701" s="24"/>
      <c r="DQ701" s="24"/>
      <c r="DR701" s="24"/>
      <c r="DS701" s="24"/>
      <c r="DT701" s="24"/>
      <c r="DU701" s="24"/>
      <c r="DV701" s="24"/>
      <c r="DW701" s="24"/>
      <c r="DX701" s="24"/>
      <c r="DY701" s="24"/>
      <c r="DZ701" s="24"/>
      <c r="EA701" s="24"/>
      <c r="EB701" s="24"/>
      <c r="EC701" s="24"/>
      <c r="ED701" s="24"/>
      <c r="EE701" s="24"/>
      <c r="EF701" s="24"/>
      <c r="EG701" s="24"/>
      <c r="EH701" s="24"/>
      <c r="EI701" s="24"/>
      <c r="EJ701" s="24"/>
      <c r="EK701" s="24"/>
      <c r="EL701" s="24"/>
      <c r="EM701" s="24"/>
      <c r="EN701" s="24"/>
      <c r="EO701" s="24"/>
      <c r="EP701" s="24"/>
      <c r="EQ701" s="24"/>
      <c r="ER701" s="24"/>
      <c r="ES701" s="24"/>
      <c r="ET701" s="24"/>
      <c r="EU701" s="24"/>
      <c r="EV701" s="24"/>
      <c r="EW701" s="24"/>
      <c r="EX701" s="24"/>
      <c r="EY701" s="24"/>
      <c r="EZ701" s="24"/>
      <c r="FA701" s="24"/>
      <c r="GW701" s="24"/>
      <c r="GX701" s="24"/>
      <c r="HU701" s="24"/>
      <c r="HV701" s="24"/>
      <c r="IS701" s="24"/>
      <c r="IT701" s="24"/>
      <c r="JQ701" s="24"/>
      <c r="JR701" s="24"/>
      <c r="KO701" s="24"/>
      <c r="KP701" s="24"/>
      <c r="LM701" s="24"/>
      <c r="LN701" s="24"/>
      <c r="MK701" s="24"/>
      <c r="ML701" s="24"/>
      <c r="NI701" s="24"/>
      <c r="NJ701" s="24"/>
      <c r="OG701" s="24"/>
      <c r="OH701" s="24"/>
      <c r="PE701" s="24"/>
      <c r="PF701" s="24"/>
      <c r="QC701" s="24"/>
      <c r="QD701" s="24"/>
      <c r="RA701" s="24"/>
      <c r="RB701" s="24"/>
      <c r="RY701" s="24"/>
      <c r="RZ701" s="24"/>
      <c r="SW701" s="24"/>
      <c r="SX701" s="24"/>
      <c r="TU701" s="24"/>
      <c r="TV701" s="24"/>
      <c r="US701" s="24"/>
      <c r="UT701" s="24"/>
      <c r="VQ701" s="24"/>
      <c r="VR701" s="24"/>
      <c r="WO701" s="24"/>
      <c r="WP701" s="24"/>
      <c r="XM701" s="24"/>
      <c r="XN701" s="24"/>
    </row>
    <row r="702" spans="1:638" ht="13">
      <c r="A702" s="45"/>
      <c r="B702" s="1"/>
      <c r="P702" s="1"/>
      <c r="Q702" s="1"/>
      <c r="R702" s="1"/>
      <c r="U702" s="1"/>
      <c r="AC702" s="1"/>
      <c r="AO702" s="1"/>
      <c r="AP702" s="1"/>
      <c r="AT702" s="1"/>
      <c r="AV702" s="1"/>
      <c r="CS702" s="24"/>
      <c r="CT702" s="24"/>
      <c r="CU702" s="24"/>
      <c r="CV702" s="24"/>
      <c r="CW702" s="24"/>
      <c r="CX702" s="24"/>
      <c r="CY702" s="24"/>
      <c r="CZ702" s="24"/>
      <c r="DA702" s="24"/>
      <c r="DB702" s="24"/>
      <c r="DC702" s="24"/>
      <c r="DD702" s="24"/>
      <c r="DE702" s="24"/>
      <c r="DF702" s="24"/>
      <c r="DG702" s="24"/>
      <c r="DH702" s="24"/>
      <c r="DI702" s="24"/>
      <c r="DJ702" s="24"/>
      <c r="DK702" s="24"/>
      <c r="DL702" s="24"/>
      <c r="DM702" s="24"/>
      <c r="DN702" s="24"/>
      <c r="DO702" s="24"/>
      <c r="DP702" s="24"/>
      <c r="DQ702" s="24"/>
      <c r="DR702" s="24"/>
      <c r="DS702" s="24"/>
      <c r="DT702" s="24"/>
      <c r="DU702" s="24"/>
      <c r="DV702" s="24"/>
      <c r="DW702" s="24"/>
      <c r="DX702" s="24"/>
      <c r="DY702" s="24"/>
      <c r="DZ702" s="24"/>
      <c r="EA702" s="24"/>
      <c r="EB702" s="24"/>
      <c r="EC702" s="24"/>
      <c r="ED702" s="24"/>
      <c r="EE702" s="24"/>
      <c r="EF702" s="24"/>
      <c r="EG702" s="24"/>
      <c r="EH702" s="24"/>
      <c r="EI702" s="24"/>
      <c r="EJ702" s="24"/>
      <c r="EK702" s="24"/>
      <c r="EL702" s="24"/>
      <c r="EM702" s="24"/>
      <c r="EN702" s="24"/>
      <c r="EO702" s="24"/>
      <c r="EP702" s="24"/>
      <c r="EQ702" s="24"/>
      <c r="ER702" s="24"/>
      <c r="ES702" s="24"/>
      <c r="ET702" s="24"/>
      <c r="EU702" s="24"/>
      <c r="EV702" s="24"/>
      <c r="EW702" s="24"/>
      <c r="EX702" s="24"/>
      <c r="EY702" s="24"/>
      <c r="EZ702" s="24"/>
      <c r="FA702" s="24"/>
      <c r="GW702" s="24"/>
      <c r="GX702" s="24"/>
      <c r="HU702" s="24"/>
      <c r="HV702" s="24"/>
      <c r="IS702" s="24"/>
      <c r="IT702" s="24"/>
      <c r="JQ702" s="24"/>
      <c r="JR702" s="24"/>
      <c r="KO702" s="24"/>
      <c r="KP702" s="24"/>
      <c r="LM702" s="24"/>
      <c r="LN702" s="24"/>
      <c r="MK702" s="24"/>
      <c r="ML702" s="24"/>
      <c r="NI702" s="24"/>
      <c r="NJ702" s="24"/>
      <c r="OG702" s="24"/>
      <c r="OH702" s="24"/>
      <c r="PE702" s="24"/>
      <c r="PF702" s="24"/>
      <c r="QC702" s="24"/>
      <c r="QD702" s="24"/>
      <c r="RA702" s="24"/>
      <c r="RB702" s="24"/>
      <c r="RY702" s="24"/>
      <c r="RZ702" s="24"/>
      <c r="SW702" s="24"/>
      <c r="SX702" s="24"/>
      <c r="TU702" s="24"/>
      <c r="TV702" s="24"/>
      <c r="US702" s="24"/>
      <c r="UT702" s="24"/>
      <c r="VQ702" s="24"/>
      <c r="VR702" s="24"/>
      <c r="WO702" s="24"/>
      <c r="WP702" s="24"/>
      <c r="XM702" s="24"/>
      <c r="XN702" s="24"/>
    </row>
    <row r="703" spans="1:638" ht="13">
      <c r="A703" s="45"/>
      <c r="B703" s="1"/>
      <c r="P703" s="1"/>
      <c r="Q703" s="1"/>
      <c r="R703" s="1"/>
      <c r="U703" s="1"/>
      <c r="AC703" s="1"/>
      <c r="AO703" s="1"/>
      <c r="AP703" s="1"/>
      <c r="AT703" s="1"/>
      <c r="AV703" s="1"/>
      <c r="CS703" s="24"/>
      <c r="CT703" s="24"/>
      <c r="CU703" s="24"/>
      <c r="CV703" s="24"/>
      <c r="CW703" s="24"/>
      <c r="CX703" s="24"/>
      <c r="CY703" s="24"/>
      <c r="CZ703" s="24"/>
      <c r="DA703" s="24"/>
      <c r="DB703" s="24"/>
      <c r="DC703" s="24"/>
      <c r="DD703" s="24"/>
      <c r="DE703" s="24"/>
      <c r="DF703" s="24"/>
      <c r="DG703" s="24"/>
      <c r="DH703" s="24"/>
      <c r="DI703" s="24"/>
      <c r="DJ703" s="24"/>
      <c r="DK703" s="24"/>
      <c r="DL703" s="24"/>
      <c r="DM703" s="24"/>
      <c r="DN703" s="24"/>
      <c r="DO703" s="24"/>
      <c r="DP703" s="24"/>
      <c r="DQ703" s="24"/>
      <c r="DR703" s="24"/>
      <c r="DS703" s="24"/>
      <c r="DT703" s="24"/>
      <c r="DU703" s="24"/>
      <c r="DV703" s="24"/>
      <c r="DW703" s="24"/>
      <c r="DX703" s="24"/>
      <c r="DY703" s="24"/>
      <c r="DZ703" s="24"/>
      <c r="EA703" s="24"/>
      <c r="EB703" s="24"/>
      <c r="EC703" s="24"/>
      <c r="ED703" s="24"/>
      <c r="EE703" s="24"/>
      <c r="EF703" s="24"/>
      <c r="EG703" s="24"/>
      <c r="EH703" s="24"/>
      <c r="EI703" s="24"/>
      <c r="EJ703" s="24"/>
      <c r="EK703" s="24"/>
      <c r="EL703" s="24"/>
      <c r="EM703" s="24"/>
      <c r="EN703" s="24"/>
      <c r="EO703" s="24"/>
      <c r="EP703" s="24"/>
      <c r="EQ703" s="24"/>
      <c r="ER703" s="24"/>
      <c r="ES703" s="24"/>
      <c r="ET703" s="24"/>
      <c r="EU703" s="24"/>
      <c r="EV703" s="24"/>
      <c r="EW703" s="24"/>
      <c r="EX703" s="24"/>
      <c r="EY703" s="24"/>
      <c r="EZ703" s="24"/>
      <c r="FA703" s="24"/>
      <c r="GW703" s="24"/>
      <c r="GX703" s="24"/>
      <c r="HU703" s="24"/>
      <c r="HV703" s="24"/>
      <c r="IS703" s="24"/>
      <c r="IT703" s="24"/>
      <c r="JQ703" s="24"/>
      <c r="JR703" s="24"/>
      <c r="KO703" s="24"/>
      <c r="KP703" s="24"/>
      <c r="LM703" s="24"/>
      <c r="LN703" s="24"/>
      <c r="MK703" s="24"/>
      <c r="ML703" s="24"/>
      <c r="NI703" s="24"/>
      <c r="NJ703" s="24"/>
      <c r="OG703" s="24"/>
      <c r="OH703" s="24"/>
      <c r="PE703" s="24"/>
      <c r="PF703" s="24"/>
      <c r="QC703" s="24"/>
      <c r="QD703" s="24"/>
      <c r="RA703" s="24"/>
      <c r="RB703" s="24"/>
      <c r="RY703" s="24"/>
      <c r="RZ703" s="24"/>
      <c r="SW703" s="24"/>
      <c r="SX703" s="24"/>
      <c r="TU703" s="24"/>
      <c r="TV703" s="24"/>
      <c r="US703" s="24"/>
      <c r="UT703" s="24"/>
      <c r="VQ703" s="24"/>
      <c r="VR703" s="24"/>
      <c r="WO703" s="24"/>
      <c r="WP703" s="24"/>
      <c r="XM703" s="24"/>
      <c r="XN703" s="24"/>
    </row>
    <row r="704" spans="1:638" ht="13">
      <c r="A704" s="45"/>
      <c r="B704" s="1"/>
      <c r="P704" s="1"/>
      <c r="Q704" s="1"/>
      <c r="R704" s="1"/>
      <c r="U704" s="1"/>
      <c r="AC704" s="1"/>
      <c r="AO704" s="1"/>
      <c r="AP704" s="1"/>
      <c r="AT704" s="1"/>
      <c r="AV704" s="1"/>
      <c r="CS704" s="24"/>
      <c r="CT704" s="24"/>
      <c r="CU704" s="24"/>
      <c r="CV704" s="24"/>
      <c r="CW704" s="24"/>
      <c r="CX704" s="24"/>
      <c r="CY704" s="24"/>
      <c r="CZ704" s="24"/>
      <c r="DA704" s="24"/>
      <c r="DB704" s="24"/>
      <c r="DC704" s="24"/>
      <c r="DD704" s="24"/>
      <c r="DE704" s="24"/>
      <c r="DF704" s="24"/>
      <c r="DG704" s="24"/>
      <c r="DH704" s="24"/>
      <c r="DI704" s="24"/>
      <c r="DJ704" s="24"/>
      <c r="DK704" s="24"/>
      <c r="DL704" s="24"/>
      <c r="DM704" s="24"/>
      <c r="DN704" s="24"/>
      <c r="DO704" s="24"/>
      <c r="DP704" s="24"/>
      <c r="DQ704" s="24"/>
      <c r="DR704" s="24"/>
      <c r="DS704" s="24"/>
      <c r="DT704" s="24"/>
      <c r="DU704" s="24"/>
      <c r="DV704" s="24"/>
      <c r="DW704" s="24"/>
      <c r="DX704" s="24"/>
      <c r="DY704" s="24"/>
      <c r="DZ704" s="24"/>
      <c r="EA704" s="24"/>
      <c r="EB704" s="24"/>
      <c r="EC704" s="24"/>
      <c r="ED704" s="24"/>
      <c r="EE704" s="24"/>
      <c r="EF704" s="24"/>
      <c r="EG704" s="24"/>
      <c r="EH704" s="24"/>
      <c r="EI704" s="24"/>
      <c r="EJ704" s="24"/>
      <c r="EK704" s="24"/>
      <c r="EL704" s="24"/>
      <c r="EM704" s="24"/>
      <c r="EN704" s="24"/>
      <c r="EO704" s="24"/>
      <c r="EP704" s="24"/>
      <c r="EQ704" s="24"/>
      <c r="ER704" s="24"/>
      <c r="ES704" s="24"/>
      <c r="ET704" s="24"/>
      <c r="EU704" s="24"/>
      <c r="EV704" s="24"/>
      <c r="EW704" s="24"/>
      <c r="EX704" s="24"/>
      <c r="EY704" s="24"/>
      <c r="EZ704" s="24"/>
      <c r="FA704" s="24"/>
      <c r="GW704" s="24"/>
      <c r="GX704" s="24"/>
      <c r="HU704" s="24"/>
      <c r="HV704" s="24"/>
      <c r="IS704" s="24"/>
      <c r="IT704" s="24"/>
      <c r="JQ704" s="24"/>
      <c r="JR704" s="24"/>
      <c r="KO704" s="24"/>
      <c r="KP704" s="24"/>
      <c r="LM704" s="24"/>
      <c r="LN704" s="24"/>
      <c r="MK704" s="24"/>
      <c r="ML704" s="24"/>
      <c r="NI704" s="24"/>
      <c r="NJ704" s="24"/>
      <c r="OG704" s="24"/>
      <c r="OH704" s="24"/>
      <c r="PE704" s="24"/>
      <c r="PF704" s="24"/>
      <c r="QC704" s="24"/>
      <c r="QD704" s="24"/>
      <c r="RA704" s="24"/>
      <c r="RB704" s="24"/>
      <c r="RY704" s="24"/>
      <c r="RZ704" s="24"/>
      <c r="SW704" s="24"/>
      <c r="SX704" s="24"/>
      <c r="TU704" s="24"/>
      <c r="TV704" s="24"/>
      <c r="US704" s="24"/>
      <c r="UT704" s="24"/>
      <c r="VQ704" s="24"/>
      <c r="VR704" s="24"/>
      <c r="WO704" s="24"/>
      <c r="WP704" s="24"/>
      <c r="XM704" s="24"/>
      <c r="XN704" s="24"/>
    </row>
    <row r="705" spans="1:638" ht="13">
      <c r="A705" s="45"/>
      <c r="B705" s="1"/>
      <c r="P705" s="1"/>
      <c r="Q705" s="1"/>
      <c r="R705" s="1"/>
      <c r="U705" s="1"/>
      <c r="AC705" s="1"/>
      <c r="AO705" s="1"/>
      <c r="AP705" s="1"/>
      <c r="AT705" s="1"/>
      <c r="AV705" s="1"/>
      <c r="CS705" s="24"/>
      <c r="CT705" s="24"/>
      <c r="CU705" s="24"/>
      <c r="CV705" s="24"/>
      <c r="CW705" s="24"/>
      <c r="CX705" s="24"/>
      <c r="CY705" s="24"/>
      <c r="CZ705" s="24"/>
      <c r="DA705" s="24"/>
      <c r="DB705" s="24"/>
      <c r="DC705" s="24"/>
      <c r="DD705" s="24"/>
      <c r="DE705" s="24"/>
      <c r="DF705" s="24"/>
      <c r="DG705" s="24"/>
      <c r="DH705" s="24"/>
      <c r="DI705" s="24"/>
      <c r="DJ705" s="24"/>
      <c r="DK705" s="24"/>
      <c r="DL705" s="24"/>
      <c r="DM705" s="24"/>
      <c r="DN705" s="24"/>
      <c r="DO705" s="24"/>
      <c r="DP705" s="24"/>
      <c r="DQ705" s="24"/>
      <c r="DR705" s="24"/>
      <c r="DS705" s="24"/>
      <c r="DT705" s="24"/>
      <c r="DU705" s="24"/>
      <c r="DV705" s="24"/>
      <c r="DW705" s="24"/>
      <c r="DX705" s="24"/>
      <c r="DY705" s="24"/>
      <c r="DZ705" s="24"/>
      <c r="EA705" s="24"/>
      <c r="EB705" s="24"/>
      <c r="EC705" s="24"/>
      <c r="ED705" s="24"/>
      <c r="EE705" s="24"/>
      <c r="EF705" s="24"/>
      <c r="EG705" s="24"/>
      <c r="EH705" s="24"/>
      <c r="EI705" s="24"/>
      <c r="EJ705" s="24"/>
      <c r="EK705" s="24"/>
      <c r="EL705" s="24"/>
      <c r="EM705" s="24"/>
      <c r="EN705" s="24"/>
      <c r="EO705" s="24"/>
      <c r="EP705" s="24"/>
      <c r="EQ705" s="24"/>
      <c r="ER705" s="24"/>
      <c r="ES705" s="24"/>
      <c r="ET705" s="24"/>
      <c r="EU705" s="24"/>
      <c r="EV705" s="24"/>
      <c r="EW705" s="24"/>
      <c r="EX705" s="24"/>
      <c r="EY705" s="24"/>
      <c r="EZ705" s="24"/>
      <c r="FA705" s="24"/>
      <c r="GW705" s="24"/>
      <c r="GX705" s="24"/>
      <c r="HU705" s="24"/>
      <c r="HV705" s="24"/>
      <c r="IS705" s="24"/>
      <c r="IT705" s="24"/>
      <c r="JQ705" s="24"/>
      <c r="JR705" s="24"/>
      <c r="KO705" s="24"/>
      <c r="KP705" s="24"/>
      <c r="LM705" s="24"/>
      <c r="LN705" s="24"/>
      <c r="MK705" s="24"/>
      <c r="ML705" s="24"/>
      <c r="NI705" s="24"/>
      <c r="NJ705" s="24"/>
      <c r="OG705" s="24"/>
      <c r="OH705" s="24"/>
      <c r="PE705" s="24"/>
      <c r="PF705" s="24"/>
      <c r="QC705" s="24"/>
      <c r="QD705" s="24"/>
      <c r="RA705" s="24"/>
      <c r="RB705" s="24"/>
      <c r="RY705" s="24"/>
      <c r="RZ705" s="24"/>
      <c r="SW705" s="24"/>
      <c r="SX705" s="24"/>
      <c r="TU705" s="24"/>
      <c r="TV705" s="24"/>
      <c r="US705" s="24"/>
      <c r="UT705" s="24"/>
      <c r="VQ705" s="24"/>
      <c r="VR705" s="24"/>
      <c r="WO705" s="24"/>
      <c r="WP705" s="24"/>
      <c r="XM705" s="24"/>
      <c r="XN705" s="24"/>
    </row>
    <row r="706" spans="1:638" ht="13">
      <c r="A706" s="45"/>
      <c r="B706" s="1"/>
      <c r="P706" s="1"/>
      <c r="Q706" s="1"/>
      <c r="R706" s="1"/>
      <c r="U706" s="1"/>
      <c r="AC706" s="1"/>
      <c r="AO706" s="1"/>
      <c r="AP706" s="1"/>
      <c r="AT706" s="1"/>
      <c r="AV706" s="1"/>
      <c r="CS706" s="24"/>
      <c r="CT706" s="24"/>
      <c r="CU706" s="24"/>
      <c r="CV706" s="24"/>
      <c r="CW706" s="24"/>
      <c r="CX706" s="24"/>
      <c r="CY706" s="24"/>
      <c r="CZ706" s="24"/>
      <c r="DA706" s="24"/>
      <c r="DB706" s="24"/>
      <c r="DC706" s="24"/>
      <c r="DD706" s="24"/>
      <c r="DE706" s="24"/>
      <c r="DF706" s="24"/>
      <c r="DG706" s="24"/>
      <c r="DH706" s="24"/>
      <c r="DI706" s="24"/>
      <c r="DJ706" s="24"/>
      <c r="DK706" s="24"/>
      <c r="DL706" s="24"/>
      <c r="DM706" s="24"/>
      <c r="DN706" s="24"/>
      <c r="DO706" s="24"/>
      <c r="DP706" s="24"/>
      <c r="DQ706" s="24"/>
      <c r="DR706" s="24"/>
      <c r="DS706" s="24"/>
      <c r="DT706" s="24"/>
      <c r="DU706" s="24"/>
      <c r="DV706" s="24"/>
      <c r="DW706" s="24"/>
      <c r="DX706" s="24"/>
      <c r="DY706" s="24"/>
      <c r="DZ706" s="24"/>
      <c r="EA706" s="24"/>
      <c r="EB706" s="24"/>
      <c r="EC706" s="24"/>
      <c r="ED706" s="24"/>
      <c r="EE706" s="24"/>
      <c r="EF706" s="24"/>
      <c r="EG706" s="24"/>
      <c r="EH706" s="24"/>
      <c r="EI706" s="24"/>
      <c r="EJ706" s="24"/>
      <c r="EK706" s="24"/>
      <c r="EL706" s="24"/>
      <c r="EM706" s="24"/>
      <c r="EN706" s="24"/>
      <c r="EO706" s="24"/>
      <c r="EP706" s="24"/>
      <c r="EQ706" s="24"/>
      <c r="ER706" s="24"/>
      <c r="ES706" s="24"/>
      <c r="ET706" s="24"/>
      <c r="EU706" s="24"/>
      <c r="EV706" s="24"/>
      <c r="EW706" s="24"/>
      <c r="EX706" s="24"/>
      <c r="EY706" s="24"/>
      <c r="EZ706" s="24"/>
      <c r="FA706" s="24"/>
      <c r="GW706" s="24"/>
      <c r="GX706" s="24"/>
      <c r="HU706" s="24"/>
      <c r="HV706" s="24"/>
      <c r="IS706" s="24"/>
      <c r="IT706" s="24"/>
      <c r="JQ706" s="24"/>
      <c r="JR706" s="24"/>
      <c r="KO706" s="24"/>
      <c r="KP706" s="24"/>
      <c r="LM706" s="24"/>
      <c r="LN706" s="24"/>
      <c r="MK706" s="24"/>
      <c r="ML706" s="24"/>
      <c r="NI706" s="24"/>
      <c r="NJ706" s="24"/>
      <c r="OG706" s="24"/>
      <c r="OH706" s="24"/>
      <c r="PE706" s="24"/>
      <c r="PF706" s="24"/>
      <c r="QC706" s="24"/>
      <c r="QD706" s="24"/>
      <c r="RA706" s="24"/>
      <c r="RB706" s="24"/>
      <c r="RY706" s="24"/>
      <c r="RZ706" s="24"/>
      <c r="SW706" s="24"/>
      <c r="SX706" s="24"/>
      <c r="TU706" s="24"/>
      <c r="TV706" s="24"/>
      <c r="US706" s="24"/>
      <c r="UT706" s="24"/>
      <c r="VQ706" s="24"/>
      <c r="VR706" s="24"/>
      <c r="WO706" s="24"/>
      <c r="WP706" s="24"/>
      <c r="XM706" s="24"/>
      <c r="XN706" s="24"/>
    </row>
    <row r="707" spans="1:638" ht="13">
      <c r="A707" s="45"/>
      <c r="B707" s="1"/>
      <c r="P707" s="1"/>
      <c r="Q707" s="1"/>
      <c r="R707" s="1"/>
      <c r="U707" s="1"/>
      <c r="AC707" s="1"/>
      <c r="AO707" s="1"/>
      <c r="AP707" s="1"/>
      <c r="AT707" s="1"/>
      <c r="AV707" s="1"/>
      <c r="CS707" s="24"/>
      <c r="CT707" s="24"/>
      <c r="CU707" s="24"/>
      <c r="CV707" s="24"/>
      <c r="CW707" s="24"/>
      <c r="CX707" s="24"/>
      <c r="CY707" s="24"/>
      <c r="CZ707" s="24"/>
      <c r="DA707" s="24"/>
      <c r="DB707" s="24"/>
      <c r="DC707" s="24"/>
      <c r="DD707" s="24"/>
      <c r="DE707" s="24"/>
      <c r="DF707" s="24"/>
      <c r="DG707" s="24"/>
      <c r="DH707" s="24"/>
      <c r="DI707" s="24"/>
      <c r="DJ707" s="24"/>
      <c r="DK707" s="24"/>
      <c r="DL707" s="24"/>
      <c r="DM707" s="24"/>
      <c r="DN707" s="24"/>
      <c r="DO707" s="24"/>
      <c r="DP707" s="24"/>
      <c r="DQ707" s="24"/>
      <c r="DR707" s="24"/>
      <c r="DS707" s="24"/>
      <c r="DT707" s="24"/>
      <c r="DU707" s="24"/>
      <c r="DV707" s="24"/>
      <c r="DW707" s="24"/>
      <c r="DX707" s="24"/>
      <c r="DY707" s="24"/>
      <c r="DZ707" s="24"/>
      <c r="EA707" s="24"/>
      <c r="EB707" s="24"/>
      <c r="EC707" s="24"/>
      <c r="ED707" s="24"/>
      <c r="EE707" s="24"/>
      <c r="EF707" s="24"/>
      <c r="EG707" s="24"/>
      <c r="EH707" s="24"/>
      <c r="EI707" s="24"/>
      <c r="EJ707" s="24"/>
      <c r="EK707" s="24"/>
      <c r="EL707" s="24"/>
      <c r="EM707" s="24"/>
      <c r="EN707" s="24"/>
      <c r="EO707" s="24"/>
      <c r="EP707" s="24"/>
      <c r="EQ707" s="24"/>
      <c r="ER707" s="24"/>
      <c r="ES707" s="24"/>
      <c r="ET707" s="24"/>
      <c r="EU707" s="24"/>
      <c r="EV707" s="24"/>
      <c r="EW707" s="24"/>
      <c r="EX707" s="24"/>
      <c r="EY707" s="24"/>
      <c r="EZ707" s="24"/>
      <c r="FA707" s="24"/>
      <c r="GW707" s="24"/>
      <c r="GX707" s="24"/>
      <c r="HU707" s="24"/>
      <c r="HV707" s="24"/>
      <c r="IS707" s="24"/>
      <c r="IT707" s="24"/>
      <c r="JQ707" s="24"/>
      <c r="JR707" s="24"/>
      <c r="KO707" s="24"/>
      <c r="KP707" s="24"/>
      <c r="LM707" s="24"/>
      <c r="LN707" s="24"/>
      <c r="MK707" s="24"/>
      <c r="ML707" s="24"/>
      <c r="NI707" s="24"/>
      <c r="NJ707" s="24"/>
      <c r="OG707" s="24"/>
      <c r="OH707" s="24"/>
      <c r="PE707" s="24"/>
      <c r="PF707" s="24"/>
      <c r="QC707" s="24"/>
      <c r="QD707" s="24"/>
      <c r="RA707" s="24"/>
      <c r="RB707" s="24"/>
      <c r="RY707" s="24"/>
      <c r="RZ707" s="24"/>
      <c r="SW707" s="24"/>
      <c r="SX707" s="24"/>
      <c r="TU707" s="24"/>
      <c r="TV707" s="24"/>
      <c r="US707" s="24"/>
      <c r="UT707" s="24"/>
      <c r="VQ707" s="24"/>
      <c r="VR707" s="24"/>
      <c r="WO707" s="24"/>
      <c r="WP707" s="24"/>
      <c r="XM707" s="24"/>
      <c r="XN707" s="24"/>
    </row>
    <row r="708" spans="1:638" ht="13">
      <c r="A708" s="45"/>
      <c r="B708" s="1"/>
      <c r="P708" s="1"/>
      <c r="Q708" s="1"/>
      <c r="R708" s="1"/>
      <c r="U708" s="1"/>
      <c r="AC708" s="1"/>
      <c r="AO708" s="1"/>
      <c r="AP708" s="1"/>
      <c r="AT708" s="1"/>
      <c r="AV708" s="1"/>
      <c r="CS708" s="24"/>
      <c r="CT708" s="24"/>
      <c r="CU708" s="24"/>
      <c r="CV708" s="24"/>
      <c r="CW708" s="24"/>
      <c r="CX708" s="24"/>
      <c r="CY708" s="24"/>
      <c r="CZ708" s="24"/>
      <c r="DA708" s="24"/>
      <c r="DB708" s="24"/>
      <c r="DC708" s="24"/>
      <c r="DD708" s="24"/>
      <c r="DE708" s="24"/>
      <c r="DF708" s="24"/>
      <c r="DG708" s="24"/>
      <c r="DH708" s="24"/>
      <c r="DI708" s="24"/>
      <c r="DJ708" s="24"/>
      <c r="DK708" s="24"/>
      <c r="DL708" s="24"/>
      <c r="DM708" s="24"/>
      <c r="DN708" s="24"/>
      <c r="DO708" s="24"/>
      <c r="DP708" s="24"/>
      <c r="DQ708" s="24"/>
      <c r="DR708" s="24"/>
      <c r="DS708" s="24"/>
      <c r="DT708" s="24"/>
      <c r="DU708" s="24"/>
      <c r="DV708" s="24"/>
      <c r="DW708" s="24"/>
      <c r="DX708" s="24"/>
      <c r="DY708" s="24"/>
      <c r="DZ708" s="24"/>
      <c r="EA708" s="24"/>
      <c r="EB708" s="24"/>
      <c r="EC708" s="24"/>
      <c r="ED708" s="24"/>
      <c r="EE708" s="24"/>
      <c r="EF708" s="24"/>
      <c r="EG708" s="24"/>
      <c r="EH708" s="24"/>
      <c r="EI708" s="24"/>
      <c r="EJ708" s="24"/>
      <c r="EK708" s="24"/>
      <c r="EL708" s="24"/>
      <c r="EM708" s="24"/>
      <c r="EN708" s="24"/>
      <c r="EO708" s="24"/>
      <c r="EP708" s="24"/>
      <c r="EQ708" s="24"/>
      <c r="ER708" s="24"/>
      <c r="ES708" s="24"/>
      <c r="ET708" s="24"/>
      <c r="EU708" s="24"/>
      <c r="EV708" s="24"/>
      <c r="EW708" s="24"/>
      <c r="EX708" s="24"/>
      <c r="EY708" s="24"/>
      <c r="EZ708" s="24"/>
      <c r="FA708" s="24"/>
      <c r="GW708" s="24"/>
      <c r="GX708" s="24"/>
      <c r="HU708" s="24"/>
      <c r="HV708" s="24"/>
      <c r="IS708" s="24"/>
      <c r="IT708" s="24"/>
      <c r="JQ708" s="24"/>
      <c r="JR708" s="24"/>
      <c r="KO708" s="24"/>
      <c r="KP708" s="24"/>
      <c r="LM708" s="24"/>
      <c r="LN708" s="24"/>
      <c r="MK708" s="24"/>
      <c r="ML708" s="24"/>
      <c r="NI708" s="24"/>
      <c r="NJ708" s="24"/>
      <c r="OG708" s="24"/>
      <c r="OH708" s="24"/>
      <c r="PE708" s="24"/>
      <c r="PF708" s="24"/>
      <c r="QC708" s="24"/>
      <c r="QD708" s="24"/>
      <c r="RA708" s="24"/>
      <c r="RB708" s="24"/>
      <c r="RY708" s="24"/>
      <c r="RZ708" s="24"/>
      <c r="SW708" s="24"/>
      <c r="SX708" s="24"/>
      <c r="TU708" s="24"/>
      <c r="TV708" s="24"/>
      <c r="US708" s="24"/>
      <c r="UT708" s="24"/>
      <c r="VQ708" s="24"/>
      <c r="VR708" s="24"/>
      <c r="WO708" s="24"/>
      <c r="WP708" s="24"/>
      <c r="XM708" s="24"/>
      <c r="XN708" s="24"/>
    </row>
    <row r="709" spans="1:638" ht="13">
      <c r="A709" s="45"/>
      <c r="B709" s="1"/>
      <c r="P709" s="1"/>
      <c r="Q709" s="1"/>
      <c r="R709" s="1"/>
      <c r="U709" s="1"/>
      <c r="AC709" s="1"/>
      <c r="AO709" s="1"/>
      <c r="AP709" s="1"/>
      <c r="AT709" s="1"/>
      <c r="AV709" s="1"/>
      <c r="CS709" s="24"/>
      <c r="CT709" s="24"/>
      <c r="CU709" s="24"/>
      <c r="CV709" s="24"/>
      <c r="CW709" s="24"/>
      <c r="CX709" s="24"/>
      <c r="CY709" s="24"/>
      <c r="CZ709" s="24"/>
      <c r="DA709" s="24"/>
      <c r="DB709" s="24"/>
      <c r="DC709" s="24"/>
      <c r="DD709" s="24"/>
      <c r="DE709" s="24"/>
      <c r="DF709" s="24"/>
      <c r="DG709" s="24"/>
      <c r="DH709" s="24"/>
      <c r="DI709" s="24"/>
      <c r="DJ709" s="24"/>
      <c r="DK709" s="24"/>
      <c r="DL709" s="24"/>
      <c r="DM709" s="24"/>
      <c r="DN709" s="24"/>
      <c r="DO709" s="24"/>
      <c r="DP709" s="24"/>
      <c r="DQ709" s="24"/>
      <c r="DR709" s="24"/>
      <c r="DS709" s="24"/>
      <c r="DT709" s="24"/>
      <c r="DU709" s="24"/>
      <c r="DV709" s="24"/>
      <c r="DW709" s="24"/>
      <c r="DX709" s="24"/>
      <c r="DY709" s="24"/>
      <c r="DZ709" s="24"/>
      <c r="EA709" s="24"/>
      <c r="EB709" s="24"/>
      <c r="EC709" s="24"/>
      <c r="ED709" s="24"/>
      <c r="EE709" s="24"/>
      <c r="EF709" s="24"/>
      <c r="EG709" s="24"/>
      <c r="EH709" s="24"/>
      <c r="EI709" s="24"/>
      <c r="EJ709" s="24"/>
      <c r="EK709" s="24"/>
      <c r="EL709" s="24"/>
      <c r="EM709" s="24"/>
      <c r="EN709" s="24"/>
      <c r="EO709" s="24"/>
      <c r="EP709" s="24"/>
      <c r="EQ709" s="24"/>
      <c r="ER709" s="24"/>
      <c r="ES709" s="24"/>
      <c r="ET709" s="24"/>
      <c r="EU709" s="24"/>
      <c r="EV709" s="24"/>
      <c r="EW709" s="24"/>
      <c r="EX709" s="24"/>
      <c r="EY709" s="24"/>
      <c r="EZ709" s="24"/>
      <c r="FA709" s="24"/>
      <c r="GW709" s="24"/>
      <c r="GX709" s="24"/>
      <c r="HU709" s="24"/>
      <c r="HV709" s="24"/>
      <c r="IS709" s="24"/>
      <c r="IT709" s="24"/>
      <c r="JQ709" s="24"/>
      <c r="JR709" s="24"/>
      <c r="KO709" s="24"/>
      <c r="KP709" s="24"/>
      <c r="LM709" s="24"/>
      <c r="LN709" s="24"/>
      <c r="MK709" s="24"/>
      <c r="ML709" s="24"/>
      <c r="NI709" s="24"/>
      <c r="NJ709" s="24"/>
      <c r="OG709" s="24"/>
      <c r="OH709" s="24"/>
      <c r="PE709" s="24"/>
      <c r="PF709" s="24"/>
      <c r="QC709" s="24"/>
      <c r="QD709" s="24"/>
      <c r="RA709" s="24"/>
      <c r="RB709" s="24"/>
      <c r="RY709" s="24"/>
      <c r="RZ709" s="24"/>
      <c r="SW709" s="24"/>
      <c r="SX709" s="24"/>
      <c r="TU709" s="24"/>
      <c r="TV709" s="24"/>
      <c r="US709" s="24"/>
      <c r="UT709" s="24"/>
      <c r="VQ709" s="24"/>
      <c r="VR709" s="24"/>
      <c r="WO709" s="24"/>
      <c r="WP709" s="24"/>
      <c r="XM709" s="24"/>
      <c r="XN709" s="24"/>
    </row>
    <row r="710" spans="1:638" ht="13">
      <c r="A710" s="45"/>
      <c r="B710" s="1"/>
      <c r="P710" s="1"/>
      <c r="Q710" s="1"/>
      <c r="R710" s="1"/>
      <c r="U710" s="1"/>
      <c r="AC710" s="1"/>
      <c r="AO710" s="1"/>
      <c r="AP710" s="1"/>
      <c r="AT710" s="1"/>
      <c r="AV710" s="1"/>
      <c r="CS710" s="24"/>
      <c r="CT710" s="24"/>
      <c r="CU710" s="24"/>
      <c r="CV710" s="24"/>
      <c r="CW710" s="24"/>
      <c r="CX710" s="24"/>
      <c r="CY710" s="24"/>
      <c r="CZ710" s="24"/>
      <c r="DA710" s="24"/>
      <c r="DB710" s="24"/>
      <c r="DC710" s="24"/>
      <c r="DD710" s="24"/>
      <c r="DE710" s="24"/>
      <c r="DF710" s="24"/>
      <c r="DG710" s="24"/>
      <c r="DH710" s="24"/>
      <c r="DI710" s="24"/>
      <c r="DJ710" s="24"/>
      <c r="DK710" s="24"/>
      <c r="DL710" s="24"/>
      <c r="DM710" s="24"/>
      <c r="DN710" s="24"/>
      <c r="DO710" s="24"/>
      <c r="DP710" s="24"/>
      <c r="DQ710" s="24"/>
      <c r="DR710" s="24"/>
      <c r="DS710" s="24"/>
      <c r="DT710" s="24"/>
      <c r="DU710" s="24"/>
      <c r="DV710" s="24"/>
      <c r="DW710" s="24"/>
      <c r="DX710" s="24"/>
      <c r="DY710" s="24"/>
      <c r="DZ710" s="24"/>
      <c r="EA710" s="24"/>
      <c r="EB710" s="24"/>
      <c r="EC710" s="24"/>
      <c r="ED710" s="24"/>
      <c r="EE710" s="24"/>
      <c r="EF710" s="24"/>
      <c r="EG710" s="24"/>
      <c r="EH710" s="24"/>
      <c r="EI710" s="24"/>
      <c r="EJ710" s="24"/>
      <c r="EK710" s="24"/>
      <c r="EL710" s="24"/>
      <c r="EM710" s="24"/>
      <c r="EN710" s="24"/>
      <c r="EO710" s="24"/>
      <c r="EP710" s="24"/>
      <c r="EQ710" s="24"/>
      <c r="ER710" s="24"/>
      <c r="ES710" s="24"/>
      <c r="ET710" s="24"/>
      <c r="EU710" s="24"/>
      <c r="EV710" s="24"/>
      <c r="EW710" s="24"/>
      <c r="EX710" s="24"/>
      <c r="EY710" s="24"/>
      <c r="EZ710" s="24"/>
      <c r="FA710" s="24"/>
      <c r="GW710" s="24"/>
      <c r="GX710" s="24"/>
      <c r="HU710" s="24"/>
      <c r="HV710" s="24"/>
      <c r="IS710" s="24"/>
      <c r="IT710" s="24"/>
      <c r="JQ710" s="24"/>
      <c r="JR710" s="24"/>
      <c r="KO710" s="24"/>
      <c r="KP710" s="24"/>
      <c r="LM710" s="24"/>
      <c r="LN710" s="24"/>
      <c r="MK710" s="24"/>
      <c r="ML710" s="24"/>
      <c r="NI710" s="24"/>
      <c r="NJ710" s="24"/>
      <c r="OG710" s="24"/>
      <c r="OH710" s="24"/>
      <c r="PE710" s="24"/>
      <c r="PF710" s="24"/>
      <c r="QC710" s="24"/>
      <c r="QD710" s="24"/>
      <c r="RA710" s="24"/>
      <c r="RB710" s="24"/>
      <c r="RY710" s="24"/>
      <c r="RZ710" s="24"/>
      <c r="SW710" s="24"/>
      <c r="SX710" s="24"/>
      <c r="TU710" s="24"/>
      <c r="TV710" s="24"/>
      <c r="US710" s="24"/>
      <c r="UT710" s="24"/>
      <c r="VQ710" s="24"/>
      <c r="VR710" s="24"/>
      <c r="WO710" s="24"/>
      <c r="WP710" s="24"/>
      <c r="XM710" s="24"/>
      <c r="XN710" s="24"/>
    </row>
    <row r="711" spans="1:638" ht="13">
      <c r="A711" s="45"/>
      <c r="B711" s="1"/>
      <c r="P711" s="1"/>
      <c r="Q711" s="1"/>
      <c r="R711" s="1"/>
      <c r="U711" s="1"/>
      <c r="AC711" s="1"/>
      <c r="AO711" s="1"/>
      <c r="AP711" s="1"/>
      <c r="AT711" s="1"/>
      <c r="AV711" s="1"/>
      <c r="CS711" s="24"/>
      <c r="CT711" s="24"/>
      <c r="CU711" s="24"/>
      <c r="CV711" s="24"/>
      <c r="CW711" s="24"/>
      <c r="CX711" s="24"/>
      <c r="CY711" s="24"/>
      <c r="CZ711" s="24"/>
      <c r="DA711" s="24"/>
      <c r="DB711" s="24"/>
      <c r="DC711" s="24"/>
      <c r="DD711" s="24"/>
      <c r="DE711" s="24"/>
      <c r="DF711" s="24"/>
      <c r="DG711" s="24"/>
      <c r="DH711" s="24"/>
      <c r="DI711" s="24"/>
      <c r="DJ711" s="24"/>
      <c r="DK711" s="24"/>
      <c r="DL711" s="24"/>
      <c r="DM711" s="24"/>
      <c r="DN711" s="24"/>
      <c r="DO711" s="24"/>
      <c r="DP711" s="24"/>
      <c r="DQ711" s="24"/>
      <c r="DR711" s="24"/>
      <c r="DS711" s="24"/>
      <c r="DT711" s="24"/>
      <c r="DU711" s="24"/>
      <c r="DV711" s="24"/>
      <c r="DW711" s="24"/>
      <c r="DX711" s="24"/>
      <c r="DY711" s="24"/>
      <c r="DZ711" s="24"/>
      <c r="EA711" s="24"/>
      <c r="EB711" s="24"/>
      <c r="EC711" s="24"/>
      <c r="ED711" s="24"/>
      <c r="EE711" s="24"/>
      <c r="EF711" s="24"/>
      <c r="EG711" s="24"/>
      <c r="EH711" s="24"/>
      <c r="EI711" s="24"/>
      <c r="EJ711" s="24"/>
      <c r="EK711" s="24"/>
      <c r="EL711" s="24"/>
      <c r="EM711" s="24"/>
      <c r="EN711" s="24"/>
      <c r="EO711" s="24"/>
      <c r="EP711" s="24"/>
      <c r="EQ711" s="24"/>
      <c r="ER711" s="24"/>
      <c r="ES711" s="24"/>
      <c r="ET711" s="24"/>
      <c r="EU711" s="24"/>
      <c r="EV711" s="24"/>
      <c r="EW711" s="24"/>
      <c r="EX711" s="24"/>
      <c r="EY711" s="24"/>
      <c r="EZ711" s="24"/>
      <c r="FA711" s="24"/>
      <c r="GW711" s="24"/>
      <c r="GX711" s="24"/>
      <c r="HU711" s="24"/>
      <c r="HV711" s="24"/>
      <c r="IS711" s="24"/>
      <c r="IT711" s="24"/>
      <c r="JQ711" s="24"/>
      <c r="JR711" s="24"/>
      <c r="KO711" s="24"/>
      <c r="KP711" s="24"/>
      <c r="LM711" s="24"/>
      <c r="LN711" s="24"/>
      <c r="MK711" s="24"/>
      <c r="ML711" s="24"/>
      <c r="NI711" s="24"/>
      <c r="NJ711" s="24"/>
      <c r="OG711" s="24"/>
      <c r="OH711" s="24"/>
      <c r="PE711" s="24"/>
      <c r="PF711" s="24"/>
      <c r="QC711" s="24"/>
      <c r="QD711" s="24"/>
      <c r="RA711" s="24"/>
      <c r="RB711" s="24"/>
      <c r="RY711" s="24"/>
      <c r="RZ711" s="24"/>
      <c r="SW711" s="24"/>
      <c r="SX711" s="24"/>
      <c r="TU711" s="24"/>
      <c r="TV711" s="24"/>
      <c r="US711" s="24"/>
      <c r="UT711" s="24"/>
      <c r="VQ711" s="24"/>
      <c r="VR711" s="24"/>
      <c r="WO711" s="24"/>
      <c r="WP711" s="24"/>
      <c r="XM711" s="24"/>
      <c r="XN711" s="24"/>
    </row>
    <row r="712" spans="1:638" ht="13">
      <c r="A712" s="45"/>
      <c r="B712" s="1"/>
      <c r="P712" s="1"/>
      <c r="Q712" s="1"/>
      <c r="R712" s="1"/>
      <c r="U712" s="1"/>
      <c r="AC712" s="1"/>
      <c r="AO712" s="1"/>
      <c r="AP712" s="1"/>
      <c r="AT712" s="1"/>
      <c r="AV712" s="1"/>
      <c r="CS712" s="24"/>
      <c r="CT712" s="24"/>
      <c r="CU712" s="24"/>
      <c r="CV712" s="24"/>
      <c r="CW712" s="24"/>
      <c r="CX712" s="24"/>
      <c r="CY712" s="24"/>
      <c r="CZ712" s="24"/>
      <c r="DA712" s="24"/>
      <c r="DB712" s="24"/>
      <c r="DC712" s="24"/>
      <c r="DD712" s="24"/>
      <c r="DE712" s="24"/>
      <c r="DF712" s="24"/>
      <c r="DG712" s="24"/>
      <c r="DH712" s="24"/>
      <c r="DI712" s="24"/>
      <c r="DJ712" s="24"/>
      <c r="DK712" s="24"/>
      <c r="DL712" s="24"/>
      <c r="DM712" s="24"/>
      <c r="DN712" s="24"/>
      <c r="DO712" s="24"/>
      <c r="DP712" s="24"/>
      <c r="DQ712" s="24"/>
      <c r="DR712" s="24"/>
      <c r="DS712" s="24"/>
      <c r="DT712" s="24"/>
      <c r="DU712" s="24"/>
      <c r="DV712" s="24"/>
      <c r="DW712" s="24"/>
      <c r="DX712" s="24"/>
      <c r="DY712" s="24"/>
      <c r="DZ712" s="24"/>
      <c r="EA712" s="24"/>
      <c r="EB712" s="24"/>
      <c r="EC712" s="24"/>
      <c r="ED712" s="24"/>
      <c r="EE712" s="24"/>
      <c r="EF712" s="24"/>
      <c r="EG712" s="24"/>
      <c r="EH712" s="24"/>
      <c r="EI712" s="24"/>
      <c r="EJ712" s="24"/>
      <c r="EK712" s="24"/>
      <c r="EL712" s="24"/>
      <c r="EM712" s="24"/>
      <c r="EN712" s="24"/>
      <c r="EO712" s="24"/>
      <c r="EP712" s="24"/>
      <c r="EQ712" s="24"/>
      <c r="ER712" s="24"/>
      <c r="ES712" s="24"/>
      <c r="ET712" s="24"/>
      <c r="EU712" s="24"/>
      <c r="EV712" s="24"/>
      <c r="EW712" s="24"/>
      <c r="EX712" s="24"/>
      <c r="EY712" s="24"/>
      <c r="EZ712" s="24"/>
      <c r="FA712" s="24"/>
      <c r="GW712" s="24"/>
      <c r="GX712" s="24"/>
      <c r="HU712" s="24"/>
      <c r="HV712" s="24"/>
      <c r="IS712" s="24"/>
      <c r="IT712" s="24"/>
      <c r="JQ712" s="24"/>
      <c r="JR712" s="24"/>
      <c r="KO712" s="24"/>
      <c r="KP712" s="24"/>
      <c r="LM712" s="24"/>
      <c r="LN712" s="24"/>
      <c r="MK712" s="24"/>
      <c r="ML712" s="24"/>
      <c r="NI712" s="24"/>
      <c r="NJ712" s="24"/>
      <c r="OG712" s="24"/>
      <c r="OH712" s="24"/>
      <c r="PE712" s="24"/>
      <c r="PF712" s="24"/>
      <c r="QC712" s="24"/>
      <c r="QD712" s="24"/>
      <c r="RA712" s="24"/>
      <c r="RB712" s="24"/>
      <c r="RY712" s="24"/>
      <c r="RZ712" s="24"/>
      <c r="SW712" s="24"/>
      <c r="SX712" s="24"/>
      <c r="TU712" s="24"/>
      <c r="TV712" s="24"/>
      <c r="US712" s="24"/>
      <c r="UT712" s="24"/>
      <c r="VQ712" s="24"/>
      <c r="VR712" s="24"/>
      <c r="WO712" s="24"/>
      <c r="WP712" s="24"/>
      <c r="XM712" s="24"/>
      <c r="XN712" s="24"/>
    </row>
    <row r="713" spans="1:638" ht="13">
      <c r="A713" s="45"/>
      <c r="B713" s="1"/>
      <c r="P713" s="1"/>
      <c r="Q713" s="1"/>
      <c r="R713" s="1"/>
      <c r="U713" s="1"/>
      <c r="AC713" s="1"/>
      <c r="AO713" s="1"/>
      <c r="AP713" s="1"/>
      <c r="AT713" s="1"/>
      <c r="AV713" s="1"/>
      <c r="CS713" s="24"/>
      <c r="CT713" s="24"/>
      <c r="CU713" s="24"/>
      <c r="CV713" s="24"/>
      <c r="CW713" s="24"/>
      <c r="CX713" s="24"/>
      <c r="CY713" s="24"/>
      <c r="CZ713" s="24"/>
      <c r="DA713" s="24"/>
      <c r="DB713" s="24"/>
      <c r="DC713" s="24"/>
      <c r="DD713" s="24"/>
      <c r="DE713" s="24"/>
      <c r="DF713" s="24"/>
      <c r="DG713" s="24"/>
      <c r="DH713" s="24"/>
      <c r="DI713" s="24"/>
      <c r="DJ713" s="24"/>
      <c r="DK713" s="24"/>
      <c r="DL713" s="24"/>
      <c r="DM713" s="24"/>
      <c r="DN713" s="24"/>
      <c r="DO713" s="24"/>
      <c r="DP713" s="24"/>
      <c r="DQ713" s="24"/>
      <c r="DR713" s="24"/>
      <c r="DS713" s="24"/>
      <c r="DT713" s="24"/>
      <c r="DU713" s="24"/>
      <c r="DV713" s="24"/>
      <c r="DW713" s="24"/>
      <c r="DX713" s="24"/>
      <c r="DY713" s="24"/>
      <c r="DZ713" s="24"/>
      <c r="EA713" s="24"/>
      <c r="EB713" s="24"/>
      <c r="EC713" s="24"/>
      <c r="ED713" s="24"/>
      <c r="EE713" s="24"/>
      <c r="EF713" s="24"/>
      <c r="EG713" s="24"/>
      <c r="EH713" s="24"/>
      <c r="EI713" s="24"/>
      <c r="EJ713" s="24"/>
      <c r="EK713" s="24"/>
      <c r="EL713" s="24"/>
      <c r="EM713" s="24"/>
      <c r="EN713" s="24"/>
      <c r="EO713" s="24"/>
      <c r="EP713" s="24"/>
      <c r="EQ713" s="24"/>
      <c r="ER713" s="24"/>
      <c r="ES713" s="24"/>
      <c r="ET713" s="24"/>
      <c r="EU713" s="24"/>
      <c r="EV713" s="24"/>
      <c r="EW713" s="24"/>
      <c r="EX713" s="24"/>
      <c r="EY713" s="24"/>
      <c r="EZ713" s="24"/>
      <c r="FA713" s="24"/>
      <c r="GW713" s="24"/>
      <c r="GX713" s="24"/>
      <c r="HU713" s="24"/>
      <c r="HV713" s="24"/>
      <c r="IS713" s="24"/>
      <c r="IT713" s="24"/>
      <c r="JQ713" s="24"/>
      <c r="JR713" s="24"/>
      <c r="KO713" s="24"/>
      <c r="KP713" s="24"/>
      <c r="LM713" s="24"/>
      <c r="LN713" s="24"/>
      <c r="MK713" s="24"/>
      <c r="ML713" s="24"/>
      <c r="NI713" s="24"/>
      <c r="NJ713" s="24"/>
      <c r="OG713" s="24"/>
      <c r="OH713" s="24"/>
      <c r="PE713" s="24"/>
      <c r="PF713" s="24"/>
      <c r="QC713" s="24"/>
      <c r="QD713" s="24"/>
      <c r="RA713" s="24"/>
      <c r="RB713" s="24"/>
      <c r="RY713" s="24"/>
      <c r="RZ713" s="24"/>
      <c r="SW713" s="24"/>
      <c r="SX713" s="24"/>
      <c r="TU713" s="24"/>
      <c r="TV713" s="24"/>
      <c r="US713" s="24"/>
      <c r="UT713" s="24"/>
      <c r="VQ713" s="24"/>
      <c r="VR713" s="24"/>
      <c r="WO713" s="24"/>
      <c r="WP713" s="24"/>
      <c r="XM713" s="24"/>
      <c r="XN713" s="24"/>
    </row>
    <row r="714" spans="1:638" ht="13">
      <c r="A714" s="45"/>
      <c r="B714" s="1"/>
      <c r="P714" s="1"/>
      <c r="Q714" s="1"/>
      <c r="R714" s="1"/>
      <c r="U714" s="1"/>
      <c r="AC714" s="1"/>
      <c r="AO714" s="1"/>
      <c r="AP714" s="1"/>
      <c r="AT714" s="1"/>
      <c r="AV714" s="1"/>
      <c r="CS714" s="24"/>
      <c r="CT714" s="24"/>
      <c r="CU714" s="24"/>
      <c r="CV714" s="24"/>
      <c r="CW714" s="24"/>
      <c r="CX714" s="24"/>
      <c r="CY714" s="24"/>
      <c r="CZ714" s="24"/>
      <c r="DA714" s="24"/>
      <c r="DB714" s="24"/>
      <c r="DC714" s="24"/>
      <c r="DD714" s="24"/>
      <c r="DE714" s="24"/>
      <c r="DF714" s="24"/>
      <c r="DG714" s="24"/>
      <c r="DH714" s="24"/>
      <c r="DI714" s="24"/>
      <c r="DJ714" s="24"/>
      <c r="DK714" s="24"/>
      <c r="DL714" s="24"/>
      <c r="DM714" s="24"/>
      <c r="DN714" s="24"/>
      <c r="DO714" s="24"/>
      <c r="DP714" s="24"/>
      <c r="DQ714" s="24"/>
      <c r="DR714" s="24"/>
      <c r="DS714" s="24"/>
      <c r="DT714" s="24"/>
      <c r="DU714" s="24"/>
      <c r="DV714" s="24"/>
      <c r="DW714" s="24"/>
      <c r="DX714" s="24"/>
      <c r="DY714" s="24"/>
      <c r="DZ714" s="24"/>
      <c r="EA714" s="24"/>
      <c r="EB714" s="24"/>
      <c r="EC714" s="24"/>
      <c r="ED714" s="24"/>
      <c r="EE714" s="24"/>
      <c r="EF714" s="24"/>
      <c r="EG714" s="24"/>
      <c r="EH714" s="24"/>
      <c r="EI714" s="24"/>
      <c r="EJ714" s="24"/>
      <c r="EK714" s="24"/>
      <c r="EL714" s="24"/>
      <c r="EM714" s="24"/>
      <c r="EN714" s="24"/>
      <c r="EO714" s="24"/>
      <c r="EP714" s="24"/>
      <c r="EQ714" s="24"/>
      <c r="ER714" s="24"/>
      <c r="ES714" s="24"/>
      <c r="ET714" s="24"/>
      <c r="EU714" s="24"/>
      <c r="EV714" s="24"/>
      <c r="EW714" s="24"/>
      <c r="EX714" s="24"/>
      <c r="EY714" s="24"/>
      <c r="EZ714" s="24"/>
      <c r="FA714" s="24"/>
      <c r="GW714" s="24"/>
      <c r="GX714" s="24"/>
      <c r="HU714" s="24"/>
      <c r="HV714" s="24"/>
      <c r="IS714" s="24"/>
      <c r="IT714" s="24"/>
      <c r="JQ714" s="24"/>
      <c r="JR714" s="24"/>
      <c r="KO714" s="24"/>
      <c r="KP714" s="24"/>
      <c r="LM714" s="24"/>
      <c r="LN714" s="24"/>
      <c r="MK714" s="24"/>
      <c r="ML714" s="24"/>
      <c r="NI714" s="24"/>
      <c r="NJ714" s="24"/>
      <c r="OG714" s="24"/>
      <c r="OH714" s="24"/>
      <c r="PE714" s="24"/>
      <c r="PF714" s="24"/>
      <c r="QC714" s="24"/>
      <c r="QD714" s="24"/>
      <c r="RA714" s="24"/>
      <c r="RB714" s="24"/>
      <c r="RY714" s="24"/>
      <c r="RZ714" s="24"/>
      <c r="SW714" s="24"/>
      <c r="SX714" s="24"/>
      <c r="TU714" s="24"/>
      <c r="TV714" s="24"/>
      <c r="US714" s="24"/>
      <c r="UT714" s="24"/>
      <c r="VQ714" s="24"/>
      <c r="VR714" s="24"/>
      <c r="WO714" s="24"/>
      <c r="WP714" s="24"/>
      <c r="XM714" s="24"/>
      <c r="XN714" s="24"/>
    </row>
    <row r="715" spans="1:638" ht="13">
      <c r="A715" s="45"/>
      <c r="B715" s="1"/>
      <c r="P715" s="1"/>
      <c r="Q715" s="1"/>
      <c r="R715" s="1"/>
      <c r="U715" s="1"/>
      <c r="AC715" s="1"/>
      <c r="AO715" s="1"/>
      <c r="AP715" s="1"/>
      <c r="AT715" s="1"/>
      <c r="AV715" s="1"/>
      <c r="CS715" s="24"/>
      <c r="CT715" s="24"/>
      <c r="CU715" s="24"/>
      <c r="CV715" s="24"/>
      <c r="CW715" s="24"/>
      <c r="CX715" s="24"/>
      <c r="CY715" s="24"/>
      <c r="CZ715" s="24"/>
      <c r="DA715" s="24"/>
      <c r="DB715" s="24"/>
      <c r="DC715" s="24"/>
      <c r="DD715" s="24"/>
      <c r="DE715" s="24"/>
      <c r="DF715" s="24"/>
      <c r="DG715" s="24"/>
      <c r="DH715" s="24"/>
      <c r="DI715" s="24"/>
      <c r="DJ715" s="24"/>
      <c r="DK715" s="24"/>
      <c r="DL715" s="24"/>
      <c r="DM715" s="24"/>
      <c r="DN715" s="24"/>
      <c r="DO715" s="24"/>
      <c r="DP715" s="24"/>
      <c r="DQ715" s="24"/>
      <c r="DR715" s="24"/>
      <c r="DS715" s="24"/>
      <c r="DT715" s="24"/>
      <c r="DU715" s="24"/>
      <c r="DV715" s="24"/>
      <c r="DW715" s="24"/>
      <c r="DX715" s="24"/>
      <c r="DY715" s="24"/>
      <c r="DZ715" s="24"/>
      <c r="EA715" s="24"/>
      <c r="EB715" s="24"/>
      <c r="EC715" s="24"/>
      <c r="ED715" s="24"/>
      <c r="EE715" s="24"/>
      <c r="EF715" s="24"/>
      <c r="EG715" s="24"/>
      <c r="EH715" s="24"/>
      <c r="EI715" s="24"/>
      <c r="EJ715" s="24"/>
      <c r="EK715" s="24"/>
      <c r="EL715" s="24"/>
      <c r="EM715" s="24"/>
      <c r="EN715" s="24"/>
      <c r="EO715" s="24"/>
      <c r="EP715" s="24"/>
      <c r="EQ715" s="24"/>
      <c r="ER715" s="24"/>
      <c r="ES715" s="24"/>
      <c r="ET715" s="24"/>
      <c r="EU715" s="24"/>
      <c r="EV715" s="24"/>
      <c r="EW715" s="24"/>
      <c r="EX715" s="24"/>
      <c r="EY715" s="24"/>
      <c r="EZ715" s="24"/>
      <c r="FA715" s="24"/>
      <c r="GW715" s="24"/>
      <c r="GX715" s="24"/>
      <c r="HU715" s="24"/>
      <c r="HV715" s="24"/>
      <c r="IS715" s="24"/>
      <c r="IT715" s="24"/>
      <c r="JQ715" s="24"/>
      <c r="JR715" s="24"/>
      <c r="KO715" s="24"/>
      <c r="KP715" s="24"/>
      <c r="LM715" s="24"/>
      <c r="LN715" s="24"/>
      <c r="MK715" s="24"/>
      <c r="ML715" s="24"/>
      <c r="NI715" s="24"/>
      <c r="NJ715" s="24"/>
      <c r="OG715" s="24"/>
      <c r="OH715" s="24"/>
      <c r="PE715" s="24"/>
      <c r="PF715" s="24"/>
      <c r="QC715" s="24"/>
      <c r="QD715" s="24"/>
      <c r="RA715" s="24"/>
      <c r="RB715" s="24"/>
      <c r="RY715" s="24"/>
      <c r="RZ715" s="24"/>
      <c r="SW715" s="24"/>
      <c r="SX715" s="24"/>
      <c r="TU715" s="24"/>
      <c r="TV715" s="24"/>
      <c r="US715" s="24"/>
      <c r="UT715" s="24"/>
      <c r="VQ715" s="24"/>
      <c r="VR715" s="24"/>
      <c r="WO715" s="24"/>
      <c r="WP715" s="24"/>
      <c r="XM715" s="24"/>
      <c r="XN715" s="24"/>
    </row>
    <row r="716" spans="1:638" ht="13">
      <c r="A716" s="45"/>
      <c r="B716" s="1"/>
      <c r="P716" s="1"/>
      <c r="Q716" s="1"/>
      <c r="R716" s="1"/>
      <c r="U716" s="1"/>
      <c r="AC716" s="1"/>
      <c r="AO716" s="1"/>
      <c r="AP716" s="1"/>
      <c r="AT716" s="1"/>
      <c r="AV716" s="1"/>
      <c r="CS716" s="24"/>
      <c r="CT716" s="24"/>
      <c r="CU716" s="24"/>
      <c r="CV716" s="24"/>
      <c r="CW716" s="24"/>
      <c r="CX716" s="24"/>
      <c r="CY716" s="24"/>
      <c r="CZ716" s="24"/>
      <c r="DA716" s="24"/>
      <c r="DB716" s="24"/>
      <c r="DC716" s="24"/>
      <c r="DD716" s="24"/>
      <c r="DE716" s="24"/>
      <c r="DF716" s="24"/>
      <c r="DG716" s="24"/>
      <c r="DH716" s="24"/>
      <c r="DI716" s="24"/>
      <c r="DJ716" s="24"/>
      <c r="DK716" s="24"/>
      <c r="DL716" s="24"/>
      <c r="DM716" s="24"/>
      <c r="DN716" s="24"/>
      <c r="DO716" s="24"/>
      <c r="DP716" s="24"/>
      <c r="DQ716" s="24"/>
      <c r="DR716" s="24"/>
      <c r="DS716" s="24"/>
      <c r="DT716" s="24"/>
      <c r="DU716" s="24"/>
      <c r="DV716" s="24"/>
      <c r="DW716" s="24"/>
      <c r="DX716" s="24"/>
      <c r="DY716" s="24"/>
      <c r="DZ716" s="24"/>
      <c r="EA716" s="24"/>
      <c r="EB716" s="24"/>
      <c r="EC716" s="24"/>
      <c r="ED716" s="24"/>
      <c r="EE716" s="24"/>
      <c r="EF716" s="24"/>
      <c r="EG716" s="24"/>
      <c r="EH716" s="24"/>
      <c r="EI716" s="24"/>
      <c r="EJ716" s="24"/>
      <c r="EK716" s="24"/>
      <c r="EL716" s="24"/>
      <c r="EM716" s="24"/>
      <c r="EN716" s="24"/>
      <c r="EO716" s="24"/>
      <c r="EP716" s="24"/>
      <c r="EQ716" s="24"/>
      <c r="ER716" s="24"/>
      <c r="ES716" s="24"/>
      <c r="ET716" s="24"/>
      <c r="EU716" s="24"/>
      <c r="EV716" s="24"/>
      <c r="EW716" s="24"/>
      <c r="EX716" s="24"/>
      <c r="EY716" s="24"/>
      <c r="EZ716" s="24"/>
      <c r="FA716" s="24"/>
      <c r="GW716" s="24"/>
      <c r="GX716" s="24"/>
      <c r="HU716" s="24"/>
      <c r="HV716" s="24"/>
      <c r="IS716" s="24"/>
      <c r="IT716" s="24"/>
      <c r="JQ716" s="24"/>
      <c r="JR716" s="24"/>
      <c r="KO716" s="24"/>
      <c r="KP716" s="24"/>
      <c r="LM716" s="24"/>
      <c r="LN716" s="24"/>
      <c r="MK716" s="24"/>
      <c r="ML716" s="24"/>
      <c r="NI716" s="24"/>
      <c r="NJ716" s="24"/>
      <c r="OG716" s="24"/>
      <c r="OH716" s="24"/>
      <c r="PE716" s="24"/>
      <c r="PF716" s="24"/>
      <c r="QC716" s="24"/>
      <c r="QD716" s="24"/>
      <c r="RA716" s="24"/>
      <c r="RB716" s="24"/>
      <c r="RY716" s="24"/>
      <c r="RZ716" s="24"/>
      <c r="SW716" s="24"/>
      <c r="SX716" s="24"/>
      <c r="TU716" s="24"/>
      <c r="TV716" s="24"/>
      <c r="US716" s="24"/>
      <c r="UT716" s="24"/>
      <c r="VQ716" s="24"/>
      <c r="VR716" s="24"/>
      <c r="WO716" s="24"/>
      <c r="WP716" s="24"/>
      <c r="XM716" s="24"/>
      <c r="XN716" s="24"/>
    </row>
    <row r="717" spans="1:638" ht="13">
      <c r="A717" s="45"/>
      <c r="B717" s="1"/>
      <c r="P717" s="1"/>
      <c r="Q717" s="1"/>
      <c r="R717" s="1"/>
      <c r="U717" s="1"/>
      <c r="AC717" s="1"/>
      <c r="AO717" s="1"/>
      <c r="AP717" s="1"/>
      <c r="AT717" s="1"/>
      <c r="AV717" s="1"/>
      <c r="CS717" s="24"/>
      <c r="CT717" s="24"/>
      <c r="CU717" s="24"/>
      <c r="CV717" s="24"/>
      <c r="CW717" s="24"/>
      <c r="CX717" s="24"/>
      <c r="CY717" s="24"/>
      <c r="CZ717" s="24"/>
      <c r="DA717" s="24"/>
      <c r="DB717" s="24"/>
      <c r="DC717" s="24"/>
      <c r="DD717" s="24"/>
      <c r="DE717" s="24"/>
      <c r="DF717" s="24"/>
      <c r="DG717" s="24"/>
      <c r="DH717" s="24"/>
      <c r="DI717" s="24"/>
      <c r="DJ717" s="24"/>
      <c r="DK717" s="24"/>
      <c r="DL717" s="24"/>
      <c r="DM717" s="24"/>
      <c r="DN717" s="24"/>
      <c r="DO717" s="24"/>
      <c r="DP717" s="24"/>
      <c r="DQ717" s="24"/>
      <c r="DR717" s="24"/>
      <c r="DS717" s="24"/>
      <c r="DT717" s="24"/>
      <c r="DU717" s="24"/>
      <c r="DV717" s="24"/>
      <c r="DW717" s="24"/>
      <c r="DX717" s="24"/>
      <c r="DY717" s="24"/>
      <c r="DZ717" s="24"/>
      <c r="EA717" s="24"/>
      <c r="EB717" s="24"/>
      <c r="EC717" s="24"/>
      <c r="ED717" s="24"/>
      <c r="EE717" s="24"/>
      <c r="EF717" s="24"/>
      <c r="EG717" s="24"/>
      <c r="EH717" s="24"/>
      <c r="EI717" s="24"/>
      <c r="EJ717" s="24"/>
      <c r="EK717" s="24"/>
      <c r="EL717" s="24"/>
      <c r="EM717" s="24"/>
      <c r="EN717" s="24"/>
      <c r="EO717" s="24"/>
      <c r="EP717" s="24"/>
      <c r="EQ717" s="24"/>
      <c r="ER717" s="24"/>
      <c r="ES717" s="24"/>
      <c r="ET717" s="24"/>
      <c r="EU717" s="24"/>
      <c r="EV717" s="24"/>
      <c r="EW717" s="24"/>
      <c r="EX717" s="24"/>
      <c r="EY717" s="24"/>
      <c r="EZ717" s="24"/>
      <c r="FA717" s="24"/>
      <c r="GW717" s="24"/>
      <c r="GX717" s="24"/>
      <c r="HU717" s="24"/>
      <c r="HV717" s="24"/>
      <c r="IS717" s="24"/>
      <c r="IT717" s="24"/>
      <c r="JQ717" s="24"/>
      <c r="JR717" s="24"/>
      <c r="KO717" s="24"/>
      <c r="KP717" s="24"/>
      <c r="LM717" s="24"/>
      <c r="LN717" s="24"/>
      <c r="MK717" s="24"/>
      <c r="ML717" s="24"/>
      <c r="NI717" s="24"/>
      <c r="NJ717" s="24"/>
      <c r="OG717" s="24"/>
      <c r="OH717" s="24"/>
      <c r="PE717" s="24"/>
      <c r="PF717" s="24"/>
      <c r="QC717" s="24"/>
      <c r="QD717" s="24"/>
      <c r="RA717" s="24"/>
      <c r="RB717" s="24"/>
      <c r="RY717" s="24"/>
      <c r="RZ717" s="24"/>
      <c r="SW717" s="24"/>
      <c r="SX717" s="24"/>
      <c r="TU717" s="24"/>
      <c r="TV717" s="24"/>
      <c r="US717" s="24"/>
      <c r="UT717" s="24"/>
      <c r="VQ717" s="24"/>
      <c r="VR717" s="24"/>
      <c r="WO717" s="24"/>
      <c r="WP717" s="24"/>
      <c r="XM717" s="24"/>
      <c r="XN717" s="24"/>
    </row>
    <row r="718" spans="1:638" ht="13">
      <c r="A718" s="45"/>
      <c r="B718" s="1"/>
      <c r="P718" s="1"/>
      <c r="Q718" s="1"/>
      <c r="R718" s="1"/>
      <c r="U718" s="1"/>
      <c r="AC718" s="1"/>
      <c r="AO718" s="1"/>
      <c r="AP718" s="1"/>
      <c r="AT718" s="1"/>
      <c r="AV718" s="1"/>
      <c r="CS718" s="24"/>
      <c r="CT718" s="24"/>
      <c r="CU718" s="24"/>
      <c r="CV718" s="24"/>
      <c r="CW718" s="24"/>
      <c r="CX718" s="24"/>
      <c r="CY718" s="24"/>
      <c r="CZ718" s="24"/>
      <c r="DA718" s="24"/>
      <c r="DB718" s="24"/>
      <c r="DC718" s="24"/>
      <c r="DD718" s="24"/>
      <c r="DE718" s="24"/>
      <c r="DF718" s="24"/>
      <c r="DG718" s="24"/>
      <c r="DH718" s="24"/>
      <c r="DI718" s="24"/>
      <c r="DJ718" s="24"/>
      <c r="DK718" s="24"/>
      <c r="DL718" s="24"/>
      <c r="DM718" s="24"/>
      <c r="DN718" s="24"/>
      <c r="DO718" s="24"/>
      <c r="DP718" s="24"/>
      <c r="DQ718" s="24"/>
      <c r="DR718" s="24"/>
      <c r="DS718" s="24"/>
      <c r="DT718" s="24"/>
      <c r="DU718" s="24"/>
      <c r="DV718" s="24"/>
      <c r="DW718" s="24"/>
      <c r="DX718" s="24"/>
      <c r="DY718" s="24"/>
      <c r="DZ718" s="24"/>
      <c r="EA718" s="24"/>
      <c r="EB718" s="24"/>
      <c r="EC718" s="24"/>
      <c r="ED718" s="24"/>
      <c r="EE718" s="24"/>
      <c r="EF718" s="24"/>
      <c r="EG718" s="24"/>
      <c r="EH718" s="24"/>
      <c r="EI718" s="24"/>
      <c r="EJ718" s="24"/>
      <c r="EK718" s="24"/>
      <c r="EL718" s="24"/>
      <c r="EM718" s="24"/>
      <c r="EN718" s="24"/>
      <c r="EO718" s="24"/>
      <c r="EP718" s="24"/>
      <c r="EQ718" s="24"/>
      <c r="ER718" s="24"/>
      <c r="ES718" s="24"/>
      <c r="ET718" s="24"/>
      <c r="EU718" s="24"/>
      <c r="EV718" s="24"/>
      <c r="EW718" s="24"/>
      <c r="EX718" s="24"/>
      <c r="EY718" s="24"/>
      <c r="EZ718" s="24"/>
      <c r="FA718" s="24"/>
      <c r="GW718" s="24"/>
      <c r="GX718" s="24"/>
      <c r="HU718" s="24"/>
      <c r="HV718" s="24"/>
      <c r="IS718" s="24"/>
      <c r="IT718" s="24"/>
      <c r="JQ718" s="24"/>
      <c r="JR718" s="24"/>
      <c r="KO718" s="24"/>
      <c r="KP718" s="24"/>
      <c r="LM718" s="24"/>
      <c r="LN718" s="24"/>
      <c r="MK718" s="24"/>
      <c r="ML718" s="24"/>
      <c r="NI718" s="24"/>
      <c r="NJ718" s="24"/>
      <c r="OG718" s="24"/>
      <c r="OH718" s="24"/>
      <c r="PE718" s="24"/>
      <c r="PF718" s="24"/>
      <c r="QC718" s="24"/>
      <c r="QD718" s="24"/>
      <c r="RA718" s="24"/>
      <c r="RB718" s="24"/>
      <c r="RY718" s="24"/>
      <c r="RZ718" s="24"/>
      <c r="SW718" s="24"/>
      <c r="SX718" s="24"/>
      <c r="TU718" s="24"/>
      <c r="TV718" s="24"/>
      <c r="US718" s="24"/>
      <c r="UT718" s="24"/>
      <c r="VQ718" s="24"/>
      <c r="VR718" s="24"/>
      <c r="WO718" s="24"/>
      <c r="WP718" s="24"/>
      <c r="XM718" s="24"/>
      <c r="XN718" s="24"/>
    </row>
    <row r="719" spans="1:638" ht="13">
      <c r="A719" s="45"/>
      <c r="B719" s="1"/>
      <c r="P719" s="1"/>
      <c r="Q719" s="1"/>
      <c r="R719" s="1"/>
      <c r="U719" s="1"/>
      <c r="AC719" s="1"/>
      <c r="AO719" s="1"/>
      <c r="AP719" s="1"/>
      <c r="AT719" s="1"/>
      <c r="AV719" s="1"/>
      <c r="CS719" s="24"/>
      <c r="CT719" s="24"/>
      <c r="CU719" s="24"/>
      <c r="CV719" s="24"/>
      <c r="CW719" s="24"/>
      <c r="CX719" s="24"/>
      <c r="CY719" s="24"/>
      <c r="CZ719" s="24"/>
      <c r="DA719" s="24"/>
      <c r="DB719" s="24"/>
      <c r="DC719" s="24"/>
      <c r="DD719" s="24"/>
      <c r="DE719" s="24"/>
      <c r="DF719" s="24"/>
      <c r="DG719" s="24"/>
      <c r="DH719" s="24"/>
      <c r="DI719" s="24"/>
      <c r="DJ719" s="24"/>
      <c r="DK719" s="24"/>
      <c r="DL719" s="24"/>
      <c r="DM719" s="24"/>
      <c r="DN719" s="24"/>
      <c r="DO719" s="24"/>
      <c r="DP719" s="24"/>
      <c r="DQ719" s="24"/>
      <c r="DR719" s="24"/>
      <c r="DS719" s="24"/>
      <c r="DT719" s="24"/>
      <c r="DU719" s="24"/>
      <c r="DV719" s="24"/>
      <c r="DW719" s="24"/>
      <c r="DX719" s="24"/>
      <c r="DY719" s="24"/>
      <c r="DZ719" s="24"/>
      <c r="EA719" s="24"/>
      <c r="EB719" s="24"/>
      <c r="EC719" s="24"/>
      <c r="ED719" s="24"/>
      <c r="EE719" s="24"/>
      <c r="EF719" s="24"/>
      <c r="EG719" s="24"/>
      <c r="EH719" s="24"/>
      <c r="EI719" s="24"/>
      <c r="EJ719" s="24"/>
      <c r="EK719" s="24"/>
      <c r="EL719" s="24"/>
      <c r="EM719" s="24"/>
      <c r="EN719" s="24"/>
      <c r="EO719" s="24"/>
      <c r="EP719" s="24"/>
      <c r="EQ719" s="24"/>
      <c r="ER719" s="24"/>
      <c r="ES719" s="24"/>
      <c r="ET719" s="24"/>
      <c r="EU719" s="24"/>
      <c r="EV719" s="24"/>
      <c r="EW719" s="24"/>
      <c r="EX719" s="24"/>
      <c r="EY719" s="24"/>
      <c r="EZ719" s="24"/>
      <c r="FA719" s="24"/>
      <c r="GW719" s="24"/>
      <c r="GX719" s="24"/>
      <c r="HU719" s="24"/>
      <c r="HV719" s="24"/>
      <c r="IS719" s="24"/>
      <c r="IT719" s="24"/>
      <c r="JQ719" s="24"/>
      <c r="JR719" s="24"/>
      <c r="KO719" s="24"/>
      <c r="KP719" s="24"/>
      <c r="LM719" s="24"/>
      <c r="LN719" s="24"/>
      <c r="MK719" s="24"/>
      <c r="ML719" s="24"/>
      <c r="NI719" s="24"/>
      <c r="NJ719" s="24"/>
      <c r="OG719" s="24"/>
      <c r="OH719" s="24"/>
      <c r="PE719" s="24"/>
      <c r="PF719" s="24"/>
      <c r="QC719" s="24"/>
      <c r="QD719" s="24"/>
      <c r="RA719" s="24"/>
      <c r="RB719" s="24"/>
      <c r="RY719" s="24"/>
      <c r="RZ719" s="24"/>
      <c r="SW719" s="24"/>
      <c r="SX719" s="24"/>
      <c r="TU719" s="24"/>
      <c r="TV719" s="24"/>
      <c r="US719" s="24"/>
      <c r="UT719" s="24"/>
      <c r="VQ719" s="24"/>
      <c r="VR719" s="24"/>
      <c r="WO719" s="24"/>
      <c r="WP719" s="24"/>
      <c r="XM719" s="24"/>
      <c r="XN719" s="24"/>
    </row>
    <row r="720" spans="1:638" ht="13">
      <c r="A720" s="45"/>
      <c r="B720" s="1"/>
      <c r="P720" s="1"/>
      <c r="Q720" s="1"/>
      <c r="R720" s="1"/>
      <c r="U720" s="1"/>
      <c r="AC720" s="1"/>
      <c r="AO720" s="1"/>
      <c r="AP720" s="1"/>
      <c r="AT720" s="1"/>
      <c r="AV720" s="1"/>
      <c r="CS720" s="24"/>
      <c r="CT720" s="24"/>
      <c r="CU720" s="24"/>
      <c r="CV720" s="24"/>
      <c r="CW720" s="24"/>
      <c r="CX720" s="24"/>
      <c r="CY720" s="24"/>
      <c r="CZ720" s="24"/>
      <c r="DA720" s="24"/>
      <c r="DB720" s="24"/>
      <c r="DC720" s="24"/>
      <c r="DD720" s="24"/>
      <c r="DE720" s="24"/>
      <c r="DF720" s="24"/>
      <c r="DG720" s="24"/>
      <c r="DH720" s="24"/>
      <c r="DI720" s="24"/>
      <c r="DJ720" s="24"/>
      <c r="DK720" s="24"/>
      <c r="DL720" s="24"/>
      <c r="DM720" s="24"/>
      <c r="DN720" s="24"/>
      <c r="DO720" s="24"/>
      <c r="DP720" s="24"/>
      <c r="DQ720" s="24"/>
      <c r="DR720" s="24"/>
      <c r="DS720" s="24"/>
      <c r="DT720" s="24"/>
      <c r="DU720" s="24"/>
      <c r="DV720" s="24"/>
      <c r="DW720" s="24"/>
      <c r="DX720" s="24"/>
      <c r="DY720" s="24"/>
      <c r="DZ720" s="24"/>
      <c r="EA720" s="24"/>
      <c r="EB720" s="24"/>
      <c r="EC720" s="24"/>
      <c r="ED720" s="24"/>
      <c r="EE720" s="24"/>
      <c r="EF720" s="24"/>
      <c r="EG720" s="24"/>
      <c r="EH720" s="24"/>
      <c r="EI720" s="24"/>
      <c r="EJ720" s="24"/>
      <c r="EK720" s="24"/>
      <c r="EL720" s="24"/>
      <c r="EM720" s="24"/>
      <c r="EN720" s="24"/>
      <c r="EO720" s="24"/>
      <c r="EP720" s="24"/>
      <c r="EQ720" s="24"/>
      <c r="ER720" s="24"/>
      <c r="ES720" s="24"/>
      <c r="ET720" s="24"/>
      <c r="EU720" s="24"/>
      <c r="EV720" s="24"/>
      <c r="EW720" s="24"/>
      <c r="EX720" s="24"/>
      <c r="EY720" s="24"/>
      <c r="EZ720" s="24"/>
      <c r="FA720" s="24"/>
      <c r="GW720" s="24"/>
      <c r="GX720" s="24"/>
      <c r="HU720" s="24"/>
      <c r="HV720" s="24"/>
      <c r="IS720" s="24"/>
      <c r="IT720" s="24"/>
      <c r="JQ720" s="24"/>
      <c r="JR720" s="24"/>
      <c r="KO720" s="24"/>
      <c r="KP720" s="24"/>
      <c r="LM720" s="24"/>
      <c r="LN720" s="24"/>
      <c r="MK720" s="24"/>
      <c r="ML720" s="24"/>
      <c r="NI720" s="24"/>
      <c r="NJ720" s="24"/>
      <c r="OG720" s="24"/>
      <c r="OH720" s="24"/>
      <c r="PE720" s="24"/>
      <c r="PF720" s="24"/>
      <c r="QC720" s="24"/>
      <c r="QD720" s="24"/>
      <c r="RA720" s="24"/>
      <c r="RB720" s="24"/>
      <c r="RY720" s="24"/>
      <c r="RZ720" s="24"/>
      <c r="SW720" s="24"/>
      <c r="SX720" s="24"/>
      <c r="TU720" s="24"/>
      <c r="TV720" s="24"/>
      <c r="US720" s="24"/>
      <c r="UT720" s="24"/>
      <c r="VQ720" s="24"/>
      <c r="VR720" s="24"/>
      <c r="WO720" s="24"/>
      <c r="WP720" s="24"/>
      <c r="XM720" s="24"/>
      <c r="XN720" s="24"/>
    </row>
    <row r="721" spans="1:638" ht="13">
      <c r="A721" s="45"/>
      <c r="B721" s="1"/>
      <c r="P721" s="1"/>
      <c r="Q721" s="1"/>
      <c r="R721" s="1"/>
      <c r="U721" s="1"/>
      <c r="AC721" s="1"/>
      <c r="AO721" s="1"/>
      <c r="AP721" s="1"/>
      <c r="AT721" s="1"/>
      <c r="AV721" s="1"/>
      <c r="CS721" s="24"/>
      <c r="CT721" s="24"/>
      <c r="CU721" s="24"/>
      <c r="CV721" s="24"/>
      <c r="CW721" s="24"/>
      <c r="CX721" s="24"/>
      <c r="CY721" s="24"/>
      <c r="CZ721" s="24"/>
      <c r="DA721" s="24"/>
      <c r="DB721" s="24"/>
      <c r="DC721" s="24"/>
      <c r="DD721" s="24"/>
      <c r="DE721" s="24"/>
      <c r="DF721" s="24"/>
      <c r="DG721" s="24"/>
      <c r="DH721" s="24"/>
      <c r="DI721" s="24"/>
      <c r="DJ721" s="24"/>
      <c r="DK721" s="24"/>
      <c r="DL721" s="24"/>
      <c r="DM721" s="24"/>
      <c r="DN721" s="24"/>
      <c r="DO721" s="24"/>
      <c r="DP721" s="24"/>
      <c r="DQ721" s="24"/>
      <c r="DR721" s="24"/>
      <c r="DS721" s="24"/>
      <c r="DT721" s="24"/>
      <c r="DU721" s="24"/>
      <c r="DV721" s="24"/>
      <c r="DW721" s="24"/>
      <c r="DX721" s="24"/>
      <c r="DY721" s="24"/>
      <c r="DZ721" s="24"/>
      <c r="EA721" s="24"/>
      <c r="EB721" s="24"/>
      <c r="EC721" s="24"/>
      <c r="ED721" s="24"/>
      <c r="EE721" s="24"/>
      <c r="EF721" s="24"/>
      <c r="EG721" s="24"/>
      <c r="EH721" s="24"/>
      <c r="EI721" s="24"/>
      <c r="EJ721" s="24"/>
      <c r="EK721" s="24"/>
      <c r="EL721" s="24"/>
      <c r="EM721" s="24"/>
      <c r="EN721" s="24"/>
      <c r="EO721" s="24"/>
      <c r="EP721" s="24"/>
      <c r="EQ721" s="24"/>
      <c r="ER721" s="24"/>
      <c r="ES721" s="24"/>
      <c r="ET721" s="24"/>
      <c r="EU721" s="24"/>
      <c r="EV721" s="24"/>
      <c r="EW721" s="24"/>
      <c r="EX721" s="24"/>
      <c r="EY721" s="24"/>
      <c r="EZ721" s="24"/>
      <c r="FA721" s="24"/>
      <c r="GW721" s="24"/>
      <c r="GX721" s="24"/>
      <c r="HU721" s="24"/>
      <c r="HV721" s="24"/>
      <c r="IS721" s="24"/>
      <c r="IT721" s="24"/>
      <c r="JQ721" s="24"/>
      <c r="JR721" s="24"/>
      <c r="KO721" s="24"/>
      <c r="KP721" s="24"/>
      <c r="LM721" s="24"/>
      <c r="LN721" s="24"/>
      <c r="MK721" s="24"/>
      <c r="ML721" s="24"/>
      <c r="NI721" s="24"/>
      <c r="NJ721" s="24"/>
      <c r="OG721" s="24"/>
      <c r="OH721" s="24"/>
      <c r="PE721" s="24"/>
      <c r="PF721" s="24"/>
      <c r="QC721" s="24"/>
      <c r="QD721" s="24"/>
      <c r="RA721" s="24"/>
      <c r="RB721" s="24"/>
      <c r="RY721" s="24"/>
      <c r="RZ721" s="24"/>
      <c r="SW721" s="24"/>
      <c r="SX721" s="24"/>
      <c r="TU721" s="24"/>
      <c r="TV721" s="24"/>
      <c r="US721" s="24"/>
      <c r="UT721" s="24"/>
      <c r="VQ721" s="24"/>
      <c r="VR721" s="24"/>
      <c r="WO721" s="24"/>
      <c r="WP721" s="24"/>
      <c r="XM721" s="24"/>
      <c r="XN721" s="24"/>
    </row>
    <row r="722" spans="1:638" ht="13">
      <c r="A722" s="45"/>
      <c r="B722" s="1"/>
      <c r="P722" s="1"/>
      <c r="Q722" s="1"/>
      <c r="R722" s="1"/>
      <c r="U722" s="1"/>
      <c r="AC722" s="1"/>
      <c r="AO722" s="1"/>
      <c r="AP722" s="1"/>
      <c r="AT722" s="1"/>
      <c r="AV722" s="1"/>
      <c r="CS722" s="24"/>
      <c r="CT722" s="24"/>
      <c r="CU722" s="24"/>
      <c r="CV722" s="24"/>
      <c r="CW722" s="24"/>
      <c r="CX722" s="24"/>
      <c r="CY722" s="24"/>
      <c r="CZ722" s="24"/>
      <c r="DA722" s="24"/>
      <c r="DB722" s="24"/>
      <c r="DC722" s="24"/>
      <c r="DD722" s="24"/>
      <c r="DE722" s="24"/>
      <c r="DF722" s="24"/>
      <c r="DG722" s="24"/>
      <c r="DH722" s="24"/>
      <c r="DI722" s="24"/>
      <c r="DJ722" s="24"/>
      <c r="DK722" s="24"/>
      <c r="DL722" s="24"/>
      <c r="DM722" s="24"/>
      <c r="DN722" s="24"/>
      <c r="DO722" s="24"/>
      <c r="DP722" s="24"/>
      <c r="DQ722" s="24"/>
      <c r="DR722" s="24"/>
      <c r="DS722" s="24"/>
      <c r="DT722" s="24"/>
      <c r="DU722" s="24"/>
      <c r="DV722" s="24"/>
      <c r="DW722" s="24"/>
      <c r="DX722" s="24"/>
      <c r="DY722" s="24"/>
      <c r="DZ722" s="24"/>
      <c r="EA722" s="24"/>
      <c r="EB722" s="24"/>
      <c r="EC722" s="24"/>
      <c r="ED722" s="24"/>
      <c r="EE722" s="24"/>
      <c r="EF722" s="24"/>
      <c r="EG722" s="24"/>
      <c r="EH722" s="24"/>
      <c r="EI722" s="24"/>
      <c r="EJ722" s="24"/>
      <c r="EK722" s="24"/>
      <c r="EL722" s="24"/>
      <c r="EM722" s="24"/>
      <c r="EN722" s="24"/>
      <c r="EO722" s="24"/>
      <c r="EP722" s="24"/>
      <c r="EQ722" s="24"/>
      <c r="ER722" s="24"/>
      <c r="ES722" s="24"/>
      <c r="ET722" s="24"/>
      <c r="EU722" s="24"/>
      <c r="EV722" s="24"/>
      <c r="EW722" s="24"/>
      <c r="EX722" s="24"/>
      <c r="EY722" s="24"/>
      <c r="EZ722" s="24"/>
      <c r="FA722" s="24"/>
      <c r="GW722" s="24"/>
      <c r="GX722" s="24"/>
      <c r="HU722" s="24"/>
      <c r="HV722" s="24"/>
      <c r="IS722" s="24"/>
      <c r="IT722" s="24"/>
      <c r="JQ722" s="24"/>
      <c r="JR722" s="24"/>
      <c r="KO722" s="24"/>
      <c r="KP722" s="24"/>
      <c r="LM722" s="24"/>
      <c r="LN722" s="24"/>
      <c r="MK722" s="24"/>
      <c r="ML722" s="24"/>
      <c r="NI722" s="24"/>
      <c r="NJ722" s="24"/>
      <c r="OG722" s="24"/>
      <c r="OH722" s="24"/>
      <c r="PE722" s="24"/>
      <c r="PF722" s="24"/>
      <c r="QC722" s="24"/>
      <c r="QD722" s="24"/>
      <c r="RA722" s="24"/>
      <c r="RB722" s="24"/>
      <c r="RY722" s="24"/>
      <c r="RZ722" s="24"/>
      <c r="SW722" s="24"/>
      <c r="SX722" s="24"/>
      <c r="TU722" s="24"/>
      <c r="TV722" s="24"/>
      <c r="US722" s="24"/>
      <c r="UT722" s="24"/>
      <c r="VQ722" s="24"/>
      <c r="VR722" s="24"/>
      <c r="WO722" s="24"/>
      <c r="WP722" s="24"/>
      <c r="XM722" s="24"/>
      <c r="XN722" s="24"/>
    </row>
    <row r="723" spans="1:638" ht="13">
      <c r="A723" s="45"/>
      <c r="B723" s="1"/>
      <c r="P723" s="1"/>
      <c r="Q723" s="1"/>
      <c r="R723" s="1"/>
      <c r="U723" s="1"/>
      <c r="AC723" s="1"/>
      <c r="AO723" s="1"/>
      <c r="AP723" s="1"/>
      <c r="AT723" s="1"/>
      <c r="AV723" s="1"/>
      <c r="CS723" s="24"/>
      <c r="CT723" s="24"/>
      <c r="CU723" s="24"/>
      <c r="CV723" s="24"/>
      <c r="CW723" s="24"/>
      <c r="CX723" s="24"/>
      <c r="CY723" s="24"/>
      <c r="CZ723" s="24"/>
      <c r="DA723" s="24"/>
      <c r="DB723" s="24"/>
      <c r="DC723" s="24"/>
      <c r="DD723" s="24"/>
      <c r="DE723" s="24"/>
      <c r="DF723" s="24"/>
      <c r="DG723" s="24"/>
      <c r="DH723" s="24"/>
      <c r="DI723" s="24"/>
      <c r="DJ723" s="24"/>
      <c r="DK723" s="24"/>
      <c r="DL723" s="24"/>
      <c r="DM723" s="24"/>
      <c r="DN723" s="24"/>
      <c r="DO723" s="24"/>
      <c r="DP723" s="24"/>
      <c r="DQ723" s="24"/>
      <c r="DR723" s="24"/>
      <c r="DS723" s="24"/>
      <c r="DT723" s="24"/>
      <c r="DU723" s="24"/>
      <c r="DV723" s="24"/>
      <c r="DW723" s="24"/>
      <c r="DX723" s="24"/>
      <c r="DY723" s="24"/>
      <c r="DZ723" s="24"/>
      <c r="EA723" s="24"/>
      <c r="EB723" s="24"/>
      <c r="EC723" s="24"/>
      <c r="ED723" s="24"/>
      <c r="EE723" s="24"/>
      <c r="EF723" s="24"/>
      <c r="EG723" s="24"/>
      <c r="EH723" s="24"/>
      <c r="EI723" s="24"/>
      <c r="EJ723" s="24"/>
      <c r="EK723" s="24"/>
      <c r="EL723" s="24"/>
      <c r="EM723" s="24"/>
      <c r="EN723" s="24"/>
      <c r="EO723" s="24"/>
      <c r="EP723" s="24"/>
      <c r="EQ723" s="24"/>
      <c r="ER723" s="24"/>
      <c r="ES723" s="24"/>
      <c r="ET723" s="24"/>
      <c r="EU723" s="24"/>
      <c r="EV723" s="24"/>
      <c r="EW723" s="24"/>
      <c r="EX723" s="24"/>
      <c r="EY723" s="24"/>
      <c r="EZ723" s="24"/>
      <c r="FA723" s="24"/>
      <c r="GW723" s="24"/>
      <c r="GX723" s="24"/>
      <c r="HU723" s="24"/>
      <c r="HV723" s="24"/>
      <c r="IS723" s="24"/>
      <c r="IT723" s="24"/>
      <c r="JQ723" s="24"/>
      <c r="JR723" s="24"/>
      <c r="KO723" s="24"/>
      <c r="KP723" s="24"/>
      <c r="LM723" s="24"/>
      <c r="LN723" s="24"/>
      <c r="MK723" s="24"/>
      <c r="ML723" s="24"/>
      <c r="NI723" s="24"/>
      <c r="NJ723" s="24"/>
      <c r="OG723" s="24"/>
      <c r="OH723" s="24"/>
      <c r="PE723" s="24"/>
      <c r="PF723" s="24"/>
      <c r="QC723" s="24"/>
      <c r="QD723" s="24"/>
      <c r="RA723" s="24"/>
      <c r="RB723" s="24"/>
      <c r="RY723" s="24"/>
      <c r="RZ723" s="24"/>
      <c r="SW723" s="24"/>
      <c r="SX723" s="24"/>
      <c r="TU723" s="24"/>
      <c r="TV723" s="24"/>
      <c r="US723" s="24"/>
      <c r="UT723" s="24"/>
      <c r="VQ723" s="24"/>
      <c r="VR723" s="24"/>
      <c r="WO723" s="24"/>
      <c r="WP723" s="24"/>
      <c r="XM723" s="24"/>
      <c r="XN723" s="24"/>
    </row>
    <row r="724" spans="1:638" ht="13">
      <c r="A724" s="45"/>
      <c r="B724" s="1"/>
      <c r="P724" s="1"/>
      <c r="Q724" s="1"/>
      <c r="R724" s="1"/>
      <c r="U724" s="1"/>
      <c r="AC724" s="1"/>
      <c r="AO724" s="1"/>
      <c r="AP724" s="1"/>
      <c r="AT724" s="1"/>
      <c r="AV724" s="1"/>
      <c r="CS724" s="24"/>
      <c r="CT724" s="24"/>
      <c r="CU724" s="24"/>
      <c r="CV724" s="24"/>
      <c r="CW724" s="24"/>
      <c r="CX724" s="24"/>
      <c r="CY724" s="24"/>
      <c r="CZ724" s="24"/>
      <c r="DA724" s="24"/>
      <c r="DB724" s="24"/>
      <c r="DC724" s="24"/>
      <c r="DD724" s="24"/>
      <c r="DE724" s="24"/>
      <c r="DF724" s="24"/>
      <c r="DG724" s="24"/>
      <c r="DH724" s="24"/>
      <c r="DI724" s="24"/>
      <c r="DJ724" s="24"/>
      <c r="DK724" s="24"/>
      <c r="DL724" s="24"/>
      <c r="DM724" s="24"/>
      <c r="DN724" s="24"/>
      <c r="DO724" s="24"/>
      <c r="DP724" s="24"/>
      <c r="DQ724" s="24"/>
      <c r="DR724" s="24"/>
      <c r="DS724" s="24"/>
      <c r="DT724" s="24"/>
      <c r="DU724" s="24"/>
      <c r="DV724" s="24"/>
      <c r="DW724" s="24"/>
      <c r="DX724" s="24"/>
      <c r="DY724" s="24"/>
      <c r="DZ724" s="24"/>
      <c r="EA724" s="24"/>
      <c r="EB724" s="24"/>
      <c r="EC724" s="24"/>
      <c r="ED724" s="24"/>
      <c r="EE724" s="24"/>
      <c r="EF724" s="24"/>
      <c r="EG724" s="24"/>
      <c r="EH724" s="24"/>
      <c r="EI724" s="24"/>
      <c r="EJ724" s="24"/>
      <c r="EK724" s="24"/>
      <c r="EL724" s="24"/>
      <c r="EM724" s="24"/>
      <c r="EN724" s="24"/>
      <c r="EO724" s="24"/>
      <c r="EP724" s="24"/>
      <c r="EQ724" s="24"/>
      <c r="ER724" s="24"/>
      <c r="ES724" s="24"/>
      <c r="ET724" s="24"/>
      <c r="EU724" s="24"/>
      <c r="EV724" s="24"/>
      <c r="EW724" s="24"/>
      <c r="EX724" s="24"/>
      <c r="EY724" s="24"/>
      <c r="EZ724" s="24"/>
      <c r="FA724" s="24"/>
      <c r="GW724" s="24"/>
      <c r="GX724" s="24"/>
      <c r="HU724" s="24"/>
      <c r="HV724" s="24"/>
      <c r="IS724" s="24"/>
      <c r="IT724" s="24"/>
      <c r="JQ724" s="24"/>
      <c r="JR724" s="24"/>
      <c r="KO724" s="24"/>
      <c r="KP724" s="24"/>
      <c r="LM724" s="24"/>
      <c r="LN724" s="24"/>
      <c r="MK724" s="24"/>
      <c r="ML724" s="24"/>
      <c r="NI724" s="24"/>
      <c r="NJ724" s="24"/>
      <c r="OG724" s="24"/>
      <c r="OH724" s="24"/>
      <c r="PE724" s="24"/>
      <c r="PF724" s="24"/>
      <c r="QC724" s="24"/>
      <c r="QD724" s="24"/>
      <c r="RA724" s="24"/>
      <c r="RB724" s="24"/>
      <c r="RY724" s="24"/>
      <c r="RZ724" s="24"/>
      <c r="SW724" s="24"/>
      <c r="SX724" s="24"/>
      <c r="TU724" s="24"/>
      <c r="TV724" s="24"/>
      <c r="US724" s="24"/>
      <c r="UT724" s="24"/>
      <c r="VQ724" s="24"/>
      <c r="VR724" s="24"/>
      <c r="WO724" s="24"/>
      <c r="WP724" s="24"/>
      <c r="XM724" s="24"/>
      <c r="XN724" s="24"/>
    </row>
    <row r="725" spans="1:638" ht="13">
      <c r="A725" s="45"/>
      <c r="B725" s="1"/>
      <c r="P725" s="1"/>
      <c r="Q725" s="1"/>
      <c r="R725" s="1"/>
      <c r="U725" s="1"/>
      <c r="AC725" s="1"/>
      <c r="AO725" s="1"/>
      <c r="AP725" s="1"/>
      <c r="AT725" s="1"/>
      <c r="AV725" s="1"/>
      <c r="CS725" s="24"/>
      <c r="CT725" s="24"/>
      <c r="CU725" s="24"/>
      <c r="CV725" s="24"/>
      <c r="CW725" s="24"/>
      <c r="CX725" s="24"/>
      <c r="CY725" s="24"/>
      <c r="CZ725" s="24"/>
      <c r="DA725" s="24"/>
      <c r="DB725" s="24"/>
      <c r="DC725" s="24"/>
      <c r="DD725" s="24"/>
      <c r="DE725" s="24"/>
      <c r="DF725" s="24"/>
      <c r="DG725" s="24"/>
      <c r="DH725" s="24"/>
      <c r="DI725" s="24"/>
      <c r="DJ725" s="24"/>
      <c r="DK725" s="24"/>
      <c r="DL725" s="24"/>
      <c r="DM725" s="24"/>
      <c r="DN725" s="24"/>
      <c r="DO725" s="24"/>
      <c r="DP725" s="24"/>
      <c r="DQ725" s="24"/>
      <c r="DR725" s="24"/>
      <c r="DS725" s="24"/>
      <c r="DT725" s="24"/>
      <c r="DU725" s="24"/>
      <c r="DV725" s="24"/>
      <c r="DW725" s="24"/>
      <c r="DX725" s="24"/>
      <c r="DY725" s="24"/>
      <c r="DZ725" s="24"/>
      <c r="EA725" s="24"/>
      <c r="EB725" s="24"/>
      <c r="EC725" s="24"/>
      <c r="ED725" s="24"/>
      <c r="EE725" s="24"/>
      <c r="EF725" s="24"/>
      <c r="EG725" s="24"/>
      <c r="EH725" s="24"/>
      <c r="EI725" s="24"/>
      <c r="EJ725" s="24"/>
      <c r="EK725" s="24"/>
      <c r="EL725" s="24"/>
      <c r="EM725" s="24"/>
      <c r="EN725" s="24"/>
      <c r="EO725" s="24"/>
      <c r="EP725" s="24"/>
      <c r="EQ725" s="24"/>
      <c r="ER725" s="24"/>
      <c r="ES725" s="24"/>
      <c r="ET725" s="24"/>
      <c r="EU725" s="24"/>
      <c r="EV725" s="24"/>
      <c r="EW725" s="24"/>
      <c r="EX725" s="24"/>
      <c r="EY725" s="24"/>
      <c r="EZ725" s="24"/>
      <c r="FA725" s="24"/>
      <c r="GW725" s="24"/>
      <c r="GX725" s="24"/>
      <c r="HU725" s="24"/>
      <c r="HV725" s="24"/>
      <c r="IS725" s="24"/>
      <c r="IT725" s="24"/>
      <c r="JQ725" s="24"/>
      <c r="JR725" s="24"/>
      <c r="KO725" s="24"/>
      <c r="KP725" s="24"/>
      <c r="LM725" s="24"/>
      <c r="LN725" s="24"/>
      <c r="MK725" s="24"/>
      <c r="ML725" s="24"/>
      <c r="NI725" s="24"/>
      <c r="NJ725" s="24"/>
      <c r="OG725" s="24"/>
      <c r="OH725" s="24"/>
      <c r="PE725" s="24"/>
      <c r="PF725" s="24"/>
      <c r="QC725" s="24"/>
      <c r="QD725" s="24"/>
      <c r="RA725" s="24"/>
      <c r="RB725" s="24"/>
      <c r="RY725" s="24"/>
      <c r="RZ725" s="24"/>
      <c r="SW725" s="24"/>
      <c r="SX725" s="24"/>
      <c r="TU725" s="24"/>
      <c r="TV725" s="24"/>
      <c r="US725" s="24"/>
      <c r="UT725" s="24"/>
      <c r="VQ725" s="24"/>
      <c r="VR725" s="24"/>
      <c r="WO725" s="24"/>
      <c r="WP725" s="24"/>
      <c r="XM725" s="24"/>
      <c r="XN725" s="24"/>
    </row>
    <row r="726" spans="1:638" ht="13">
      <c r="A726" s="45"/>
      <c r="B726" s="1"/>
      <c r="P726" s="1"/>
      <c r="Q726" s="1"/>
      <c r="R726" s="1"/>
      <c r="U726" s="1"/>
      <c r="AC726" s="1"/>
      <c r="AO726" s="1"/>
      <c r="AP726" s="1"/>
      <c r="AT726" s="1"/>
      <c r="AV726" s="1"/>
      <c r="CS726" s="24"/>
      <c r="CT726" s="24"/>
      <c r="CU726" s="24"/>
      <c r="CV726" s="24"/>
      <c r="CW726" s="24"/>
      <c r="CX726" s="24"/>
      <c r="CY726" s="24"/>
      <c r="CZ726" s="24"/>
      <c r="DA726" s="24"/>
      <c r="DB726" s="24"/>
      <c r="DC726" s="24"/>
      <c r="DD726" s="24"/>
      <c r="DE726" s="24"/>
      <c r="DF726" s="24"/>
      <c r="DG726" s="24"/>
      <c r="DH726" s="24"/>
      <c r="DI726" s="24"/>
      <c r="DJ726" s="24"/>
      <c r="DK726" s="24"/>
      <c r="DL726" s="24"/>
      <c r="DM726" s="24"/>
      <c r="DN726" s="24"/>
      <c r="DO726" s="24"/>
      <c r="DP726" s="24"/>
      <c r="DQ726" s="24"/>
      <c r="DR726" s="24"/>
      <c r="DS726" s="24"/>
      <c r="DT726" s="24"/>
      <c r="DU726" s="24"/>
      <c r="DV726" s="24"/>
      <c r="DW726" s="24"/>
      <c r="DX726" s="24"/>
      <c r="DY726" s="24"/>
      <c r="DZ726" s="24"/>
      <c r="EA726" s="24"/>
      <c r="EB726" s="24"/>
      <c r="EC726" s="24"/>
      <c r="ED726" s="24"/>
      <c r="EE726" s="24"/>
      <c r="EF726" s="24"/>
      <c r="EG726" s="24"/>
      <c r="EH726" s="24"/>
      <c r="EI726" s="24"/>
      <c r="EJ726" s="24"/>
      <c r="EK726" s="24"/>
      <c r="EL726" s="24"/>
      <c r="EM726" s="24"/>
      <c r="EN726" s="24"/>
      <c r="EO726" s="24"/>
      <c r="EP726" s="24"/>
      <c r="EQ726" s="24"/>
      <c r="ER726" s="24"/>
      <c r="ES726" s="24"/>
      <c r="ET726" s="24"/>
      <c r="EU726" s="24"/>
      <c r="EV726" s="24"/>
      <c r="EW726" s="24"/>
      <c r="EX726" s="24"/>
      <c r="EY726" s="24"/>
      <c r="EZ726" s="24"/>
      <c r="FA726" s="24"/>
      <c r="GW726" s="24"/>
      <c r="GX726" s="24"/>
      <c r="HU726" s="24"/>
      <c r="HV726" s="24"/>
      <c r="IS726" s="24"/>
      <c r="IT726" s="24"/>
      <c r="JQ726" s="24"/>
      <c r="JR726" s="24"/>
      <c r="KO726" s="24"/>
      <c r="KP726" s="24"/>
      <c r="LM726" s="24"/>
      <c r="LN726" s="24"/>
      <c r="MK726" s="24"/>
      <c r="ML726" s="24"/>
      <c r="NI726" s="24"/>
      <c r="NJ726" s="24"/>
      <c r="OG726" s="24"/>
      <c r="OH726" s="24"/>
      <c r="PE726" s="24"/>
      <c r="PF726" s="24"/>
      <c r="QC726" s="24"/>
      <c r="QD726" s="24"/>
      <c r="RA726" s="24"/>
      <c r="RB726" s="24"/>
      <c r="RY726" s="24"/>
      <c r="RZ726" s="24"/>
      <c r="SW726" s="24"/>
      <c r="SX726" s="24"/>
      <c r="TU726" s="24"/>
      <c r="TV726" s="24"/>
      <c r="US726" s="24"/>
      <c r="UT726" s="24"/>
      <c r="VQ726" s="24"/>
      <c r="VR726" s="24"/>
      <c r="WO726" s="24"/>
      <c r="WP726" s="24"/>
      <c r="XM726" s="24"/>
      <c r="XN726" s="24"/>
    </row>
    <row r="727" spans="1:638" ht="13">
      <c r="A727" s="45"/>
      <c r="B727" s="1"/>
      <c r="P727" s="1"/>
      <c r="Q727" s="1"/>
      <c r="R727" s="1"/>
      <c r="U727" s="1"/>
      <c r="AC727" s="1"/>
      <c r="AO727" s="1"/>
      <c r="AP727" s="1"/>
      <c r="AT727" s="1"/>
      <c r="AV727" s="1"/>
      <c r="CS727" s="24"/>
      <c r="CT727" s="24"/>
      <c r="CU727" s="24"/>
      <c r="CV727" s="24"/>
      <c r="CW727" s="24"/>
      <c r="CX727" s="24"/>
      <c r="CY727" s="24"/>
      <c r="CZ727" s="24"/>
      <c r="DA727" s="24"/>
      <c r="DB727" s="24"/>
      <c r="DC727" s="24"/>
      <c r="DD727" s="24"/>
      <c r="DE727" s="24"/>
      <c r="DF727" s="24"/>
      <c r="DG727" s="24"/>
      <c r="DH727" s="24"/>
      <c r="DI727" s="24"/>
      <c r="DJ727" s="24"/>
      <c r="DK727" s="24"/>
      <c r="DL727" s="24"/>
      <c r="DM727" s="24"/>
      <c r="DN727" s="24"/>
      <c r="DO727" s="24"/>
      <c r="DP727" s="24"/>
      <c r="DQ727" s="24"/>
      <c r="DR727" s="24"/>
      <c r="DS727" s="24"/>
      <c r="DT727" s="24"/>
      <c r="DU727" s="24"/>
      <c r="DV727" s="24"/>
      <c r="DW727" s="24"/>
      <c r="DX727" s="24"/>
      <c r="DY727" s="24"/>
      <c r="DZ727" s="24"/>
      <c r="EA727" s="24"/>
      <c r="EB727" s="24"/>
      <c r="EC727" s="24"/>
      <c r="ED727" s="24"/>
      <c r="EE727" s="24"/>
      <c r="EF727" s="24"/>
      <c r="EG727" s="24"/>
      <c r="EH727" s="24"/>
      <c r="EI727" s="24"/>
      <c r="EJ727" s="24"/>
      <c r="EK727" s="24"/>
      <c r="EL727" s="24"/>
      <c r="EM727" s="24"/>
      <c r="EN727" s="24"/>
      <c r="EO727" s="24"/>
      <c r="EP727" s="24"/>
      <c r="EQ727" s="24"/>
      <c r="ER727" s="24"/>
      <c r="ES727" s="24"/>
      <c r="ET727" s="24"/>
      <c r="EU727" s="24"/>
      <c r="EV727" s="24"/>
      <c r="EW727" s="24"/>
      <c r="EX727" s="24"/>
      <c r="EY727" s="24"/>
      <c r="EZ727" s="24"/>
      <c r="FA727" s="24"/>
      <c r="GW727" s="24"/>
      <c r="GX727" s="24"/>
      <c r="HU727" s="24"/>
      <c r="HV727" s="24"/>
      <c r="IS727" s="24"/>
      <c r="IT727" s="24"/>
      <c r="JQ727" s="24"/>
      <c r="JR727" s="24"/>
      <c r="KO727" s="24"/>
      <c r="KP727" s="24"/>
      <c r="LM727" s="24"/>
      <c r="LN727" s="24"/>
      <c r="MK727" s="24"/>
      <c r="ML727" s="24"/>
      <c r="NI727" s="24"/>
      <c r="NJ727" s="24"/>
      <c r="OG727" s="24"/>
      <c r="OH727" s="24"/>
      <c r="PE727" s="24"/>
      <c r="PF727" s="24"/>
      <c r="QC727" s="24"/>
      <c r="QD727" s="24"/>
      <c r="RA727" s="24"/>
      <c r="RB727" s="24"/>
      <c r="RY727" s="24"/>
      <c r="RZ727" s="24"/>
      <c r="SW727" s="24"/>
      <c r="SX727" s="24"/>
      <c r="TU727" s="24"/>
      <c r="TV727" s="24"/>
      <c r="US727" s="24"/>
      <c r="UT727" s="24"/>
      <c r="VQ727" s="24"/>
      <c r="VR727" s="24"/>
      <c r="WO727" s="24"/>
      <c r="WP727" s="24"/>
      <c r="XM727" s="24"/>
      <c r="XN727" s="24"/>
    </row>
    <row r="728" spans="1:638" ht="13">
      <c r="A728" s="45"/>
      <c r="B728" s="1"/>
      <c r="P728" s="1"/>
      <c r="Q728" s="1"/>
      <c r="R728" s="1"/>
      <c r="U728" s="1"/>
      <c r="AC728" s="1"/>
      <c r="AO728" s="1"/>
      <c r="AP728" s="1"/>
      <c r="AT728" s="1"/>
      <c r="AV728" s="1"/>
      <c r="CS728" s="24"/>
      <c r="CT728" s="24"/>
      <c r="CU728" s="24"/>
      <c r="CV728" s="24"/>
      <c r="CW728" s="24"/>
      <c r="CX728" s="24"/>
      <c r="CY728" s="24"/>
      <c r="CZ728" s="24"/>
      <c r="DA728" s="24"/>
      <c r="DB728" s="24"/>
      <c r="DC728" s="24"/>
      <c r="DD728" s="24"/>
      <c r="DE728" s="24"/>
      <c r="DF728" s="24"/>
      <c r="DG728" s="24"/>
      <c r="DH728" s="24"/>
      <c r="DI728" s="24"/>
      <c r="DJ728" s="24"/>
      <c r="DK728" s="24"/>
      <c r="DL728" s="24"/>
      <c r="DM728" s="24"/>
      <c r="DN728" s="24"/>
      <c r="DO728" s="24"/>
      <c r="DP728" s="24"/>
      <c r="DQ728" s="24"/>
      <c r="DR728" s="24"/>
      <c r="DS728" s="24"/>
      <c r="DT728" s="24"/>
      <c r="DU728" s="24"/>
      <c r="DV728" s="24"/>
      <c r="DW728" s="24"/>
      <c r="DX728" s="24"/>
      <c r="DY728" s="24"/>
      <c r="DZ728" s="24"/>
      <c r="EA728" s="24"/>
      <c r="EB728" s="24"/>
      <c r="EC728" s="24"/>
      <c r="ED728" s="24"/>
      <c r="EE728" s="24"/>
      <c r="EF728" s="24"/>
      <c r="EG728" s="24"/>
      <c r="EH728" s="24"/>
      <c r="EI728" s="24"/>
      <c r="EJ728" s="24"/>
      <c r="EK728" s="24"/>
      <c r="EL728" s="24"/>
      <c r="EM728" s="24"/>
      <c r="EN728" s="24"/>
      <c r="EO728" s="24"/>
      <c r="EP728" s="24"/>
      <c r="EQ728" s="24"/>
      <c r="ER728" s="24"/>
      <c r="ES728" s="24"/>
      <c r="ET728" s="24"/>
      <c r="EU728" s="24"/>
      <c r="EV728" s="24"/>
      <c r="EW728" s="24"/>
      <c r="EX728" s="24"/>
      <c r="EY728" s="24"/>
      <c r="EZ728" s="24"/>
      <c r="FA728" s="24"/>
      <c r="GW728" s="24"/>
      <c r="GX728" s="24"/>
      <c r="HU728" s="24"/>
      <c r="HV728" s="24"/>
      <c r="IS728" s="24"/>
      <c r="IT728" s="24"/>
      <c r="JQ728" s="24"/>
      <c r="JR728" s="24"/>
      <c r="KO728" s="24"/>
      <c r="KP728" s="24"/>
      <c r="LM728" s="24"/>
      <c r="LN728" s="24"/>
      <c r="MK728" s="24"/>
      <c r="ML728" s="24"/>
      <c r="NI728" s="24"/>
      <c r="NJ728" s="24"/>
      <c r="OG728" s="24"/>
      <c r="OH728" s="24"/>
      <c r="PE728" s="24"/>
      <c r="PF728" s="24"/>
      <c r="QC728" s="24"/>
      <c r="QD728" s="24"/>
      <c r="RA728" s="24"/>
      <c r="RB728" s="24"/>
      <c r="RY728" s="24"/>
      <c r="RZ728" s="24"/>
      <c r="SW728" s="24"/>
      <c r="SX728" s="24"/>
      <c r="TU728" s="24"/>
      <c r="TV728" s="24"/>
      <c r="US728" s="24"/>
      <c r="UT728" s="24"/>
      <c r="VQ728" s="24"/>
      <c r="VR728" s="24"/>
      <c r="WO728" s="24"/>
      <c r="WP728" s="24"/>
      <c r="XM728" s="24"/>
      <c r="XN728" s="24"/>
    </row>
    <row r="729" spans="1:638" ht="13">
      <c r="A729" s="45"/>
      <c r="B729" s="1"/>
      <c r="P729" s="1"/>
      <c r="Q729" s="1"/>
      <c r="R729" s="1"/>
      <c r="U729" s="1"/>
      <c r="AC729" s="1"/>
      <c r="AO729" s="1"/>
      <c r="AP729" s="1"/>
      <c r="AT729" s="1"/>
      <c r="AV729" s="1"/>
      <c r="CS729" s="24"/>
      <c r="CT729" s="24"/>
      <c r="CU729" s="24"/>
      <c r="CV729" s="24"/>
      <c r="CW729" s="24"/>
      <c r="CX729" s="24"/>
      <c r="CY729" s="24"/>
      <c r="CZ729" s="24"/>
      <c r="DA729" s="24"/>
      <c r="DB729" s="24"/>
      <c r="DC729" s="24"/>
      <c r="DD729" s="24"/>
      <c r="DE729" s="24"/>
      <c r="DF729" s="24"/>
      <c r="DG729" s="24"/>
      <c r="DH729" s="24"/>
      <c r="DI729" s="24"/>
      <c r="DJ729" s="24"/>
      <c r="DK729" s="24"/>
      <c r="DL729" s="24"/>
      <c r="DM729" s="24"/>
      <c r="DN729" s="24"/>
      <c r="DO729" s="24"/>
      <c r="DP729" s="24"/>
      <c r="DQ729" s="24"/>
      <c r="DR729" s="24"/>
      <c r="DS729" s="24"/>
      <c r="DT729" s="24"/>
      <c r="DU729" s="24"/>
      <c r="DV729" s="24"/>
      <c r="DW729" s="24"/>
      <c r="DX729" s="24"/>
      <c r="DY729" s="24"/>
      <c r="DZ729" s="24"/>
      <c r="EA729" s="24"/>
      <c r="EB729" s="24"/>
      <c r="EC729" s="24"/>
      <c r="ED729" s="24"/>
      <c r="EE729" s="24"/>
      <c r="EF729" s="24"/>
      <c r="EG729" s="24"/>
      <c r="EH729" s="24"/>
      <c r="EI729" s="24"/>
      <c r="EJ729" s="24"/>
      <c r="EK729" s="24"/>
      <c r="EL729" s="24"/>
      <c r="EM729" s="24"/>
      <c r="EN729" s="24"/>
      <c r="EO729" s="24"/>
      <c r="EP729" s="24"/>
      <c r="EQ729" s="24"/>
      <c r="ER729" s="24"/>
      <c r="ES729" s="24"/>
      <c r="ET729" s="24"/>
      <c r="EU729" s="24"/>
      <c r="EV729" s="24"/>
      <c r="EW729" s="24"/>
      <c r="EX729" s="24"/>
      <c r="EY729" s="24"/>
      <c r="EZ729" s="24"/>
      <c r="FA729" s="24"/>
      <c r="GW729" s="24"/>
      <c r="GX729" s="24"/>
      <c r="HU729" s="24"/>
      <c r="HV729" s="24"/>
      <c r="IS729" s="24"/>
      <c r="IT729" s="24"/>
      <c r="JQ729" s="24"/>
      <c r="JR729" s="24"/>
      <c r="KO729" s="24"/>
      <c r="KP729" s="24"/>
      <c r="LM729" s="24"/>
      <c r="LN729" s="24"/>
      <c r="MK729" s="24"/>
      <c r="ML729" s="24"/>
      <c r="NI729" s="24"/>
      <c r="NJ729" s="24"/>
      <c r="OG729" s="24"/>
      <c r="OH729" s="24"/>
      <c r="PE729" s="24"/>
      <c r="PF729" s="24"/>
      <c r="QC729" s="24"/>
      <c r="QD729" s="24"/>
      <c r="RA729" s="24"/>
      <c r="RB729" s="24"/>
      <c r="RY729" s="24"/>
      <c r="RZ729" s="24"/>
      <c r="SW729" s="24"/>
      <c r="SX729" s="24"/>
      <c r="TU729" s="24"/>
      <c r="TV729" s="24"/>
      <c r="US729" s="24"/>
      <c r="UT729" s="24"/>
      <c r="VQ729" s="24"/>
      <c r="VR729" s="24"/>
      <c r="WO729" s="24"/>
      <c r="WP729" s="24"/>
      <c r="XM729" s="24"/>
      <c r="XN729" s="24"/>
    </row>
    <row r="730" spans="1:638" ht="13">
      <c r="A730" s="45"/>
      <c r="B730" s="1"/>
      <c r="P730" s="1"/>
      <c r="Q730" s="1"/>
      <c r="R730" s="1"/>
      <c r="U730" s="1"/>
      <c r="AC730" s="1"/>
      <c r="AO730" s="1"/>
      <c r="AP730" s="1"/>
      <c r="AT730" s="1"/>
      <c r="AV730" s="1"/>
      <c r="CS730" s="24"/>
      <c r="CT730" s="24"/>
      <c r="CU730" s="24"/>
      <c r="CV730" s="24"/>
      <c r="CW730" s="24"/>
      <c r="CX730" s="24"/>
      <c r="CY730" s="24"/>
      <c r="CZ730" s="24"/>
      <c r="DA730" s="24"/>
      <c r="DB730" s="24"/>
      <c r="DC730" s="24"/>
      <c r="DD730" s="24"/>
      <c r="DE730" s="24"/>
      <c r="DF730" s="24"/>
      <c r="DG730" s="24"/>
      <c r="DH730" s="24"/>
      <c r="DI730" s="24"/>
      <c r="DJ730" s="24"/>
      <c r="DK730" s="24"/>
      <c r="DL730" s="24"/>
      <c r="DM730" s="24"/>
      <c r="DN730" s="24"/>
      <c r="DO730" s="24"/>
      <c r="DP730" s="24"/>
      <c r="DQ730" s="24"/>
      <c r="DR730" s="24"/>
      <c r="DS730" s="24"/>
      <c r="DT730" s="24"/>
      <c r="DU730" s="24"/>
      <c r="DV730" s="24"/>
      <c r="DW730" s="24"/>
      <c r="DX730" s="24"/>
      <c r="DY730" s="24"/>
      <c r="DZ730" s="24"/>
      <c r="EA730" s="24"/>
      <c r="EB730" s="24"/>
      <c r="EC730" s="24"/>
      <c r="ED730" s="24"/>
      <c r="EE730" s="24"/>
      <c r="EF730" s="24"/>
      <c r="EG730" s="24"/>
      <c r="EH730" s="24"/>
      <c r="EI730" s="24"/>
      <c r="EJ730" s="24"/>
      <c r="EK730" s="24"/>
      <c r="EL730" s="24"/>
      <c r="EM730" s="24"/>
      <c r="EN730" s="24"/>
      <c r="EO730" s="24"/>
      <c r="EP730" s="24"/>
      <c r="EQ730" s="24"/>
      <c r="ER730" s="24"/>
      <c r="ES730" s="24"/>
      <c r="ET730" s="24"/>
      <c r="EU730" s="24"/>
      <c r="EV730" s="24"/>
      <c r="EW730" s="24"/>
      <c r="EX730" s="24"/>
      <c r="EY730" s="24"/>
      <c r="EZ730" s="24"/>
      <c r="FA730" s="24"/>
      <c r="GW730" s="24"/>
      <c r="GX730" s="24"/>
      <c r="HU730" s="24"/>
      <c r="HV730" s="24"/>
      <c r="IS730" s="24"/>
      <c r="IT730" s="24"/>
      <c r="JQ730" s="24"/>
      <c r="JR730" s="24"/>
      <c r="KO730" s="24"/>
      <c r="KP730" s="24"/>
      <c r="LM730" s="24"/>
      <c r="LN730" s="24"/>
      <c r="MK730" s="24"/>
      <c r="ML730" s="24"/>
      <c r="NI730" s="24"/>
      <c r="NJ730" s="24"/>
      <c r="OG730" s="24"/>
      <c r="OH730" s="24"/>
      <c r="PE730" s="24"/>
      <c r="PF730" s="24"/>
      <c r="QC730" s="24"/>
      <c r="QD730" s="24"/>
      <c r="RA730" s="24"/>
      <c r="RB730" s="24"/>
      <c r="RY730" s="24"/>
      <c r="RZ730" s="24"/>
      <c r="SW730" s="24"/>
      <c r="SX730" s="24"/>
      <c r="TU730" s="24"/>
      <c r="TV730" s="24"/>
      <c r="US730" s="24"/>
      <c r="UT730" s="24"/>
      <c r="VQ730" s="24"/>
      <c r="VR730" s="24"/>
      <c r="WO730" s="24"/>
      <c r="WP730" s="24"/>
      <c r="XM730" s="24"/>
      <c r="XN730" s="24"/>
    </row>
    <row r="731" spans="1:638" ht="13">
      <c r="A731" s="45"/>
      <c r="B731" s="1"/>
      <c r="P731" s="1"/>
      <c r="Q731" s="1"/>
      <c r="R731" s="1"/>
      <c r="U731" s="1"/>
      <c r="AC731" s="1"/>
      <c r="AO731" s="1"/>
      <c r="AP731" s="1"/>
      <c r="AT731" s="1"/>
      <c r="AV731" s="1"/>
      <c r="CS731" s="24"/>
      <c r="CT731" s="24"/>
      <c r="CU731" s="24"/>
      <c r="CV731" s="24"/>
      <c r="CW731" s="24"/>
      <c r="CX731" s="24"/>
      <c r="CY731" s="24"/>
      <c r="CZ731" s="24"/>
      <c r="DA731" s="24"/>
      <c r="DB731" s="24"/>
      <c r="DC731" s="24"/>
      <c r="DD731" s="24"/>
      <c r="DE731" s="24"/>
      <c r="DF731" s="24"/>
      <c r="DG731" s="24"/>
      <c r="DH731" s="24"/>
      <c r="DI731" s="24"/>
      <c r="DJ731" s="24"/>
      <c r="DK731" s="24"/>
      <c r="DL731" s="24"/>
      <c r="DM731" s="24"/>
      <c r="DN731" s="24"/>
      <c r="DO731" s="24"/>
      <c r="DP731" s="24"/>
      <c r="DQ731" s="24"/>
      <c r="DR731" s="24"/>
      <c r="DS731" s="24"/>
      <c r="DT731" s="24"/>
      <c r="DU731" s="24"/>
      <c r="DV731" s="24"/>
      <c r="DW731" s="24"/>
      <c r="DX731" s="24"/>
      <c r="DY731" s="24"/>
      <c r="DZ731" s="24"/>
      <c r="EA731" s="24"/>
      <c r="EB731" s="24"/>
      <c r="EC731" s="24"/>
      <c r="ED731" s="24"/>
      <c r="EE731" s="24"/>
      <c r="EF731" s="24"/>
      <c r="EG731" s="24"/>
      <c r="EH731" s="24"/>
      <c r="EI731" s="24"/>
      <c r="EJ731" s="24"/>
      <c r="EK731" s="24"/>
      <c r="EL731" s="24"/>
      <c r="EM731" s="24"/>
      <c r="EN731" s="24"/>
      <c r="EO731" s="24"/>
      <c r="EP731" s="24"/>
      <c r="EQ731" s="24"/>
      <c r="ER731" s="24"/>
      <c r="ES731" s="24"/>
      <c r="ET731" s="24"/>
      <c r="EU731" s="24"/>
      <c r="EV731" s="24"/>
      <c r="EW731" s="24"/>
      <c r="EX731" s="24"/>
      <c r="EY731" s="24"/>
      <c r="EZ731" s="24"/>
      <c r="FA731" s="24"/>
      <c r="GW731" s="24"/>
      <c r="GX731" s="24"/>
      <c r="HU731" s="24"/>
      <c r="HV731" s="24"/>
      <c r="IS731" s="24"/>
      <c r="IT731" s="24"/>
      <c r="JQ731" s="24"/>
      <c r="JR731" s="24"/>
      <c r="KO731" s="24"/>
      <c r="KP731" s="24"/>
      <c r="LM731" s="24"/>
      <c r="LN731" s="24"/>
      <c r="MK731" s="24"/>
      <c r="ML731" s="24"/>
      <c r="NI731" s="24"/>
      <c r="NJ731" s="24"/>
      <c r="OG731" s="24"/>
      <c r="OH731" s="24"/>
      <c r="PE731" s="24"/>
      <c r="PF731" s="24"/>
      <c r="QC731" s="24"/>
      <c r="QD731" s="24"/>
      <c r="RA731" s="24"/>
      <c r="RB731" s="24"/>
      <c r="RY731" s="24"/>
      <c r="RZ731" s="24"/>
      <c r="SW731" s="24"/>
      <c r="SX731" s="24"/>
      <c r="TU731" s="24"/>
      <c r="TV731" s="24"/>
      <c r="US731" s="24"/>
      <c r="UT731" s="24"/>
      <c r="VQ731" s="24"/>
      <c r="VR731" s="24"/>
      <c r="WO731" s="24"/>
      <c r="WP731" s="24"/>
      <c r="XM731" s="24"/>
      <c r="XN731" s="24"/>
    </row>
    <row r="732" spans="1:638" ht="13">
      <c r="A732" s="45"/>
      <c r="B732" s="1"/>
      <c r="P732" s="1"/>
      <c r="Q732" s="1"/>
      <c r="R732" s="1"/>
      <c r="U732" s="1"/>
      <c r="AC732" s="1"/>
      <c r="AO732" s="1"/>
      <c r="AP732" s="1"/>
      <c r="AT732" s="1"/>
      <c r="AV732" s="1"/>
      <c r="CS732" s="24"/>
      <c r="CT732" s="24"/>
      <c r="CU732" s="24"/>
      <c r="CV732" s="24"/>
      <c r="CW732" s="24"/>
      <c r="CX732" s="24"/>
      <c r="CY732" s="24"/>
      <c r="CZ732" s="24"/>
      <c r="DA732" s="24"/>
      <c r="DB732" s="24"/>
      <c r="DC732" s="24"/>
      <c r="DD732" s="24"/>
      <c r="DE732" s="24"/>
      <c r="DF732" s="24"/>
      <c r="DG732" s="24"/>
      <c r="DH732" s="24"/>
      <c r="DI732" s="24"/>
      <c r="DJ732" s="24"/>
      <c r="DK732" s="24"/>
      <c r="DL732" s="24"/>
      <c r="DM732" s="24"/>
      <c r="DN732" s="24"/>
      <c r="DO732" s="24"/>
      <c r="DP732" s="24"/>
      <c r="DQ732" s="24"/>
      <c r="DR732" s="24"/>
      <c r="DS732" s="24"/>
      <c r="DT732" s="24"/>
      <c r="DU732" s="24"/>
      <c r="DV732" s="24"/>
      <c r="DW732" s="24"/>
      <c r="DX732" s="24"/>
      <c r="DY732" s="24"/>
      <c r="DZ732" s="24"/>
      <c r="EA732" s="24"/>
      <c r="EB732" s="24"/>
      <c r="EC732" s="24"/>
      <c r="ED732" s="24"/>
      <c r="EE732" s="24"/>
      <c r="EF732" s="24"/>
      <c r="EG732" s="24"/>
      <c r="EH732" s="24"/>
      <c r="EI732" s="24"/>
      <c r="EJ732" s="24"/>
      <c r="EK732" s="24"/>
      <c r="EL732" s="24"/>
      <c r="EM732" s="24"/>
      <c r="EN732" s="24"/>
      <c r="EO732" s="24"/>
      <c r="EP732" s="24"/>
      <c r="EQ732" s="24"/>
      <c r="ER732" s="24"/>
      <c r="ES732" s="24"/>
      <c r="ET732" s="24"/>
      <c r="EU732" s="24"/>
      <c r="EV732" s="24"/>
      <c r="EW732" s="24"/>
      <c r="EX732" s="24"/>
      <c r="EY732" s="24"/>
      <c r="EZ732" s="24"/>
      <c r="FA732" s="24"/>
      <c r="GW732" s="24"/>
      <c r="GX732" s="24"/>
      <c r="HU732" s="24"/>
      <c r="HV732" s="24"/>
      <c r="IS732" s="24"/>
      <c r="IT732" s="24"/>
      <c r="JQ732" s="24"/>
      <c r="JR732" s="24"/>
      <c r="KO732" s="24"/>
      <c r="KP732" s="24"/>
      <c r="LM732" s="24"/>
      <c r="LN732" s="24"/>
      <c r="MK732" s="24"/>
      <c r="ML732" s="24"/>
      <c r="NI732" s="24"/>
      <c r="NJ732" s="24"/>
      <c r="OG732" s="24"/>
      <c r="OH732" s="24"/>
      <c r="PE732" s="24"/>
      <c r="PF732" s="24"/>
      <c r="QC732" s="24"/>
      <c r="QD732" s="24"/>
      <c r="RA732" s="24"/>
      <c r="RB732" s="24"/>
      <c r="RY732" s="24"/>
      <c r="RZ732" s="24"/>
      <c r="SW732" s="24"/>
      <c r="SX732" s="24"/>
      <c r="TU732" s="24"/>
      <c r="TV732" s="24"/>
      <c r="US732" s="24"/>
      <c r="UT732" s="24"/>
      <c r="VQ732" s="24"/>
      <c r="VR732" s="24"/>
      <c r="WO732" s="24"/>
      <c r="WP732" s="24"/>
      <c r="XM732" s="24"/>
      <c r="XN732" s="24"/>
    </row>
    <row r="733" spans="1:638" ht="13">
      <c r="A733" s="45"/>
      <c r="B733" s="1"/>
      <c r="P733" s="1"/>
      <c r="Q733" s="1"/>
      <c r="R733" s="1"/>
      <c r="U733" s="1"/>
      <c r="AC733" s="1"/>
      <c r="AO733" s="1"/>
      <c r="AP733" s="1"/>
      <c r="AT733" s="1"/>
      <c r="AV733" s="1"/>
      <c r="CS733" s="24"/>
      <c r="CT733" s="24"/>
      <c r="CU733" s="24"/>
      <c r="CV733" s="24"/>
      <c r="CW733" s="24"/>
      <c r="CX733" s="24"/>
      <c r="CY733" s="24"/>
      <c r="CZ733" s="24"/>
      <c r="DA733" s="24"/>
      <c r="DB733" s="24"/>
      <c r="DC733" s="24"/>
      <c r="DD733" s="24"/>
      <c r="DE733" s="24"/>
      <c r="DF733" s="24"/>
      <c r="DG733" s="24"/>
      <c r="DH733" s="24"/>
      <c r="DI733" s="24"/>
      <c r="DJ733" s="24"/>
      <c r="DK733" s="24"/>
      <c r="DL733" s="24"/>
      <c r="DM733" s="24"/>
      <c r="DN733" s="24"/>
      <c r="DO733" s="24"/>
      <c r="DP733" s="24"/>
      <c r="DQ733" s="24"/>
      <c r="DR733" s="24"/>
      <c r="DS733" s="24"/>
      <c r="DT733" s="24"/>
      <c r="DU733" s="24"/>
      <c r="DV733" s="24"/>
      <c r="DW733" s="24"/>
      <c r="DX733" s="24"/>
      <c r="DY733" s="24"/>
      <c r="DZ733" s="24"/>
      <c r="EA733" s="24"/>
      <c r="EB733" s="24"/>
      <c r="EC733" s="24"/>
      <c r="ED733" s="24"/>
      <c r="EE733" s="24"/>
      <c r="EF733" s="24"/>
      <c r="EG733" s="24"/>
      <c r="EH733" s="24"/>
      <c r="EI733" s="24"/>
      <c r="EJ733" s="24"/>
      <c r="EK733" s="24"/>
      <c r="EL733" s="24"/>
      <c r="EM733" s="24"/>
      <c r="EN733" s="24"/>
      <c r="EO733" s="24"/>
      <c r="EP733" s="24"/>
      <c r="EQ733" s="24"/>
      <c r="ER733" s="24"/>
      <c r="ES733" s="24"/>
      <c r="ET733" s="24"/>
      <c r="EU733" s="24"/>
      <c r="EV733" s="24"/>
      <c r="EW733" s="24"/>
      <c r="EX733" s="24"/>
      <c r="EY733" s="24"/>
      <c r="EZ733" s="24"/>
      <c r="FA733" s="24"/>
      <c r="GW733" s="24"/>
      <c r="GX733" s="24"/>
      <c r="HU733" s="24"/>
      <c r="HV733" s="24"/>
      <c r="IS733" s="24"/>
      <c r="IT733" s="24"/>
      <c r="JQ733" s="24"/>
      <c r="JR733" s="24"/>
      <c r="KO733" s="24"/>
      <c r="KP733" s="24"/>
      <c r="LM733" s="24"/>
      <c r="LN733" s="24"/>
      <c r="MK733" s="24"/>
      <c r="ML733" s="24"/>
      <c r="NI733" s="24"/>
      <c r="NJ733" s="24"/>
      <c r="OG733" s="24"/>
      <c r="OH733" s="24"/>
      <c r="PE733" s="24"/>
      <c r="PF733" s="24"/>
      <c r="QC733" s="24"/>
      <c r="QD733" s="24"/>
      <c r="RA733" s="24"/>
      <c r="RB733" s="24"/>
      <c r="RY733" s="24"/>
      <c r="RZ733" s="24"/>
      <c r="SW733" s="24"/>
      <c r="SX733" s="24"/>
      <c r="TU733" s="24"/>
      <c r="TV733" s="24"/>
      <c r="US733" s="24"/>
      <c r="UT733" s="24"/>
      <c r="VQ733" s="24"/>
      <c r="VR733" s="24"/>
      <c r="WO733" s="24"/>
      <c r="WP733" s="24"/>
      <c r="XM733" s="24"/>
      <c r="XN733" s="24"/>
    </row>
    <row r="734" spans="1:638" ht="13">
      <c r="A734" s="45"/>
      <c r="B734" s="1"/>
      <c r="P734" s="1"/>
      <c r="Q734" s="1"/>
      <c r="R734" s="1"/>
      <c r="U734" s="1"/>
      <c r="AC734" s="1"/>
      <c r="AO734" s="1"/>
      <c r="AP734" s="1"/>
      <c r="AT734" s="1"/>
      <c r="AV734" s="1"/>
      <c r="CS734" s="24"/>
      <c r="CT734" s="24"/>
      <c r="CU734" s="24"/>
      <c r="CV734" s="24"/>
      <c r="CW734" s="24"/>
      <c r="CX734" s="24"/>
      <c r="CY734" s="24"/>
      <c r="CZ734" s="24"/>
      <c r="DA734" s="24"/>
      <c r="DB734" s="24"/>
      <c r="DC734" s="24"/>
      <c r="DD734" s="24"/>
      <c r="DE734" s="24"/>
      <c r="DF734" s="24"/>
      <c r="DG734" s="24"/>
      <c r="DH734" s="24"/>
      <c r="DI734" s="24"/>
      <c r="DJ734" s="24"/>
      <c r="DK734" s="24"/>
      <c r="DL734" s="24"/>
      <c r="DM734" s="24"/>
      <c r="DN734" s="24"/>
      <c r="DO734" s="24"/>
      <c r="DP734" s="24"/>
      <c r="DQ734" s="24"/>
      <c r="DR734" s="24"/>
      <c r="DS734" s="24"/>
      <c r="DT734" s="24"/>
      <c r="DU734" s="24"/>
      <c r="DV734" s="24"/>
      <c r="DW734" s="24"/>
      <c r="DX734" s="24"/>
      <c r="DY734" s="24"/>
      <c r="DZ734" s="24"/>
      <c r="EA734" s="24"/>
      <c r="EB734" s="24"/>
      <c r="EC734" s="24"/>
      <c r="ED734" s="24"/>
      <c r="EE734" s="24"/>
      <c r="EF734" s="24"/>
      <c r="EG734" s="24"/>
      <c r="EH734" s="24"/>
      <c r="EI734" s="24"/>
      <c r="EJ734" s="24"/>
      <c r="EK734" s="24"/>
      <c r="EL734" s="24"/>
      <c r="EM734" s="24"/>
      <c r="EN734" s="24"/>
      <c r="EO734" s="24"/>
      <c r="EP734" s="24"/>
      <c r="EQ734" s="24"/>
      <c r="ER734" s="24"/>
      <c r="ES734" s="24"/>
      <c r="ET734" s="24"/>
      <c r="EU734" s="24"/>
      <c r="EV734" s="24"/>
      <c r="EW734" s="24"/>
      <c r="EX734" s="24"/>
      <c r="EY734" s="24"/>
      <c r="EZ734" s="24"/>
      <c r="FA734" s="24"/>
      <c r="GW734" s="24"/>
      <c r="GX734" s="24"/>
      <c r="HU734" s="24"/>
      <c r="HV734" s="24"/>
      <c r="IS734" s="24"/>
      <c r="IT734" s="24"/>
      <c r="JQ734" s="24"/>
      <c r="JR734" s="24"/>
      <c r="KO734" s="24"/>
      <c r="KP734" s="24"/>
      <c r="LM734" s="24"/>
      <c r="LN734" s="24"/>
      <c r="MK734" s="24"/>
      <c r="ML734" s="24"/>
      <c r="NI734" s="24"/>
      <c r="NJ734" s="24"/>
      <c r="OG734" s="24"/>
      <c r="OH734" s="24"/>
      <c r="PE734" s="24"/>
      <c r="PF734" s="24"/>
      <c r="QC734" s="24"/>
      <c r="QD734" s="24"/>
      <c r="RA734" s="24"/>
      <c r="RB734" s="24"/>
      <c r="RY734" s="24"/>
      <c r="RZ734" s="24"/>
      <c r="SW734" s="24"/>
      <c r="SX734" s="24"/>
      <c r="TU734" s="24"/>
      <c r="TV734" s="24"/>
      <c r="US734" s="24"/>
      <c r="UT734" s="24"/>
      <c r="VQ734" s="24"/>
      <c r="VR734" s="24"/>
      <c r="WO734" s="24"/>
      <c r="WP734" s="24"/>
      <c r="XM734" s="24"/>
      <c r="XN734" s="24"/>
    </row>
    <row r="735" spans="1:638" ht="13">
      <c r="A735" s="45"/>
      <c r="B735" s="1"/>
      <c r="P735" s="1"/>
      <c r="Q735" s="1"/>
      <c r="R735" s="1"/>
      <c r="U735" s="1"/>
      <c r="AC735" s="1"/>
      <c r="AO735" s="1"/>
      <c r="AP735" s="1"/>
      <c r="AT735" s="1"/>
      <c r="AV735" s="1"/>
      <c r="CS735" s="24"/>
      <c r="CT735" s="24"/>
      <c r="CU735" s="24"/>
      <c r="CV735" s="24"/>
      <c r="CW735" s="24"/>
      <c r="CX735" s="24"/>
      <c r="CY735" s="24"/>
      <c r="CZ735" s="24"/>
      <c r="DA735" s="24"/>
      <c r="DB735" s="24"/>
      <c r="DC735" s="24"/>
      <c r="DD735" s="24"/>
      <c r="DE735" s="24"/>
      <c r="DF735" s="24"/>
      <c r="DG735" s="24"/>
      <c r="DH735" s="24"/>
      <c r="DI735" s="24"/>
      <c r="DJ735" s="24"/>
      <c r="DK735" s="24"/>
      <c r="DL735" s="24"/>
      <c r="DM735" s="24"/>
      <c r="DN735" s="24"/>
      <c r="DO735" s="24"/>
      <c r="DP735" s="24"/>
      <c r="DQ735" s="24"/>
      <c r="DR735" s="24"/>
      <c r="DS735" s="24"/>
      <c r="DT735" s="24"/>
      <c r="DU735" s="24"/>
      <c r="DV735" s="24"/>
      <c r="DW735" s="24"/>
      <c r="DX735" s="24"/>
      <c r="DY735" s="24"/>
      <c r="DZ735" s="24"/>
      <c r="EA735" s="24"/>
      <c r="EB735" s="24"/>
      <c r="EC735" s="24"/>
      <c r="ED735" s="24"/>
      <c r="EE735" s="24"/>
      <c r="EF735" s="24"/>
      <c r="EG735" s="24"/>
      <c r="EH735" s="24"/>
      <c r="EI735" s="24"/>
      <c r="EJ735" s="24"/>
      <c r="EK735" s="24"/>
      <c r="EL735" s="24"/>
      <c r="EM735" s="24"/>
      <c r="EN735" s="24"/>
      <c r="EO735" s="24"/>
      <c r="EP735" s="24"/>
      <c r="EQ735" s="24"/>
      <c r="ER735" s="24"/>
      <c r="ES735" s="24"/>
      <c r="ET735" s="24"/>
      <c r="EU735" s="24"/>
      <c r="EV735" s="24"/>
      <c r="EW735" s="24"/>
      <c r="EX735" s="24"/>
      <c r="EY735" s="24"/>
      <c r="EZ735" s="24"/>
      <c r="FA735" s="24"/>
      <c r="GW735" s="24"/>
      <c r="GX735" s="24"/>
      <c r="HU735" s="24"/>
      <c r="HV735" s="24"/>
      <c r="IS735" s="24"/>
      <c r="IT735" s="24"/>
      <c r="JQ735" s="24"/>
      <c r="JR735" s="24"/>
      <c r="KO735" s="24"/>
      <c r="KP735" s="24"/>
      <c r="LM735" s="24"/>
      <c r="LN735" s="24"/>
      <c r="MK735" s="24"/>
      <c r="ML735" s="24"/>
      <c r="NI735" s="24"/>
      <c r="NJ735" s="24"/>
      <c r="OG735" s="24"/>
      <c r="OH735" s="24"/>
      <c r="PE735" s="24"/>
      <c r="PF735" s="24"/>
      <c r="QC735" s="24"/>
      <c r="QD735" s="24"/>
      <c r="RA735" s="24"/>
      <c r="RB735" s="24"/>
      <c r="RY735" s="24"/>
      <c r="RZ735" s="24"/>
      <c r="SW735" s="24"/>
      <c r="SX735" s="24"/>
      <c r="TU735" s="24"/>
      <c r="TV735" s="24"/>
      <c r="US735" s="24"/>
      <c r="UT735" s="24"/>
      <c r="VQ735" s="24"/>
      <c r="VR735" s="24"/>
      <c r="WO735" s="24"/>
      <c r="WP735" s="24"/>
      <c r="XM735" s="24"/>
      <c r="XN735" s="24"/>
    </row>
    <row r="736" spans="1:638" ht="13">
      <c r="A736" s="45"/>
      <c r="B736" s="1"/>
      <c r="P736" s="1"/>
      <c r="Q736" s="1"/>
      <c r="R736" s="1"/>
      <c r="U736" s="1"/>
      <c r="AC736" s="1"/>
      <c r="AO736" s="1"/>
      <c r="AP736" s="1"/>
      <c r="AT736" s="1"/>
      <c r="AV736" s="1"/>
      <c r="CS736" s="24"/>
      <c r="CT736" s="24"/>
      <c r="CU736" s="24"/>
      <c r="CV736" s="24"/>
      <c r="CW736" s="24"/>
      <c r="CX736" s="24"/>
      <c r="CY736" s="24"/>
      <c r="CZ736" s="24"/>
      <c r="DA736" s="24"/>
      <c r="DB736" s="24"/>
      <c r="DC736" s="24"/>
      <c r="DD736" s="24"/>
      <c r="DE736" s="24"/>
      <c r="DF736" s="24"/>
      <c r="DG736" s="24"/>
      <c r="DH736" s="24"/>
      <c r="DI736" s="24"/>
      <c r="DJ736" s="24"/>
      <c r="DK736" s="24"/>
      <c r="DL736" s="24"/>
      <c r="DM736" s="24"/>
      <c r="DN736" s="24"/>
      <c r="DO736" s="24"/>
      <c r="DP736" s="24"/>
      <c r="DQ736" s="24"/>
      <c r="DR736" s="24"/>
      <c r="DS736" s="24"/>
      <c r="DT736" s="24"/>
      <c r="DU736" s="24"/>
      <c r="DV736" s="24"/>
      <c r="DW736" s="24"/>
      <c r="DX736" s="24"/>
      <c r="DY736" s="24"/>
      <c r="DZ736" s="24"/>
      <c r="EA736" s="24"/>
      <c r="EB736" s="24"/>
      <c r="EC736" s="24"/>
      <c r="ED736" s="24"/>
      <c r="EE736" s="24"/>
      <c r="EF736" s="24"/>
      <c r="EG736" s="24"/>
      <c r="EH736" s="24"/>
      <c r="EI736" s="24"/>
      <c r="EJ736" s="24"/>
      <c r="EK736" s="24"/>
      <c r="EL736" s="24"/>
      <c r="EM736" s="24"/>
      <c r="EN736" s="24"/>
      <c r="EO736" s="24"/>
      <c r="EP736" s="24"/>
      <c r="EQ736" s="24"/>
      <c r="ER736" s="24"/>
      <c r="ES736" s="24"/>
      <c r="ET736" s="24"/>
      <c r="EU736" s="24"/>
      <c r="EV736" s="24"/>
      <c r="EW736" s="24"/>
      <c r="EX736" s="24"/>
      <c r="EY736" s="24"/>
      <c r="EZ736" s="24"/>
      <c r="FA736" s="24"/>
      <c r="GW736" s="24"/>
      <c r="GX736" s="24"/>
      <c r="HU736" s="24"/>
      <c r="HV736" s="24"/>
      <c r="IS736" s="24"/>
      <c r="IT736" s="24"/>
      <c r="JQ736" s="24"/>
      <c r="JR736" s="24"/>
      <c r="KO736" s="24"/>
      <c r="KP736" s="24"/>
      <c r="LM736" s="24"/>
      <c r="LN736" s="24"/>
      <c r="MK736" s="24"/>
      <c r="ML736" s="24"/>
      <c r="NI736" s="24"/>
      <c r="NJ736" s="24"/>
      <c r="OG736" s="24"/>
      <c r="OH736" s="24"/>
      <c r="PE736" s="24"/>
      <c r="PF736" s="24"/>
      <c r="QC736" s="24"/>
      <c r="QD736" s="24"/>
      <c r="RA736" s="24"/>
      <c r="RB736" s="24"/>
      <c r="RY736" s="24"/>
      <c r="RZ736" s="24"/>
      <c r="SW736" s="24"/>
      <c r="SX736" s="24"/>
      <c r="TU736" s="24"/>
      <c r="TV736" s="24"/>
      <c r="US736" s="24"/>
      <c r="UT736" s="24"/>
      <c r="VQ736" s="24"/>
      <c r="VR736" s="24"/>
      <c r="WO736" s="24"/>
      <c r="WP736" s="24"/>
      <c r="XM736" s="24"/>
      <c r="XN736" s="24"/>
    </row>
    <row r="737" spans="1:638" ht="13">
      <c r="A737" s="45"/>
      <c r="B737" s="1"/>
      <c r="P737" s="1"/>
      <c r="Q737" s="1"/>
      <c r="R737" s="1"/>
      <c r="U737" s="1"/>
      <c r="AC737" s="1"/>
      <c r="AO737" s="1"/>
      <c r="AP737" s="1"/>
      <c r="AT737" s="1"/>
      <c r="AV737" s="1"/>
      <c r="CS737" s="24"/>
      <c r="CT737" s="24"/>
      <c r="CU737" s="24"/>
      <c r="CV737" s="24"/>
      <c r="CW737" s="24"/>
      <c r="CX737" s="24"/>
      <c r="CY737" s="24"/>
      <c r="CZ737" s="24"/>
      <c r="DA737" s="24"/>
      <c r="DB737" s="24"/>
      <c r="DC737" s="24"/>
      <c r="DD737" s="24"/>
      <c r="DE737" s="24"/>
      <c r="DF737" s="24"/>
      <c r="DG737" s="24"/>
      <c r="DH737" s="24"/>
      <c r="DI737" s="24"/>
      <c r="DJ737" s="24"/>
      <c r="DK737" s="24"/>
      <c r="DL737" s="24"/>
      <c r="DM737" s="24"/>
      <c r="DN737" s="24"/>
      <c r="DO737" s="24"/>
      <c r="DP737" s="24"/>
      <c r="DQ737" s="24"/>
      <c r="DR737" s="24"/>
      <c r="DS737" s="24"/>
      <c r="DT737" s="24"/>
      <c r="DU737" s="24"/>
      <c r="DV737" s="24"/>
      <c r="DW737" s="24"/>
      <c r="DX737" s="24"/>
      <c r="DY737" s="24"/>
      <c r="DZ737" s="24"/>
      <c r="EA737" s="24"/>
      <c r="EB737" s="24"/>
      <c r="EC737" s="24"/>
      <c r="ED737" s="24"/>
      <c r="EE737" s="24"/>
      <c r="EF737" s="24"/>
      <c r="EG737" s="24"/>
      <c r="EH737" s="24"/>
      <c r="EI737" s="24"/>
      <c r="EJ737" s="24"/>
      <c r="EK737" s="24"/>
      <c r="EL737" s="24"/>
      <c r="EM737" s="24"/>
      <c r="EN737" s="24"/>
      <c r="EO737" s="24"/>
      <c r="EP737" s="24"/>
      <c r="EQ737" s="24"/>
      <c r="ER737" s="24"/>
      <c r="ES737" s="24"/>
      <c r="ET737" s="24"/>
      <c r="EU737" s="24"/>
      <c r="EV737" s="24"/>
      <c r="EW737" s="24"/>
      <c r="EX737" s="24"/>
      <c r="EY737" s="24"/>
      <c r="EZ737" s="24"/>
      <c r="FA737" s="24"/>
      <c r="GW737" s="24"/>
      <c r="GX737" s="24"/>
      <c r="HU737" s="24"/>
      <c r="HV737" s="24"/>
      <c r="IS737" s="24"/>
      <c r="IT737" s="24"/>
      <c r="JQ737" s="24"/>
      <c r="JR737" s="24"/>
      <c r="KO737" s="24"/>
      <c r="KP737" s="24"/>
      <c r="LM737" s="24"/>
      <c r="LN737" s="24"/>
      <c r="MK737" s="24"/>
      <c r="ML737" s="24"/>
      <c r="NI737" s="24"/>
      <c r="NJ737" s="24"/>
      <c r="OG737" s="24"/>
      <c r="OH737" s="24"/>
      <c r="PE737" s="24"/>
      <c r="PF737" s="24"/>
      <c r="QC737" s="24"/>
      <c r="QD737" s="24"/>
      <c r="RA737" s="24"/>
      <c r="RB737" s="24"/>
      <c r="RY737" s="24"/>
      <c r="RZ737" s="24"/>
      <c r="SW737" s="24"/>
      <c r="SX737" s="24"/>
      <c r="TU737" s="24"/>
      <c r="TV737" s="24"/>
      <c r="US737" s="24"/>
      <c r="UT737" s="24"/>
      <c r="VQ737" s="24"/>
      <c r="VR737" s="24"/>
      <c r="WO737" s="24"/>
      <c r="WP737" s="24"/>
      <c r="XM737" s="24"/>
      <c r="XN737" s="24"/>
    </row>
    <row r="738" spans="1:638" ht="13">
      <c r="A738" s="45"/>
      <c r="B738" s="1"/>
      <c r="P738" s="1"/>
      <c r="Q738" s="1"/>
      <c r="R738" s="1"/>
      <c r="U738" s="1"/>
      <c r="AC738" s="1"/>
      <c r="AO738" s="1"/>
      <c r="AP738" s="1"/>
      <c r="AT738" s="1"/>
      <c r="AV738" s="1"/>
      <c r="CS738" s="24"/>
      <c r="CT738" s="24"/>
      <c r="CU738" s="24"/>
      <c r="CV738" s="24"/>
      <c r="CW738" s="24"/>
      <c r="CX738" s="24"/>
      <c r="CY738" s="24"/>
      <c r="CZ738" s="24"/>
      <c r="DA738" s="24"/>
      <c r="DB738" s="24"/>
      <c r="DC738" s="24"/>
      <c r="DD738" s="24"/>
      <c r="DE738" s="24"/>
      <c r="DF738" s="24"/>
      <c r="DG738" s="24"/>
      <c r="DH738" s="24"/>
      <c r="DI738" s="24"/>
      <c r="DJ738" s="24"/>
      <c r="DK738" s="24"/>
      <c r="DL738" s="24"/>
      <c r="DM738" s="24"/>
      <c r="DN738" s="24"/>
      <c r="DO738" s="24"/>
      <c r="DP738" s="24"/>
      <c r="DQ738" s="24"/>
      <c r="DR738" s="24"/>
      <c r="DS738" s="24"/>
      <c r="DT738" s="24"/>
      <c r="DU738" s="24"/>
      <c r="DV738" s="24"/>
      <c r="DW738" s="24"/>
      <c r="DX738" s="24"/>
      <c r="DY738" s="24"/>
      <c r="DZ738" s="24"/>
      <c r="EA738" s="24"/>
      <c r="EB738" s="24"/>
      <c r="EC738" s="24"/>
      <c r="ED738" s="24"/>
      <c r="EE738" s="24"/>
      <c r="EF738" s="24"/>
      <c r="EG738" s="24"/>
      <c r="EH738" s="24"/>
      <c r="EI738" s="24"/>
      <c r="EJ738" s="24"/>
      <c r="EK738" s="24"/>
      <c r="EL738" s="24"/>
      <c r="EM738" s="24"/>
      <c r="EN738" s="24"/>
      <c r="EO738" s="24"/>
      <c r="EP738" s="24"/>
      <c r="EQ738" s="24"/>
      <c r="ER738" s="24"/>
      <c r="ES738" s="24"/>
      <c r="ET738" s="24"/>
      <c r="EU738" s="24"/>
      <c r="EV738" s="24"/>
      <c r="EW738" s="24"/>
      <c r="EX738" s="24"/>
      <c r="EY738" s="24"/>
      <c r="EZ738" s="24"/>
      <c r="FA738" s="24"/>
      <c r="GW738" s="24"/>
      <c r="GX738" s="24"/>
      <c r="HU738" s="24"/>
      <c r="HV738" s="24"/>
      <c r="IS738" s="24"/>
      <c r="IT738" s="24"/>
      <c r="JQ738" s="24"/>
      <c r="JR738" s="24"/>
      <c r="KO738" s="24"/>
      <c r="KP738" s="24"/>
      <c r="LM738" s="24"/>
      <c r="LN738" s="24"/>
      <c r="MK738" s="24"/>
      <c r="ML738" s="24"/>
      <c r="NI738" s="24"/>
      <c r="NJ738" s="24"/>
      <c r="OG738" s="24"/>
      <c r="OH738" s="24"/>
      <c r="PE738" s="24"/>
      <c r="PF738" s="24"/>
      <c r="QC738" s="24"/>
      <c r="QD738" s="24"/>
      <c r="RA738" s="24"/>
      <c r="RB738" s="24"/>
      <c r="RY738" s="24"/>
      <c r="RZ738" s="24"/>
      <c r="SW738" s="24"/>
      <c r="SX738" s="24"/>
      <c r="TU738" s="24"/>
      <c r="TV738" s="24"/>
      <c r="US738" s="24"/>
      <c r="UT738" s="24"/>
      <c r="VQ738" s="24"/>
      <c r="VR738" s="24"/>
      <c r="WO738" s="24"/>
      <c r="WP738" s="24"/>
      <c r="XM738" s="24"/>
      <c r="XN738" s="24"/>
    </row>
    <row r="739" spans="1:638" ht="13">
      <c r="A739" s="45"/>
      <c r="B739" s="1"/>
      <c r="P739" s="1"/>
      <c r="Q739" s="1"/>
      <c r="R739" s="1"/>
      <c r="U739" s="1"/>
      <c r="AC739" s="1"/>
      <c r="AO739" s="1"/>
      <c r="AP739" s="1"/>
      <c r="AT739" s="1"/>
      <c r="AV739" s="1"/>
      <c r="CS739" s="24"/>
      <c r="CT739" s="24"/>
      <c r="CU739" s="24"/>
      <c r="CV739" s="24"/>
      <c r="CW739" s="24"/>
      <c r="CX739" s="24"/>
      <c r="CY739" s="24"/>
      <c r="CZ739" s="24"/>
      <c r="DA739" s="24"/>
      <c r="DB739" s="24"/>
      <c r="DC739" s="24"/>
      <c r="DD739" s="24"/>
      <c r="DE739" s="24"/>
      <c r="DF739" s="24"/>
      <c r="DG739" s="24"/>
      <c r="DH739" s="24"/>
      <c r="DI739" s="24"/>
      <c r="DJ739" s="24"/>
      <c r="DK739" s="24"/>
      <c r="DL739" s="24"/>
      <c r="DM739" s="24"/>
      <c r="DN739" s="24"/>
      <c r="DO739" s="24"/>
      <c r="DP739" s="24"/>
      <c r="DQ739" s="24"/>
      <c r="DR739" s="24"/>
      <c r="DS739" s="24"/>
      <c r="DT739" s="24"/>
      <c r="DU739" s="24"/>
      <c r="DV739" s="24"/>
      <c r="DW739" s="24"/>
      <c r="DX739" s="24"/>
      <c r="DY739" s="24"/>
      <c r="DZ739" s="24"/>
      <c r="EA739" s="24"/>
      <c r="EB739" s="24"/>
      <c r="EC739" s="24"/>
      <c r="ED739" s="24"/>
      <c r="EE739" s="24"/>
      <c r="EF739" s="24"/>
      <c r="EG739" s="24"/>
      <c r="EH739" s="24"/>
      <c r="EI739" s="24"/>
      <c r="EJ739" s="24"/>
      <c r="EK739" s="24"/>
      <c r="EL739" s="24"/>
      <c r="EM739" s="24"/>
      <c r="EN739" s="24"/>
      <c r="EO739" s="24"/>
      <c r="EP739" s="24"/>
      <c r="EQ739" s="24"/>
      <c r="ER739" s="24"/>
      <c r="ES739" s="24"/>
      <c r="ET739" s="24"/>
      <c r="EU739" s="24"/>
      <c r="EV739" s="24"/>
      <c r="EW739" s="24"/>
      <c r="EX739" s="24"/>
      <c r="EY739" s="24"/>
      <c r="EZ739" s="24"/>
      <c r="FA739" s="24"/>
      <c r="GW739" s="24"/>
      <c r="GX739" s="24"/>
      <c r="HU739" s="24"/>
      <c r="HV739" s="24"/>
      <c r="IS739" s="24"/>
      <c r="IT739" s="24"/>
      <c r="JQ739" s="24"/>
      <c r="JR739" s="24"/>
      <c r="KO739" s="24"/>
      <c r="KP739" s="24"/>
      <c r="LM739" s="24"/>
      <c r="LN739" s="24"/>
      <c r="MK739" s="24"/>
      <c r="ML739" s="24"/>
      <c r="NI739" s="24"/>
      <c r="NJ739" s="24"/>
      <c r="OG739" s="24"/>
      <c r="OH739" s="24"/>
      <c r="PE739" s="24"/>
      <c r="PF739" s="24"/>
      <c r="QC739" s="24"/>
      <c r="QD739" s="24"/>
      <c r="RA739" s="24"/>
      <c r="RB739" s="24"/>
      <c r="RY739" s="24"/>
      <c r="RZ739" s="24"/>
      <c r="SW739" s="24"/>
      <c r="SX739" s="24"/>
      <c r="TU739" s="24"/>
      <c r="TV739" s="24"/>
      <c r="US739" s="24"/>
      <c r="UT739" s="24"/>
      <c r="VQ739" s="24"/>
      <c r="VR739" s="24"/>
      <c r="WO739" s="24"/>
      <c r="WP739" s="24"/>
      <c r="XM739" s="24"/>
      <c r="XN739" s="24"/>
    </row>
    <row r="740" spans="1:638" ht="13">
      <c r="A740" s="45"/>
      <c r="B740" s="1"/>
      <c r="P740" s="1"/>
      <c r="Q740" s="1"/>
      <c r="R740" s="1"/>
      <c r="U740" s="1"/>
      <c r="AC740" s="1"/>
      <c r="AO740" s="1"/>
      <c r="AP740" s="1"/>
      <c r="AT740" s="1"/>
      <c r="AV740" s="1"/>
      <c r="CS740" s="24"/>
      <c r="CT740" s="24"/>
      <c r="CU740" s="24"/>
      <c r="CV740" s="24"/>
      <c r="CW740" s="24"/>
      <c r="CX740" s="24"/>
      <c r="CY740" s="24"/>
      <c r="CZ740" s="24"/>
      <c r="DA740" s="24"/>
      <c r="DB740" s="24"/>
      <c r="DC740" s="24"/>
      <c r="DD740" s="24"/>
      <c r="DE740" s="24"/>
      <c r="DF740" s="24"/>
      <c r="DG740" s="24"/>
      <c r="DH740" s="24"/>
      <c r="DI740" s="24"/>
      <c r="DJ740" s="24"/>
      <c r="DK740" s="24"/>
      <c r="DL740" s="24"/>
      <c r="DM740" s="24"/>
      <c r="DN740" s="24"/>
      <c r="DO740" s="24"/>
      <c r="DP740" s="24"/>
      <c r="DQ740" s="24"/>
      <c r="DR740" s="24"/>
      <c r="DS740" s="24"/>
      <c r="DT740" s="24"/>
      <c r="DU740" s="24"/>
      <c r="DV740" s="24"/>
      <c r="DW740" s="24"/>
      <c r="DX740" s="24"/>
      <c r="DY740" s="24"/>
      <c r="DZ740" s="24"/>
      <c r="EA740" s="24"/>
      <c r="EB740" s="24"/>
      <c r="EC740" s="24"/>
      <c r="ED740" s="24"/>
      <c r="EE740" s="24"/>
      <c r="EF740" s="24"/>
      <c r="EG740" s="24"/>
      <c r="EH740" s="24"/>
      <c r="EI740" s="24"/>
      <c r="EJ740" s="24"/>
      <c r="EK740" s="24"/>
      <c r="EL740" s="24"/>
      <c r="EM740" s="24"/>
      <c r="EN740" s="24"/>
      <c r="EO740" s="24"/>
      <c r="EP740" s="24"/>
      <c r="EQ740" s="24"/>
      <c r="ER740" s="24"/>
      <c r="ES740" s="24"/>
      <c r="ET740" s="24"/>
      <c r="EU740" s="24"/>
      <c r="EV740" s="24"/>
      <c r="EW740" s="24"/>
      <c r="EX740" s="24"/>
      <c r="EY740" s="24"/>
      <c r="EZ740" s="24"/>
      <c r="FA740" s="24"/>
      <c r="GW740" s="24"/>
      <c r="GX740" s="24"/>
      <c r="HU740" s="24"/>
      <c r="HV740" s="24"/>
      <c r="IS740" s="24"/>
      <c r="IT740" s="24"/>
      <c r="JQ740" s="24"/>
      <c r="JR740" s="24"/>
      <c r="KO740" s="24"/>
      <c r="KP740" s="24"/>
      <c r="LM740" s="24"/>
      <c r="LN740" s="24"/>
      <c r="MK740" s="24"/>
      <c r="ML740" s="24"/>
      <c r="NI740" s="24"/>
      <c r="NJ740" s="24"/>
      <c r="OG740" s="24"/>
      <c r="OH740" s="24"/>
      <c r="PE740" s="24"/>
      <c r="PF740" s="24"/>
      <c r="QC740" s="24"/>
      <c r="QD740" s="24"/>
      <c r="RA740" s="24"/>
      <c r="RB740" s="24"/>
      <c r="RY740" s="24"/>
      <c r="RZ740" s="24"/>
      <c r="SW740" s="24"/>
      <c r="SX740" s="24"/>
      <c r="TU740" s="24"/>
      <c r="TV740" s="24"/>
      <c r="US740" s="24"/>
      <c r="UT740" s="24"/>
      <c r="VQ740" s="24"/>
      <c r="VR740" s="24"/>
      <c r="WO740" s="24"/>
      <c r="WP740" s="24"/>
      <c r="XM740" s="24"/>
      <c r="XN740" s="24"/>
    </row>
    <row r="741" spans="1:638" ht="13">
      <c r="A741" s="45"/>
      <c r="B741" s="1"/>
      <c r="P741" s="1"/>
      <c r="Q741" s="1"/>
      <c r="R741" s="1"/>
      <c r="U741" s="1"/>
      <c r="AC741" s="1"/>
      <c r="AO741" s="1"/>
      <c r="AP741" s="1"/>
      <c r="AT741" s="1"/>
      <c r="AV741" s="1"/>
      <c r="CS741" s="24"/>
      <c r="CT741" s="24"/>
      <c r="CU741" s="24"/>
      <c r="CV741" s="24"/>
      <c r="CW741" s="24"/>
      <c r="CX741" s="24"/>
      <c r="CY741" s="24"/>
      <c r="CZ741" s="24"/>
      <c r="DA741" s="24"/>
      <c r="DB741" s="24"/>
      <c r="DC741" s="24"/>
      <c r="DD741" s="24"/>
      <c r="DE741" s="24"/>
      <c r="DF741" s="24"/>
      <c r="DG741" s="24"/>
      <c r="DH741" s="24"/>
      <c r="DI741" s="24"/>
      <c r="DJ741" s="24"/>
      <c r="DK741" s="24"/>
      <c r="DL741" s="24"/>
      <c r="DM741" s="24"/>
      <c r="DN741" s="24"/>
      <c r="DO741" s="24"/>
      <c r="DP741" s="24"/>
      <c r="DQ741" s="24"/>
      <c r="DR741" s="24"/>
      <c r="DS741" s="24"/>
      <c r="DT741" s="24"/>
      <c r="DU741" s="24"/>
      <c r="DV741" s="24"/>
      <c r="DW741" s="24"/>
      <c r="DX741" s="24"/>
      <c r="DY741" s="24"/>
      <c r="DZ741" s="24"/>
      <c r="EA741" s="24"/>
      <c r="EB741" s="24"/>
      <c r="EC741" s="24"/>
      <c r="ED741" s="24"/>
      <c r="EE741" s="24"/>
      <c r="EF741" s="24"/>
      <c r="EG741" s="24"/>
      <c r="EH741" s="24"/>
      <c r="EI741" s="24"/>
      <c r="EJ741" s="24"/>
      <c r="EK741" s="24"/>
      <c r="EL741" s="24"/>
      <c r="EM741" s="24"/>
      <c r="EN741" s="24"/>
      <c r="EO741" s="24"/>
      <c r="EP741" s="24"/>
      <c r="EQ741" s="24"/>
      <c r="ER741" s="24"/>
      <c r="ES741" s="24"/>
      <c r="ET741" s="24"/>
      <c r="EU741" s="24"/>
      <c r="EV741" s="24"/>
      <c r="EW741" s="24"/>
      <c r="EX741" s="24"/>
      <c r="EY741" s="24"/>
      <c r="EZ741" s="24"/>
      <c r="FA741" s="24"/>
      <c r="GW741" s="24"/>
      <c r="GX741" s="24"/>
      <c r="HU741" s="24"/>
      <c r="HV741" s="24"/>
      <c r="IS741" s="24"/>
      <c r="IT741" s="24"/>
      <c r="JQ741" s="24"/>
      <c r="JR741" s="24"/>
      <c r="KO741" s="24"/>
      <c r="KP741" s="24"/>
      <c r="LM741" s="24"/>
      <c r="LN741" s="24"/>
      <c r="MK741" s="24"/>
      <c r="ML741" s="24"/>
      <c r="NI741" s="24"/>
      <c r="NJ741" s="24"/>
      <c r="OG741" s="24"/>
      <c r="OH741" s="24"/>
      <c r="PE741" s="24"/>
      <c r="PF741" s="24"/>
      <c r="QC741" s="24"/>
      <c r="QD741" s="24"/>
      <c r="RA741" s="24"/>
      <c r="RB741" s="24"/>
      <c r="RY741" s="24"/>
      <c r="RZ741" s="24"/>
      <c r="SW741" s="24"/>
      <c r="SX741" s="24"/>
      <c r="TU741" s="24"/>
      <c r="TV741" s="24"/>
      <c r="US741" s="24"/>
      <c r="UT741" s="24"/>
      <c r="VQ741" s="24"/>
      <c r="VR741" s="24"/>
      <c r="WO741" s="24"/>
      <c r="WP741" s="24"/>
      <c r="XM741" s="24"/>
      <c r="XN741" s="24"/>
    </row>
    <row r="742" spans="1:638" ht="13">
      <c r="A742" s="45"/>
      <c r="B742" s="1"/>
      <c r="P742" s="1"/>
      <c r="Q742" s="1"/>
      <c r="R742" s="1"/>
      <c r="U742" s="1"/>
      <c r="AC742" s="1"/>
      <c r="AO742" s="1"/>
      <c r="AP742" s="1"/>
      <c r="AT742" s="1"/>
      <c r="AV742" s="1"/>
      <c r="CS742" s="24"/>
      <c r="CT742" s="24"/>
      <c r="CU742" s="24"/>
      <c r="CV742" s="24"/>
      <c r="CW742" s="24"/>
      <c r="CX742" s="24"/>
      <c r="CY742" s="24"/>
      <c r="CZ742" s="24"/>
      <c r="DA742" s="24"/>
      <c r="DB742" s="24"/>
      <c r="DC742" s="24"/>
      <c r="DD742" s="24"/>
      <c r="DE742" s="24"/>
      <c r="DF742" s="24"/>
      <c r="DG742" s="24"/>
      <c r="DH742" s="24"/>
      <c r="DI742" s="24"/>
      <c r="DJ742" s="24"/>
      <c r="DK742" s="24"/>
      <c r="DL742" s="24"/>
      <c r="DM742" s="24"/>
      <c r="DN742" s="24"/>
      <c r="DO742" s="24"/>
      <c r="DP742" s="24"/>
      <c r="DQ742" s="24"/>
      <c r="DR742" s="24"/>
      <c r="DS742" s="24"/>
      <c r="DT742" s="24"/>
      <c r="DU742" s="24"/>
      <c r="DV742" s="24"/>
      <c r="DW742" s="24"/>
      <c r="DX742" s="24"/>
      <c r="DY742" s="24"/>
      <c r="DZ742" s="24"/>
      <c r="EA742" s="24"/>
      <c r="EB742" s="24"/>
      <c r="EC742" s="24"/>
      <c r="ED742" s="24"/>
      <c r="EE742" s="24"/>
      <c r="EF742" s="24"/>
      <c r="EG742" s="24"/>
      <c r="EH742" s="24"/>
      <c r="EI742" s="24"/>
      <c r="EJ742" s="24"/>
      <c r="EK742" s="24"/>
      <c r="EL742" s="24"/>
      <c r="EM742" s="24"/>
      <c r="EN742" s="24"/>
      <c r="EO742" s="24"/>
      <c r="EP742" s="24"/>
      <c r="EQ742" s="24"/>
      <c r="ER742" s="24"/>
      <c r="ES742" s="24"/>
      <c r="ET742" s="24"/>
      <c r="EU742" s="24"/>
      <c r="EV742" s="24"/>
      <c r="EW742" s="24"/>
      <c r="EX742" s="24"/>
      <c r="EY742" s="24"/>
      <c r="EZ742" s="24"/>
      <c r="FA742" s="24"/>
      <c r="GW742" s="24"/>
      <c r="GX742" s="24"/>
      <c r="HU742" s="24"/>
      <c r="HV742" s="24"/>
      <c r="IS742" s="24"/>
      <c r="IT742" s="24"/>
      <c r="JQ742" s="24"/>
      <c r="JR742" s="24"/>
      <c r="KO742" s="24"/>
      <c r="KP742" s="24"/>
      <c r="LM742" s="24"/>
      <c r="LN742" s="24"/>
      <c r="MK742" s="24"/>
      <c r="ML742" s="24"/>
      <c r="NI742" s="24"/>
      <c r="NJ742" s="24"/>
      <c r="OG742" s="24"/>
      <c r="OH742" s="24"/>
      <c r="PE742" s="24"/>
      <c r="PF742" s="24"/>
      <c r="QC742" s="24"/>
      <c r="QD742" s="24"/>
      <c r="RA742" s="24"/>
      <c r="RB742" s="24"/>
      <c r="RY742" s="24"/>
      <c r="RZ742" s="24"/>
      <c r="SW742" s="24"/>
      <c r="SX742" s="24"/>
      <c r="TU742" s="24"/>
      <c r="TV742" s="24"/>
      <c r="US742" s="24"/>
      <c r="UT742" s="24"/>
      <c r="VQ742" s="24"/>
      <c r="VR742" s="24"/>
      <c r="WO742" s="24"/>
      <c r="WP742" s="24"/>
      <c r="XM742" s="24"/>
      <c r="XN742" s="24"/>
    </row>
    <row r="743" spans="1:638" ht="13">
      <c r="A743" s="45"/>
      <c r="B743" s="1"/>
      <c r="P743" s="1"/>
      <c r="Q743" s="1"/>
      <c r="R743" s="1"/>
      <c r="U743" s="1"/>
      <c r="AC743" s="1"/>
      <c r="AO743" s="1"/>
      <c r="AP743" s="1"/>
      <c r="AT743" s="1"/>
      <c r="AV743" s="1"/>
      <c r="CS743" s="24"/>
      <c r="CT743" s="24"/>
      <c r="CU743" s="24"/>
      <c r="CV743" s="24"/>
      <c r="CW743" s="24"/>
      <c r="CX743" s="24"/>
      <c r="CY743" s="24"/>
      <c r="CZ743" s="24"/>
      <c r="DA743" s="24"/>
      <c r="DB743" s="24"/>
      <c r="DC743" s="24"/>
      <c r="DD743" s="24"/>
      <c r="DE743" s="24"/>
      <c r="DF743" s="24"/>
      <c r="DG743" s="24"/>
      <c r="DH743" s="24"/>
      <c r="DI743" s="24"/>
      <c r="DJ743" s="24"/>
      <c r="DK743" s="24"/>
      <c r="DL743" s="24"/>
      <c r="DM743" s="24"/>
      <c r="DN743" s="24"/>
      <c r="DO743" s="24"/>
      <c r="DP743" s="24"/>
      <c r="DQ743" s="24"/>
      <c r="DR743" s="24"/>
      <c r="DS743" s="24"/>
      <c r="DT743" s="24"/>
      <c r="DU743" s="24"/>
      <c r="DV743" s="24"/>
      <c r="DW743" s="24"/>
      <c r="DX743" s="24"/>
      <c r="DY743" s="24"/>
      <c r="DZ743" s="24"/>
      <c r="EA743" s="24"/>
      <c r="EB743" s="24"/>
      <c r="EC743" s="24"/>
      <c r="ED743" s="24"/>
      <c r="EE743" s="24"/>
      <c r="EF743" s="24"/>
      <c r="EG743" s="24"/>
      <c r="EH743" s="24"/>
      <c r="EI743" s="24"/>
      <c r="EJ743" s="24"/>
      <c r="EK743" s="24"/>
      <c r="EL743" s="24"/>
      <c r="EM743" s="24"/>
      <c r="EN743" s="24"/>
      <c r="EO743" s="24"/>
      <c r="EP743" s="24"/>
      <c r="EQ743" s="24"/>
      <c r="ER743" s="24"/>
      <c r="ES743" s="24"/>
      <c r="ET743" s="24"/>
      <c r="EU743" s="24"/>
      <c r="EV743" s="24"/>
      <c r="EW743" s="24"/>
      <c r="EX743" s="24"/>
      <c r="EY743" s="24"/>
      <c r="EZ743" s="24"/>
      <c r="FA743" s="24"/>
      <c r="GW743" s="24"/>
      <c r="GX743" s="24"/>
      <c r="HU743" s="24"/>
      <c r="HV743" s="24"/>
      <c r="IS743" s="24"/>
      <c r="IT743" s="24"/>
      <c r="JQ743" s="24"/>
      <c r="JR743" s="24"/>
      <c r="KO743" s="24"/>
      <c r="KP743" s="24"/>
      <c r="LM743" s="24"/>
      <c r="LN743" s="24"/>
      <c r="MK743" s="24"/>
      <c r="ML743" s="24"/>
      <c r="NI743" s="24"/>
      <c r="NJ743" s="24"/>
      <c r="OG743" s="24"/>
      <c r="OH743" s="24"/>
      <c r="PE743" s="24"/>
      <c r="PF743" s="24"/>
      <c r="QC743" s="24"/>
      <c r="QD743" s="24"/>
      <c r="RA743" s="24"/>
      <c r="RB743" s="24"/>
      <c r="RY743" s="24"/>
      <c r="RZ743" s="24"/>
      <c r="SW743" s="24"/>
      <c r="SX743" s="24"/>
      <c r="TU743" s="24"/>
      <c r="TV743" s="24"/>
      <c r="US743" s="24"/>
      <c r="UT743" s="24"/>
      <c r="VQ743" s="24"/>
      <c r="VR743" s="24"/>
      <c r="WO743" s="24"/>
      <c r="WP743" s="24"/>
      <c r="XM743" s="24"/>
      <c r="XN743" s="24"/>
    </row>
    <row r="744" spans="1:638" ht="13">
      <c r="A744" s="45"/>
      <c r="B744" s="1"/>
      <c r="P744" s="1"/>
      <c r="Q744" s="1"/>
      <c r="R744" s="1"/>
      <c r="U744" s="1"/>
      <c r="AC744" s="1"/>
      <c r="AO744" s="1"/>
      <c r="AP744" s="1"/>
      <c r="AT744" s="1"/>
      <c r="AV744" s="1"/>
      <c r="CS744" s="24"/>
      <c r="CT744" s="24"/>
      <c r="CU744" s="24"/>
      <c r="CV744" s="24"/>
      <c r="CW744" s="24"/>
      <c r="CX744" s="24"/>
      <c r="CY744" s="24"/>
      <c r="CZ744" s="24"/>
      <c r="DA744" s="24"/>
      <c r="DB744" s="24"/>
      <c r="DC744" s="24"/>
      <c r="DD744" s="24"/>
      <c r="DE744" s="24"/>
      <c r="DF744" s="24"/>
      <c r="DG744" s="24"/>
      <c r="DH744" s="24"/>
      <c r="DI744" s="24"/>
      <c r="DJ744" s="24"/>
      <c r="DK744" s="24"/>
      <c r="DL744" s="24"/>
      <c r="DM744" s="24"/>
      <c r="DN744" s="24"/>
      <c r="DO744" s="24"/>
      <c r="DP744" s="24"/>
      <c r="DQ744" s="24"/>
      <c r="DR744" s="24"/>
      <c r="DS744" s="24"/>
      <c r="DT744" s="24"/>
      <c r="DU744" s="24"/>
      <c r="DV744" s="24"/>
      <c r="DW744" s="24"/>
      <c r="DX744" s="24"/>
      <c r="DY744" s="24"/>
      <c r="DZ744" s="24"/>
      <c r="EA744" s="24"/>
      <c r="EB744" s="24"/>
      <c r="EC744" s="24"/>
      <c r="ED744" s="24"/>
      <c r="EE744" s="24"/>
      <c r="EF744" s="24"/>
      <c r="EG744" s="24"/>
      <c r="EH744" s="24"/>
      <c r="EI744" s="24"/>
      <c r="EJ744" s="24"/>
      <c r="EK744" s="24"/>
      <c r="EL744" s="24"/>
      <c r="EM744" s="24"/>
      <c r="EN744" s="24"/>
      <c r="EO744" s="24"/>
      <c r="EP744" s="24"/>
      <c r="EQ744" s="24"/>
      <c r="ER744" s="24"/>
      <c r="ES744" s="24"/>
      <c r="ET744" s="24"/>
      <c r="EU744" s="24"/>
      <c r="EV744" s="24"/>
      <c r="EW744" s="24"/>
      <c r="EX744" s="24"/>
      <c r="EY744" s="24"/>
      <c r="EZ744" s="24"/>
      <c r="FA744" s="24"/>
      <c r="GW744" s="24"/>
      <c r="GX744" s="24"/>
      <c r="HU744" s="24"/>
      <c r="HV744" s="24"/>
      <c r="IS744" s="24"/>
      <c r="IT744" s="24"/>
      <c r="JQ744" s="24"/>
      <c r="JR744" s="24"/>
      <c r="KO744" s="24"/>
      <c r="KP744" s="24"/>
      <c r="LM744" s="24"/>
      <c r="LN744" s="24"/>
      <c r="MK744" s="24"/>
      <c r="ML744" s="24"/>
      <c r="NI744" s="24"/>
      <c r="NJ744" s="24"/>
      <c r="OG744" s="24"/>
      <c r="OH744" s="24"/>
      <c r="PE744" s="24"/>
      <c r="PF744" s="24"/>
      <c r="QC744" s="24"/>
      <c r="QD744" s="24"/>
      <c r="RA744" s="24"/>
      <c r="RB744" s="24"/>
      <c r="RY744" s="24"/>
      <c r="RZ744" s="24"/>
      <c r="SW744" s="24"/>
      <c r="SX744" s="24"/>
      <c r="TU744" s="24"/>
      <c r="TV744" s="24"/>
      <c r="US744" s="24"/>
      <c r="UT744" s="24"/>
      <c r="VQ744" s="24"/>
      <c r="VR744" s="24"/>
      <c r="WO744" s="24"/>
      <c r="WP744" s="24"/>
      <c r="XM744" s="24"/>
      <c r="XN744" s="24"/>
    </row>
    <row r="745" spans="1:638" ht="13">
      <c r="A745" s="45"/>
      <c r="B745" s="1"/>
      <c r="P745" s="1"/>
      <c r="Q745" s="1"/>
      <c r="R745" s="1"/>
      <c r="U745" s="1"/>
      <c r="AC745" s="1"/>
      <c r="AO745" s="1"/>
      <c r="AP745" s="1"/>
      <c r="AT745" s="1"/>
      <c r="AV745" s="1"/>
      <c r="CS745" s="24"/>
      <c r="CT745" s="24"/>
      <c r="CU745" s="24"/>
      <c r="CV745" s="24"/>
      <c r="CW745" s="24"/>
      <c r="CX745" s="24"/>
      <c r="CY745" s="24"/>
      <c r="CZ745" s="24"/>
      <c r="DA745" s="24"/>
      <c r="DB745" s="24"/>
      <c r="DC745" s="24"/>
      <c r="DD745" s="24"/>
      <c r="DE745" s="24"/>
      <c r="DF745" s="24"/>
      <c r="DG745" s="24"/>
      <c r="DH745" s="24"/>
      <c r="DI745" s="24"/>
      <c r="DJ745" s="24"/>
      <c r="DK745" s="24"/>
      <c r="DL745" s="24"/>
      <c r="DM745" s="24"/>
      <c r="DN745" s="24"/>
      <c r="DO745" s="24"/>
      <c r="DP745" s="24"/>
      <c r="DQ745" s="24"/>
      <c r="DR745" s="24"/>
      <c r="DS745" s="24"/>
      <c r="DT745" s="24"/>
      <c r="DU745" s="24"/>
      <c r="DV745" s="24"/>
      <c r="DW745" s="24"/>
      <c r="DX745" s="24"/>
      <c r="DY745" s="24"/>
      <c r="DZ745" s="24"/>
      <c r="EA745" s="24"/>
      <c r="EB745" s="24"/>
      <c r="EC745" s="24"/>
      <c r="ED745" s="24"/>
      <c r="EE745" s="24"/>
      <c r="EF745" s="24"/>
      <c r="EG745" s="24"/>
      <c r="EH745" s="24"/>
      <c r="EI745" s="24"/>
      <c r="EJ745" s="24"/>
      <c r="EK745" s="24"/>
      <c r="EL745" s="24"/>
      <c r="EM745" s="24"/>
      <c r="EN745" s="24"/>
      <c r="EO745" s="24"/>
      <c r="EP745" s="24"/>
      <c r="EQ745" s="24"/>
      <c r="ER745" s="24"/>
      <c r="ES745" s="24"/>
      <c r="ET745" s="24"/>
      <c r="EU745" s="24"/>
      <c r="EV745" s="24"/>
      <c r="EW745" s="24"/>
      <c r="EX745" s="24"/>
      <c r="EY745" s="24"/>
      <c r="EZ745" s="24"/>
      <c r="FA745" s="24"/>
      <c r="GW745" s="24"/>
      <c r="GX745" s="24"/>
      <c r="HU745" s="24"/>
      <c r="HV745" s="24"/>
      <c r="IS745" s="24"/>
      <c r="IT745" s="24"/>
      <c r="JQ745" s="24"/>
      <c r="JR745" s="24"/>
      <c r="KO745" s="24"/>
      <c r="KP745" s="24"/>
      <c r="LM745" s="24"/>
      <c r="LN745" s="24"/>
      <c r="MK745" s="24"/>
      <c r="ML745" s="24"/>
      <c r="NI745" s="24"/>
      <c r="NJ745" s="24"/>
      <c r="OG745" s="24"/>
      <c r="OH745" s="24"/>
      <c r="PE745" s="24"/>
      <c r="PF745" s="24"/>
      <c r="QC745" s="24"/>
      <c r="QD745" s="24"/>
      <c r="RA745" s="24"/>
      <c r="RB745" s="24"/>
      <c r="RY745" s="24"/>
      <c r="RZ745" s="24"/>
      <c r="SW745" s="24"/>
      <c r="SX745" s="24"/>
      <c r="TU745" s="24"/>
      <c r="TV745" s="24"/>
      <c r="US745" s="24"/>
      <c r="UT745" s="24"/>
      <c r="VQ745" s="24"/>
      <c r="VR745" s="24"/>
      <c r="WO745" s="24"/>
      <c r="WP745" s="24"/>
      <c r="XM745" s="24"/>
      <c r="XN745" s="24"/>
    </row>
    <row r="746" spans="1:638" ht="13">
      <c r="A746" s="45"/>
      <c r="B746" s="1"/>
      <c r="P746" s="1"/>
      <c r="Q746" s="1"/>
      <c r="R746" s="1"/>
      <c r="U746" s="1"/>
      <c r="AC746" s="1"/>
      <c r="AO746" s="1"/>
      <c r="AP746" s="1"/>
      <c r="AT746" s="1"/>
      <c r="AV746" s="1"/>
      <c r="CS746" s="24"/>
      <c r="CT746" s="24"/>
      <c r="CU746" s="24"/>
      <c r="CV746" s="24"/>
      <c r="CW746" s="24"/>
      <c r="CX746" s="24"/>
      <c r="CY746" s="24"/>
      <c r="CZ746" s="24"/>
      <c r="DA746" s="24"/>
      <c r="DB746" s="24"/>
      <c r="DC746" s="24"/>
      <c r="DD746" s="24"/>
      <c r="DE746" s="24"/>
      <c r="DF746" s="24"/>
      <c r="DG746" s="24"/>
      <c r="DH746" s="24"/>
      <c r="DI746" s="24"/>
      <c r="DJ746" s="24"/>
      <c r="DK746" s="24"/>
      <c r="DL746" s="24"/>
      <c r="DM746" s="24"/>
      <c r="DN746" s="24"/>
      <c r="DO746" s="24"/>
      <c r="DP746" s="24"/>
      <c r="DQ746" s="24"/>
      <c r="DR746" s="24"/>
      <c r="DS746" s="24"/>
      <c r="DT746" s="24"/>
      <c r="DU746" s="24"/>
      <c r="DV746" s="24"/>
      <c r="DW746" s="24"/>
      <c r="DX746" s="24"/>
      <c r="DY746" s="24"/>
      <c r="DZ746" s="24"/>
      <c r="EA746" s="24"/>
      <c r="EB746" s="24"/>
      <c r="EC746" s="24"/>
      <c r="ED746" s="24"/>
      <c r="EE746" s="24"/>
      <c r="EF746" s="24"/>
      <c r="EG746" s="24"/>
      <c r="EH746" s="24"/>
      <c r="EI746" s="24"/>
      <c r="EJ746" s="24"/>
      <c r="EK746" s="24"/>
      <c r="EL746" s="24"/>
      <c r="EM746" s="24"/>
      <c r="EN746" s="24"/>
      <c r="EO746" s="24"/>
      <c r="EP746" s="24"/>
      <c r="EQ746" s="24"/>
      <c r="ER746" s="24"/>
      <c r="ES746" s="24"/>
      <c r="ET746" s="24"/>
      <c r="EU746" s="24"/>
      <c r="EV746" s="24"/>
      <c r="EW746" s="24"/>
      <c r="EX746" s="24"/>
      <c r="EY746" s="24"/>
      <c r="EZ746" s="24"/>
      <c r="FA746" s="24"/>
      <c r="GW746" s="24"/>
      <c r="GX746" s="24"/>
      <c r="HU746" s="24"/>
      <c r="HV746" s="24"/>
      <c r="IS746" s="24"/>
      <c r="IT746" s="24"/>
      <c r="JQ746" s="24"/>
      <c r="JR746" s="24"/>
      <c r="KO746" s="24"/>
      <c r="KP746" s="24"/>
      <c r="LM746" s="24"/>
      <c r="LN746" s="24"/>
      <c r="MK746" s="24"/>
      <c r="ML746" s="24"/>
      <c r="NI746" s="24"/>
      <c r="NJ746" s="24"/>
      <c r="OG746" s="24"/>
      <c r="OH746" s="24"/>
      <c r="PE746" s="24"/>
      <c r="PF746" s="24"/>
      <c r="QC746" s="24"/>
      <c r="QD746" s="24"/>
      <c r="RA746" s="24"/>
      <c r="RB746" s="24"/>
      <c r="RY746" s="24"/>
      <c r="RZ746" s="24"/>
      <c r="SW746" s="24"/>
      <c r="SX746" s="24"/>
      <c r="TU746" s="24"/>
      <c r="TV746" s="24"/>
      <c r="US746" s="24"/>
      <c r="UT746" s="24"/>
      <c r="VQ746" s="24"/>
      <c r="VR746" s="24"/>
      <c r="WO746" s="24"/>
      <c r="WP746" s="24"/>
      <c r="XM746" s="24"/>
      <c r="XN746" s="24"/>
    </row>
    <row r="747" spans="1:638" ht="13">
      <c r="A747" s="45"/>
      <c r="B747" s="1"/>
      <c r="P747" s="1"/>
      <c r="Q747" s="1"/>
      <c r="R747" s="1"/>
      <c r="U747" s="1"/>
      <c r="AC747" s="1"/>
      <c r="AO747" s="1"/>
      <c r="AP747" s="1"/>
      <c r="AT747" s="1"/>
      <c r="AV747" s="1"/>
      <c r="CS747" s="24"/>
      <c r="CT747" s="24"/>
      <c r="CU747" s="24"/>
      <c r="CV747" s="24"/>
      <c r="CW747" s="24"/>
      <c r="CX747" s="24"/>
      <c r="CY747" s="24"/>
      <c r="CZ747" s="24"/>
      <c r="DA747" s="24"/>
      <c r="DB747" s="24"/>
      <c r="DC747" s="24"/>
      <c r="DD747" s="24"/>
      <c r="DE747" s="24"/>
      <c r="DF747" s="24"/>
      <c r="DG747" s="24"/>
      <c r="DH747" s="24"/>
      <c r="DI747" s="24"/>
      <c r="DJ747" s="24"/>
      <c r="DK747" s="24"/>
      <c r="DL747" s="24"/>
      <c r="DM747" s="24"/>
      <c r="DN747" s="24"/>
      <c r="DO747" s="24"/>
      <c r="DP747" s="24"/>
      <c r="DQ747" s="24"/>
      <c r="DR747" s="24"/>
      <c r="DS747" s="24"/>
      <c r="DT747" s="24"/>
      <c r="DU747" s="24"/>
      <c r="DV747" s="24"/>
      <c r="DW747" s="24"/>
      <c r="DX747" s="24"/>
      <c r="DY747" s="24"/>
      <c r="DZ747" s="24"/>
      <c r="EA747" s="24"/>
      <c r="EB747" s="24"/>
      <c r="EC747" s="24"/>
      <c r="ED747" s="24"/>
      <c r="EE747" s="24"/>
      <c r="EF747" s="24"/>
      <c r="EG747" s="24"/>
      <c r="EH747" s="24"/>
      <c r="EI747" s="24"/>
      <c r="EJ747" s="24"/>
      <c r="EK747" s="24"/>
      <c r="EL747" s="24"/>
      <c r="EM747" s="24"/>
      <c r="EN747" s="24"/>
      <c r="EO747" s="24"/>
      <c r="EP747" s="24"/>
      <c r="EQ747" s="24"/>
      <c r="ER747" s="24"/>
      <c r="ES747" s="24"/>
      <c r="ET747" s="24"/>
      <c r="EU747" s="24"/>
      <c r="EV747" s="24"/>
      <c r="EW747" s="24"/>
      <c r="EX747" s="24"/>
      <c r="EY747" s="24"/>
      <c r="EZ747" s="24"/>
      <c r="FA747" s="24"/>
      <c r="GW747" s="24"/>
      <c r="GX747" s="24"/>
      <c r="HU747" s="24"/>
      <c r="HV747" s="24"/>
      <c r="IS747" s="24"/>
      <c r="IT747" s="24"/>
      <c r="JQ747" s="24"/>
      <c r="JR747" s="24"/>
      <c r="KO747" s="24"/>
      <c r="KP747" s="24"/>
      <c r="LM747" s="24"/>
      <c r="LN747" s="24"/>
      <c r="MK747" s="24"/>
      <c r="ML747" s="24"/>
      <c r="NI747" s="24"/>
      <c r="NJ747" s="24"/>
      <c r="OG747" s="24"/>
      <c r="OH747" s="24"/>
      <c r="PE747" s="24"/>
      <c r="PF747" s="24"/>
      <c r="QC747" s="24"/>
      <c r="QD747" s="24"/>
      <c r="RA747" s="24"/>
      <c r="RB747" s="24"/>
      <c r="RY747" s="24"/>
      <c r="RZ747" s="24"/>
      <c r="SW747" s="24"/>
      <c r="SX747" s="24"/>
      <c r="TU747" s="24"/>
      <c r="TV747" s="24"/>
      <c r="US747" s="24"/>
      <c r="UT747" s="24"/>
      <c r="VQ747" s="24"/>
      <c r="VR747" s="24"/>
      <c r="WO747" s="24"/>
      <c r="WP747" s="24"/>
      <c r="XM747" s="24"/>
      <c r="XN747" s="24"/>
    </row>
    <row r="748" spans="1:638" ht="13">
      <c r="A748" s="45"/>
      <c r="B748" s="1"/>
      <c r="P748" s="1"/>
      <c r="Q748" s="1"/>
      <c r="R748" s="1"/>
      <c r="U748" s="1"/>
      <c r="AC748" s="1"/>
      <c r="AO748" s="1"/>
      <c r="AP748" s="1"/>
      <c r="AT748" s="1"/>
      <c r="AV748" s="1"/>
      <c r="CS748" s="24"/>
      <c r="CT748" s="24"/>
      <c r="CU748" s="24"/>
      <c r="CV748" s="24"/>
      <c r="CW748" s="24"/>
      <c r="CX748" s="24"/>
      <c r="CY748" s="24"/>
      <c r="CZ748" s="24"/>
      <c r="DA748" s="24"/>
      <c r="DB748" s="24"/>
      <c r="DC748" s="24"/>
      <c r="DD748" s="24"/>
      <c r="DE748" s="24"/>
      <c r="DF748" s="24"/>
      <c r="DG748" s="24"/>
      <c r="DH748" s="24"/>
      <c r="DI748" s="24"/>
      <c r="DJ748" s="24"/>
      <c r="DK748" s="24"/>
      <c r="DL748" s="24"/>
      <c r="DM748" s="24"/>
      <c r="DN748" s="24"/>
      <c r="DO748" s="24"/>
      <c r="DP748" s="24"/>
      <c r="DQ748" s="24"/>
      <c r="DR748" s="24"/>
      <c r="DS748" s="24"/>
      <c r="DT748" s="24"/>
      <c r="DU748" s="24"/>
      <c r="DV748" s="24"/>
      <c r="DW748" s="24"/>
      <c r="DX748" s="24"/>
      <c r="DY748" s="24"/>
      <c r="DZ748" s="24"/>
      <c r="EA748" s="24"/>
      <c r="EB748" s="24"/>
      <c r="EC748" s="24"/>
      <c r="ED748" s="24"/>
      <c r="EE748" s="24"/>
      <c r="EF748" s="24"/>
      <c r="EG748" s="24"/>
      <c r="EH748" s="24"/>
      <c r="EI748" s="24"/>
      <c r="EJ748" s="24"/>
      <c r="EK748" s="24"/>
      <c r="EL748" s="24"/>
      <c r="EM748" s="24"/>
      <c r="EN748" s="24"/>
      <c r="EO748" s="24"/>
      <c r="EP748" s="24"/>
      <c r="EQ748" s="24"/>
      <c r="ER748" s="24"/>
      <c r="ES748" s="24"/>
      <c r="ET748" s="24"/>
      <c r="EU748" s="24"/>
      <c r="EV748" s="24"/>
      <c r="EW748" s="24"/>
      <c r="EX748" s="24"/>
      <c r="EY748" s="24"/>
      <c r="EZ748" s="24"/>
      <c r="FA748" s="24"/>
      <c r="GW748" s="24"/>
      <c r="GX748" s="24"/>
      <c r="HU748" s="24"/>
      <c r="HV748" s="24"/>
      <c r="IS748" s="24"/>
      <c r="IT748" s="24"/>
      <c r="JQ748" s="24"/>
      <c r="JR748" s="24"/>
      <c r="KO748" s="24"/>
      <c r="KP748" s="24"/>
      <c r="LM748" s="24"/>
      <c r="LN748" s="24"/>
      <c r="MK748" s="24"/>
      <c r="ML748" s="24"/>
      <c r="NI748" s="24"/>
      <c r="NJ748" s="24"/>
      <c r="OG748" s="24"/>
      <c r="OH748" s="24"/>
      <c r="PE748" s="24"/>
      <c r="PF748" s="24"/>
      <c r="QC748" s="24"/>
      <c r="QD748" s="24"/>
      <c r="RA748" s="24"/>
      <c r="RB748" s="24"/>
      <c r="RY748" s="24"/>
      <c r="RZ748" s="24"/>
      <c r="SW748" s="24"/>
      <c r="SX748" s="24"/>
      <c r="TU748" s="24"/>
      <c r="TV748" s="24"/>
      <c r="US748" s="24"/>
      <c r="UT748" s="24"/>
      <c r="VQ748" s="24"/>
      <c r="VR748" s="24"/>
      <c r="WO748" s="24"/>
      <c r="WP748" s="24"/>
      <c r="XM748" s="24"/>
      <c r="XN748" s="24"/>
    </row>
    <row r="749" spans="1:638" ht="13">
      <c r="A749" s="45"/>
      <c r="B749" s="1"/>
      <c r="P749" s="1"/>
      <c r="Q749" s="1"/>
      <c r="R749" s="1"/>
      <c r="U749" s="1"/>
      <c r="AC749" s="1"/>
      <c r="AO749" s="1"/>
      <c r="AP749" s="1"/>
      <c r="AT749" s="1"/>
      <c r="AV749" s="1"/>
      <c r="CS749" s="24"/>
      <c r="CT749" s="24"/>
      <c r="CU749" s="24"/>
      <c r="CV749" s="24"/>
      <c r="CW749" s="24"/>
      <c r="CX749" s="24"/>
      <c r="CY749" s="24"/>
      <c r="CZ749" s="24"/>
      <c r="DA749" s="24"/>
      <c r="DB749" s="24"/>
      <c r="DC749" s="24"/>
      <c r="DD749" s="24"/>
      <c r="DE749" s="24"/>
      <c r="DF749" s="24"/>
      <c r="DG749" s="24"/>
      <c r="DH749" s="24"/>
      <c r="DI749" s="24"/>
      <c r="DJ749" s="24"/>
      <c r="DK749" s="24"/>
      <c r="DL749" s="24"/>
      <c r="DM749" s="24"/>
      <c r="DN749" s="24"/>
      <c r="DO749" s="24"/>
      <c r="DP749" s="24"/>
      <c r="DQ749" s="24"/>
      <c r="DR749" s="24"/>
      <c r="DS749" s="24"/>
      <c r="DT749" s="24"/>
      <c r="DU749" s="24"/>
      <c r="DV749" s="24"/>
      <c r="DW749" s="24"/>
      <c r="DX749" s="24"/>
      <c r="DY749" s="24"/>
      <c r="DZ749" s="24"/>
      <c r="EA749" s="24"/>
      <c r="EB749" s="24"/>
      <c r="EC749" s="24"/>
      <c r="ED749" s="24"/>
      <c r="EE749" s="24"/>
      <c r="EF749" s="24"/>
      <c r="EG749" s="24"/>
      <c r="EH749" s="24"/>
      <c r="EI749" s="24"/>
      <c r="EJ749" s="24"/>
      <c r="EK749" s="24"/>
      <c r="EL749" s="24"/>
      <c r="EM749" s="24"/>
      <c r="EN749" s="24"/>
      <c r="EO749" s="24"/>
      <c r="EP749" s="24"/>
      <c r="EQ749" s="24"/>
      <c r="ER749" s="24"/>
      <c r="ES749" s="24"/>
      <c r="ET749" s="24"/>
      <c r="EU749" s="24"/>
      <c r="EV749" s="24"/>
      <c r="EW749" s="24"/>
      <c r="EX749" s="24"/>
      <c r="EY749" s="24"/>
      <c r="EZ749" s="24"/>
      <c r="FA749" s="24"/>
      <c r="GW749" s="24"/>
      <c r="GX749" s="24"/>
      <c r="HU749" s="24"/>
      <c r="HV749" s="24"/>
      <c r="IS749" s="24"/>
      <c r="IT749" s="24"/>
      <c r="JQ749" s="24"/>
      <c r="JR749" s="24"/>
      <c r="KO749" s="24"/>
      <c r="KP749" s="24"/>
      <c r="LM749" s="24"/>
      <c r="LN749" s="24"/>
      <c r="MK749" s="24"/>
      <c r="ML749" s="24"/>
      <c r="NI749" s="24"/>
      <c r="NJ749" s="24"/>
      <c r="OG749" s="24"/>
      <c r="OH749" s="24"/>
      <c r="PE749" s="24"/>
      <c r="PF749" s="24"/>
      <c r="QC749" s="24"/>
      <c r="QD749" s="24"/>
      <c r="RA749" s="24"/>
      <c r="RB749" s="24"/>
      <c r="RY749" s="24"/>
      <c r="RZ749" s="24"/>
      <c r="SW749" s="24"/>
      <c r="SX749" s="24"/>
      <c r="TU749" s="24"/>
      <c r="TV749" s="24"/>
      <c r="US749" s="24"/>
      <c r="UT749" s="24"/>
      <c r="VQ749" s="24"/>
      <c r="VR749" s="24"/>
      <c r="WO749" s="24"/>
      <c r="WP749" s="24"/>
      <c r="XM749" s="24"/>
      <c r="XN749" s="24"/>
    </row>
    <row r="750" spans="1:638" ht="13">
      <c r="A750" s="45"/>
      <c r="B750" s="1"/>
      <c r="P750" s="1"/>
      <c r="Q750" s="1"/>
      <c r="R750" s="1"/>
      <c r="U750" s="1"/>
      <c r="AC750" s="1"/>
      <c r="AO750" s="1"/>
      <c r="AP750" s="1"/>
      <c r="AT750" s="1"/>
      <c r="AV750" s="1"/>
      <c r="CS750" s="24"/>
      <c r="CT750" s="24"/>
      <c r="CU750" s="24"/>
      <c r="CV750" s="24"/>
      <c r="CW750" s="24"/>
      <c r="CX750" s="24"/>
      <c r="CY750" s="24"/>
      <c r="CZ750" s="24"/>
      <c r="DA750" s="24"/>
      <c r="DB750" s="24"/>
      <c r="DC750" s="24"/>
      <c r="DD750" s="24"/>
      <c r="DE750" s="24"/>
      <c r="DF750" s="24"/>
      <c r="DG750" s="24"/>
      <c r="DH750" s="24"/>
      <c r="DI750" s="24"/>
      <c r="DJ750" s="24"/>
      <c r="DK750" s="24"/>
      <c r="DL750" s="24"/>
      <c r="DM750" s="24"/>
      <c r="DN750" s="24"/>
      <c r="DO750" s="24"/>
      <c r="DP750" s="24"/>
      <c r="DQ750" s="24"/>
      <c r="DR750" s="24"/>
      <c r="DS750" s="24"/>
      <c r="DT750" s="24"/>
      <c r="DU750" s="24"/>
      <c r="DV750" s="24"/>
      <c r="DW750" s="24"/>
      <c r="DX750" s="24"/>
      <c r="DY750" s="24"/>
      <c r="DZ750" s="24"/>
      <c r="EA750" s="24"/>
      <c r="EB750" s="24"/>
      <c r="EC750" s="24"/>
      <c r="ED750" s="24"/>
      <c r="EE750" s="24"/>
      <c r="EF750" s="24"/>
      <c r="EG750" s="24"/>
      <c r="EH750" s="24"/>
      <c r="EI750" s="24"/>
      <c r="EJ750" s="24"/>
      <c r="EK750" s="24"/>
      <c r="EL750" s="24"/>
      <c r="EM750" s="24"/>
      <c r="EN750" s="24"/>
      <c r="EO750" s="24"/>
      <c r="EP750" s="24"/>
      <c r="EQ750" s="24"/>
      <c r="ER750" s="24"/>
      <c r="ES750" s="24"/>
      <c r="ET750" s="24"/>
      <c r="EU750" s="24"/>
      <c r="EV750" s="24"/>
      <c r="EW750" s="24"/>
      <c r="EX750" s="24"/>
      <c r="EY750" s="24"/>
      <c r="EZ750" s="24"/>
      <c r="FA750" s="24"/>
      <c r="GW750" s="24"/>
      <c r="GX750" s="24"/>
      <c r="HU750" s="24"/>
      <c r="HV750" s="24"/>
      <c r="IS750" s="24"/>
      <c r="IT750" s="24"/>
      <c r="JQ750" s="24"/>
      <c r="JR750" s="24"/>
      <c r="KO750" s="24"/>
      <c r="KP750" s="24"/>
      <c r="LM750" s="24"/>
      <c r="LN750" s="24"/>
      <c r="MK750" s="24"/>
      <c r="ML750" s="24"/>
      <c r="NI750" s="24"/>
      <c r="NJ750" s="24"/>
      <c r="OG750" s="24"/>
      <c r="OH750" s="24"/>
      <c r="PE750" s="24"/>
      <c r="PF750" s="24"/>
      <c r="QC750" s="24"/>
      <c r="QD750" s="24"/>
      <c r="RA750" s="24"/>
      <c r="RB750" s="24"/>
      <c r="RY750" s="24"/>
      <c r="RZ750" s="24"/>
      <c r="SW750" s="24"/>
      <c r="SX750" s="24"/>
      <c r="TU750" s="24"/>
      <c r="TV750" s="24"/>
      <c r="US750" s="24"/>
      <c r="UT750" s="24"/>
      <c r="VQ750" s="24"/>
      <c r="VR750" s="24"/>
      <c r="WO750" s="24"/>
      <c r="WP750" s="24"/>
      <c r="XM750" s="24"/>
      <c r="XN750" s="24"/>
    </row>
    <row r="751" spans="1:638" ht="13">
      <c r="A751" s="45"/>
      <c r="B751" s="1"/>
      <c r="P751" s="1"/>
      <c r="Q751" s="1"/>
      <c r="R751" s="1"/>
      <c r="U751" s="1"/>
      <c r="AC751" s="1"/>
      <c r="AO751" s="1"/>
      <c r="AP751" s="1"/>
      <c r="AT751" s="1"/>
      <c r="AV751" s="1"/>
      <c r="CS751" s="24"/>
      <c r="CT751" s="24"/>
      <c r="CU751" s="24"/>
      <c r="CV751" s="24"/>
      <c r="CW751" s="24"/>
      <c r="CX751" s="24"/>
      <c r="CY751" s="24"/>
      <c r="CZ751" s="24"/>
      <c r="DA751" s="24"/>
      <c r="DB751" s="24"/>
      <c r="DC751" s="24"/>
      <c r="DD751" s="24"/>
      <c r="DE751" s="24"/>
      <c r="DF751" s="24"/>
      <c r="DG751" s="24"/>
      <c r="DH751" s="24"/>
      <c r="DI751" s="24"/>
      <c r="DJ751" s="24"/>
      <c r="DK751" s="24"/>
      <c r="DL751" s="24"/>
      <c r="DM751" s="24"/>
      <c r="DN751" s="24"/>
      <c r="DO751" s="24"/>
      <c r="DP751" s="24"/>
      <c r="DQ751" s="24"/>
      <c r="DR751" s="24"/>
      <c r="DS751" s="24"/>
      <c r="DT751" s="24"/>
      <c r="DU751" s="24"/>
      <c r="DV751" s="24"/>
      <c r="DW751" s="24"/>
      <c r="DX751" s="24"/>
      <c r="DY751" s="24"/>
      <c r="DZ751" s="24"/>
      <c r="EA751" s="24"/>
      <c r="EB751" s="24"/>
      <c r="EC751" s="24"/>
      <c r="ED751" s="24"/>
      <c r="EE751" s="24"/>
      <c r="EF751" s="24"/>
      <c r="EG751" s="24"/>
      <c r="EH751" s="24"/>
      <c r="EI751" s="24"/>
      <c r="EJ751" s="24"/>
      <c r="EK751" s="24"/>
      <c r="EL751" s="24"/>
      <c r="EM751" s="24"/>
      <c r="EN751" s="24"/>
      <c r="EO751" s="24"/>
      <c r="EP751" s="24"/>
      <c r="EQ751" s="24"/>
      <c r="ER751" s="24"/>
      <c r="ES751" s="24"/>
      <c r="ET751" s="24"/>
      <c r="EU751" s="24"/>
      <c r="EV751" s="24"/>
      <c r="EW751" s="24"/>
      <c r="EX751" s="24"/>
      <c r="EY751" s="24"/>
      <c r="EZ751" s="24"/>
      <c r="FA751" s="24"/>
      <c r="GW751" s="24"/>
      <c r="GX751" s="24"/>
      <c r="HU751" s="24"/>
      <c r="HV751" s="24"/>
      <c r="IS751" s="24"/>
      <c r="IT751" s="24"/>
      <c r="JQ751" s="24"/>
      <c r="JR751" s="24"/>
      <c r="KO751" s="24"/>
      <c r="KP751" s="24"/>
      <c r="LM751" s="24"/>
      <c r="LN751" s="24"/>
      <c r="MK751" s="24"/>
      <c r="ML751" s="24"/>
      <c r="NI751" s="24"/>
      <c r="NJ751" s="24"/>
      <c r="OG751" s="24"/>
      <c r="OH751" s="24"/>
      <c r="PE751" s="24"/>
      <c r="PF751" s="24"/>
      <c r="QC751" s="24"/>
      <c r="QD751" s="24"/>
      <c r="RA751" s="24"/>
      <c r="RB751" s="24"/>
      <c r="RY751" s="24"/>
      <c r="RZ751" s="24"/>
      <c r="SW751" s="24"/>
      <c r="SX751" s="24"/>
      <c r="TU751" s="24"/>
      <c r="TV751" s="24"/>
      <c r="US751" s="24"/>
      <c r="UT751" s="24"/>
      <c r="VQ751" s="24"/>
      <c r="VR751" s="24"/>
      <c r="WO751" s="24"/>
      <c r="WP751" s="24"/>
      <c r="XM751" s="24"/>
      <c r="XN751" s="24"/>
    </row>
    <row r="752" spans="1:638" ht="13">
      <c r="A752" s="45"/>
      <c r="B752" s="1"/>
      <c r="P752" s="1"/>
      <c r="Q752" s="1"/>
      <c r="R752" s="1"/>
      <c r="U752" s="1"/>
      <c r="AC752" s="1"/>
      <c r="AO752" s="1"/>
      <c r="AP752" s="1"/>
      <c r="AT752" s="1"/>
      <c r="AV752" s="1"/>
      <c r="CS752" s="24"/>
      <c r="CT752" s="24"/>
      <c r="CU752" s="24"/>
      <c r="CV752" s="24"/>
      <c r="CW752" s="24"/>
      <c r="CX752" s="24"/>
      <c r="CY752" s="24"/>
      <c r="CZ752" s="24"/>
      <c r="DA752" s="24"/>
      <c r="DB752" s="24"/>
      <c r="DC752" s="24"/>
      <c r="DD752" s="24"/>
      <c r="DE752" s="24"/>
      <c r="DF752" s="24"/>
      <c r="DG752" s="24"/>
      <c r="DH752" s="24"/>
      <c r="DI752" s="24"/>
      <c r="DJ752" s="24"/>
      <c r="DK752" s="24"/>
      <c r="DL752" s="24"/>
      <c r="DM752" s="24"/>
      <c r="DN752" s="24"/>
      <c r="DO752" s="24"/>
      <c r="DP752" s="24"/>
      <c r="DQ752" s="24"/>
      <c r="DR752" s="24"/>
      <c r="DS752" s="24"/>
      <c r="DT752" s="24"/>
      <c r="DU752" s="24"/>
      <c r="DV752" s="24"/>
      <c r="DW752" s="24"/>
      <c r="DX752" s="24"/>
      <c r="DY752" s="24"/>
      <c r="DZ752" s="24"/>
      <c r="EA752" s="24"/>
      <c r="EB752" s="24"/>
      <c r="EC752" s="24"/>
      <c r="ED752" s="24"/>
      <c r="EE752" s="24"/>
      <c r="EF752" s="24"/>
      <c r="EG752" s="24"/>
      <c r="EH752" s="24"/>
      <c r="EI752" s="24"/>
      <c r="EJ752" s="24"/>
      <c r="EK752" s="24"/>
      <c r="EL752" s="24"/>
      <c r="EM752" s="24"/>
      <c r="EN752" s="24"/>
      <c r="EO752" s="24"/>
      <c r="EP752" s="24"/>
      <c r="EQ752" s="24"/>
      <c r="ER752" s="24"/>
      <c r="ES752" s="24"/>
      <c r="ET752" s="24"/>
      <c r="EU752" s="24"/>
      <c r="EV752" s="24"/>
      <c r="EW752" s="24"/>
      <c r="EX752" s="24"/>
      <c r="EY752" s="24"/>
      <c r="EZ752" s="24"/>
      <c r="FA752" s="24"/>
      <c r="GW752" s="24"/>
      <c r="GX752" s="24"/>
      <c r="HU752" s="24"/>
      <c r="HV752" s="24"/>
      <c r="IS752" s="24"/>
      <c r="IT752" s="24"/>
      <c r="JQ752" s="24"/>
      <c r="JR752" s="24"/>
      <c r="KO752" s="24"/>
      <c r="KP752" s="24"/>
      <c r="LM752" s="24"/>
      <c r="LN752" s="24"/>
      <c r="MK752" s="24"/>
      <c r="ML752" s="24"/>
      <c r="NI752" s="24"/>
      <c r="NJ752" s="24"/>
      <c r="OG752" s="24"/>
      <c r="OH752" s="24"/>
      <c r="PE752" s="24"/>
      <c r="PF752" s="24"/>
      <c r="QC752" s="24"/>
      <c r="QD752" s="24"/>
      <c r="RA752" s="24"/>
      <c r="RB752" s="24"/>
      <c r="RY752" s="24"/>
      <c r="RZ752" s="24"/>
      <c r="SW752" s="24"/>
      <c r="SX752" s="24"/>
      <c r="TU752" s="24"/>
      <c r="TV752" s="24"/>
      <c r="US752" s="24"/>
      <c r="UT752" s="24"/>
      <c r="VQ752" s="24"/>
      <c r="VR752" s="24"/>
      <c r="WO752" s="24"/>
      <c r="WP752" s="24"/>
      <c r="XM752" s="24"/>
      <c r="XN752" s="24"/>
    </row>
    <row r="753" spans="1:638" ht="13">
      <c r="A753" s="45"/>
      <c r="B753" s="1"/>
      <c r="P753" s="1"/>
      <c r="Q753" s="1"/>
      <c r="R753" s="1"/>
      <c r="U753" s="1"/>
      <c r="AC753" s="1"/>
      <c r="AO753" s="1"/>
      <c r="AP753" s="1"/>
      <c r="AT753" s="1"/>
      <c r="AV753" s="1"/>
      <c r="CS753" s="24"/>
      <c r="CT753" s="24"/>
      <c r="CU753" s="24"/>
      <c r="CV753" s="24"/>
      <c r="CW753" s="24"/>
      <c r="CX753" s="24"/>
      <c r="CY753" s="24"/>
      <c r="CZ753" s="24"/>
      <c r="DA753" s="24"/>
      <c r="DB753" s="24"/>
      <c r="DC753" s="24"/>
      <c r="DD753" s="24"/>
      <c r="DE753" s="24"/>
      <c r="DF753" s="24"/>
      <c r="DG753" s="24"/>
      <c r="DH753" s="24"/>
      <c r="DI753" s="24"/>
      <c r="DJ753" s="24"/>
      <c r="DK753" s="24"/>
      <c r="DL753" s="24"/>
      <c r="DM753" s="24"/>
      <c r="DN753" s="24"/>
      <c r="DO753" s="24"/>
      <c r="DP753" s="24"/>
      <c r="DQ753" s="24"/>
      <c r="DR753" s="24"/>
      <c r="DS753" s="24"/>
      <c r="DT753" s="24"/>
      <c r="DU753" s="24"/>
      <c r="DV753" s="24"/>
      <c r="DW753" s="24"/>
      <c r="DX753" s="24"/>
      <c r="DY753" s="24"/>
      <c r="DZ753" s="24"/>
      <c r="EA753" s="24"/>
      <c r="EB753" s="24"/>
      <c r="EC753" s="24"/>
      <c r="ED753" s="24"/>
      <c r="EE753" s="24"/>
      <c r="EF753" s="24"/>
      <c r="EG753" s="24"/>
      <c r="EH753" s="24"/>
      <c r="EI753" s="24"/>
      <c r="EJ753" s="24"/>
      <c r="EK753" s="24"/>
      <c r="EL753" s="24"/>
      <c r="EM753" s="24"/>
      <c r="EN753" s="24"/>
      <c r="EO753" s="24"/>
      <c r="EP753" s="24"/>
      <c r="EQ753" s="24"/>
      <c r="ER753" s="24"/>
      <c r="ES753" s="24"/>
      <c r="ET753" s="24"/>
      <c r="EU753" s="24"/>
      <c r="EV753" s="24"/>
      <c r="EW753" s="24"/>
      <c r="EX753" s="24"/>
      <c r="EY753" s="24"/>
      <c r="EZ753" s="24"/>
      <c r="FA753" s="24"/>
      <c r="GW753" s="24"/>
      <c r="GX753" s="24"/>
      <c r="HU753" s="24"/>
      <c r="HV753" s="24"/>
      <c r="IS753" s="24"/>
      <c r="IT753" s="24"/>
      <c r="JQ753" s="24"/>
      <c r="JR753" s="24"/>
      <c r="KO753" s="24"/>
      <c r="KP753" s="24"/>
      <c r="LM753" s="24"/>
      <c r="LN753" s="24"/>
      <c r="MK753" s="24"/>
      <c r="ML753" s="24"/>
      <c r="NI753" s="24"/>
      <c r="NJ753" s="24"/>
      <c r="OG753" s="24"/>
      <c r="OH753" s="24"/>
      <c r="PE753" s="24"/>
      <c r="PF753" s="24"/>
      <c r="QC753" s="24"/>
      <c r="QD753" s="24"/>
      <c r="RA753" s="24"/>
      <c r="RB753" s="24"/>
      <c r="RY753" s="24"/>
      <c r="RZ753" s="24"/>
      <c r="SW753" s="24"/>
      <c r="SX753" s="24"/>
      <c r="TU753" s="24"/>
      <c r="TV753" s="24"/>
      <c r="US753" s="24"/>
      <c r="UT753" s="24"/>
      <c r="VQ753" s="24"/>
      <c r="VR753" s="24"/>
      <c r="WO753" s="24"/>
      <c r="WP753" s="24"/>
      <c r="XM753" s="24"/>
      <c r="XN753" s="24"/>
    </row>
    <row r="754" spans="1:638" ht="13">
      <c r="A754" s="45"/>
      <c r="B754" s="1"/>
      <c r="P754" s="1"/>
      <c r="Q754" s="1"/>
      <c r="R754" s="1"/>
      <c r="U754" s="1"/>
      <c r="AC754" s="1"/>
      <c r="AO754" s="1"/>
      <c r="AP754" s="1"/>
      <c r="AT754" s="1"/>
      <c r="AV754" s="1"/>
      <c r="CS754" s="24"/>
      <c r="CT754" s="24"/>
      <c r="CU754" s="24"/>
      <c r="CV754" s="24"/>
      <c r="CW754" s="24"/>
      <c r="CX754" s="24"/>
      <c r="CY754" s="24"/>
      <c r="CZ754" s="24"/>
      <c r="DA754" s="24"/>
      <c r="DB754" s="24"/>
      <c r="DC754" s="24"/>
      <c r="DD754" s="24"/>
      <c r="DE754" s="24"/>
      <c r="DF754" s="24"/>
      <c r="DG754" s="24"/>
      <c r="DH754" s="24"/>
      <c r="DI754" s="24"/>
      <c r="DJ754" s="24"/>
      <c r="DK754" s="24"/>
      <c r="DL754" s="24"/>
      <c r="DM754" s="24"/>
      <c r="DN754" s="24"/>
      <c r="DO754" s="24"/>
      <c r="DP754" s="24"/>
      <c r="DQ754" s="24"/>
      <c r="DR754" s="24"/>
      <c r="DS754" s="24"/>
      <c r="DT754" s="24"/>
      <c r="DU754" s="24"/>
      <c r="DV754" s="24"/>
      <c r="DW754" s="24"/>
      <c r="DX754" s="24"/>
      <c r="DY754" s="24"/>
      <c r="DZ754" s="24"/>
      <c r="EA754" s="24"/>
      <c r="EB754" s="24"/>
      <c r="EC754" s="24"/>
      <c r="ED754" s="24"/>
      <c r="EE754" s="24"/>
      <c r="EF754" s="24"/>
      <c r="EG754" s="24"/>
      <c r="EH754" s="24"/>
      <c r="EI754" s="24"/>
      <c r="EJ754" s="24"/>
      <c r="EK754" s="24"/>
      <c r="EL754" s="24"/>
      <c r="EM754" s="24"/>
      <c r="EN754" s="24"/>
      <c r="EO754" s="24"/>
      <c r="EP754" s="24"/>
      <c r="EQ754" s="24"/>
      <c r="ER754" s="24"/>
      <c r="ES754" s="24"/>
      <c r="ET754" s="24"/>
      <c r="EU754" s="24"/>
      <c r="EV754" s="24"/>
      <c r="EW754" s="24"/>
      <c r="EX754" s="24"/>
      <c r="EY754" s="24"/>
      <c r="EZ754" s="24"/>
      <c r="FA754" s="24"/>
      <c r="GW754" s="24"/>
      <c r="GX754" s="24"/>
      <c r="HU754" s="24"/>
      <c r="HV754" s="24"/>
      <c r="IS754" s="24"/>
      <c r="IT754" s="24"/>
      <c r="JQ754" s="24"/>
      <c r="JR754" s="24"/>
      <c r="KO754" s="24"/>
      <c r="KP754" s="24"/>
      <c r="LM754" s="24"/>
      <c r="LN754" s="24"/>
      <c r="MK754" s="24"/>
      <c r="ML754" s="24"/>
      <c r="NI754" s="24"/>
      <c r="NJ754" s="24"/>
      <c r="OG754" s="24"/>
      <c r="OH754" s="24"/>
      <c r="PE754" s="24"/>
      <c r="PF754" s="24"/>
      <c r="QC754" s="24"/>
      <c r="QD754" s="24"/>
      <c r="RA754" s="24"/>
      <c r="RB754" s="24"/>
      <c r="RY754" s="24"/>
      <c r="RZ754" s="24"/>
      <c r="SW754" s="24"/>
      <c r="SX754" s="24"/>
      <c r="TU754" s="24"/>
      <c r="TV754" s="24"/>
      <c r="US754" s="24"/>
      <c r="UT754" s="24"/>
      <c r="VQ754" s="24"/>
      <c r="VR754" s="24"/>
      <c r="WO754" s="24"/>
      <c r="WP754" s="24"/>
      <c r="XM754" s="24"/>
      <c r="XN754" s="24"/>
    </row>
    <row r="755" spans="1:638" ht="13">
      <c r="A755" s="45"/>
      <c r="B755" s="1"/>
      <c r="P755" s="1"/>
      <c r="Q755" s="1"/>
      <c r="R755" s="1"/>
      <c r="U755" s="1"/>
      <c r="AC755" s="1"/>
      <c r="AO755" s="1"/>
      <c r="AP755" s="1"/>
      <c r="AT755" s="1"/>
      <c r="AV755" s="1"/>
      <c r="CS755" s="24"/>
      <c r="CT755" s="24"/>
      <c r="CU755" s="24"/>
      <c r="CV755" s="24"/>
      <c r="CW755" s="24"/>
      <c r="CX755" s="24"/>
      <c r="CY755" s="24"/>
      <c r="CZ755" s="24"/>
      <c r="DA755" s="24"/>
      <c r="DB755" s="24"/>
      <c r="DC755" s="24"/>
      <c r="DD755" s="24"/>
      <c r="DE755" s="24"/>
      <c r="DF755" s="24"/>
      <c r="DG755" s="24"/>
      <c r="DH755" s="24"/>
      <c r="DI755" s="24"/>
      <c r="DJ755" s="24"/>
      <c r="DK755" s="24"/>
      <c r="DL755" s="24"/>
      <c r="DM755" s="24"/>
      <c r="DN755" s="24"/>
      <c r="DO755" s="24"/>
      <c r="DP755" s="24"/>
      <c r="DQ755" s="24"/>
      <c r="DR755" s="24"/>
      <c r="DS755" s="24"/>
      <c r="DT755" s="24"/>
      <c r="DU755" s="24"/>
      <c r="DV755" s="24"/>
      <c r="DW755" s="24"/>
      <c r="DX755" s="24"/>
      <c r="DY755" s="24"/>
      <c r="DZ755" s="24"/>
      <c r="EA755" s="24"/>
      <c r="EB755" s="24"/>
      <c r="EC755" s="24"/>
      <c r="ED755" s="24"/>
      <c r="EE755" s="24"/>
      <c r="EF755" s="24"/>
      <c r="EG755" s="24"/>
      <c r="EH755" s="24"/>
      <c r="EI755" s="24"/>
      <c r="EJ755" s="24"/>
      <c r="EK755" s="24"/>
      <c r="EL755" s="24"/>
      <c r="EM755" s="24"/>
      <c r="EN755" s="24"/>
      <c r="EO755" s="24"/>
      <c r="EP755" s="24"/>
      <c r="EQ755" s="24"/>
      <c r="ER755" s="24"/>
      <c r="ES755" s="24"/>
      <c r="ET755" s="24"/>
      <c r="EU755" s="24"/>
      <c r="EV755" s="24"/>
      <c r="EW755" s="24"/>
      <c r="EX755" s="24"/>
      <c r="EY755" s="24"/>
      <c r="EZ755" s="24"/>
      <c r="FA755" s="24"/>
      <c r="GW755" s="24"/>
      <c r="GX755" s="24"/>
      <c r="HU755" s="24"/>
      <c r="HV755" s="24"/>
      <c r="IS755" s="24"/>
      <c r="IT755" s="24"/>
      <c r="JQ755" s="24"/>
      <c r="JR755" s="24"/>
      <c r="KO755" s="24"/>
      <c r="KP755" s="24"/>
      <c r="LM755" s="24"/>
      <c r="LN755" s="24"/>
      <c r="MK755" s="24"/>
      <c r="ML755" s="24"/>
      <c r="NI755" s="24"/>
      <c r="NJ755" s="24"/>
      <c r="OG755" s="24"/>
      <c r="OH755" s="24"/>
      <c r="PE755" s="24"/>
      <c r="PF755" s="24"/>
      <c r="QC755" s="24"/>
      <c r="QD755" s="24"/>
      <c r="RA755" s="24"/>
      <c r="RB755" s="24"/>
      <c r="RY755" s="24"/>
      <c r="RZ755" s="24"/>
      <c r="SW755" s="24"/>
      <c r="SX755" s="24"/>
      <c r="TU755" s="24"/>
      <c r="TV755" s="24"/>
      <c r="US755" s="24"/>
      <c r="UT755" s="24"/>
      <c r="VQ755" s="24"/>
      <c r="VR755" s="24"/>
      <c r="WO755" s="24"/>
      <c r="WP755" s="24"/>
      <c r="XM755" s="24"/>
      <c r="XN755" s="24"/>
    </row>
    <row r="756" spans="1:638" ht="13">
      <c r="A756" s="45"/>
      <c r="B756" s="1"/>
      <c r="P756" s="1"/>
      <c r="Q756" s="1"/>
      <c r="R756" s="1"/>
      <c r="U756" s="1"/>
      <c r="AC756" s="1"/>
      <c r="AO756" s="1"/>
      <c r="AP756" s="1"/>
      <c r="AT756" s="1"/>
      <c r="AV756" s="1"/>
      <c r="CS756" s="24"/>
      <c r="CT756" s="24"/>
      <c r="CU756" s="24"/>
      <c r="CV756" s="24"/>
      <c r="CW756" s="24"/>
      <c r="CX756" s="24"/>
      <c r="CY756" s="24"/>
      <c r="CZ756" s="24"/>
      <c r="DA756" s="24"/>
      <c r="DB756" s="24"/>
      <c r="DC756" s="24"/>
      <c r="DD756" s="24"/>
      <c r="DE756" s="24"/>
      <c r="DF756" s="24"/>
      <c r="DG756" s="24"/>
      <c r="DH756" s="24"/>
      <c r="DI756" s="24"/>
      <c r="DJ756" s="24"/>
      <c r="DK756" s="24"/>
      <c r="DL756" s="24"/>
      <c r="DM756" s="24"/>
      <c r="DN756" s="24"/>
      <c r="DO756" s="24"/>
      <c r="DP756" s="24"/>
      <c r="DQ756" s="24"/>
      <c r="DR756" s="24"/>
      <c r="DS756" s="24"/>
      <c r="DT756" s="24"/>
      <c r="DU756" s="24"/>
      <c r="DV756" s="24"/>
      <c r="DW756" s="24"/>
      <c r="DX756" s="24"/>
      <c r="DY756" s="24"/>
      <c r="DZ756" s="24"/>
      <c r="EA756" s="24"/>
      <c r="EB756" s="24"/>
      <c r="EC756" s="24"/>
      <c r="ED756" s="24"/>
      <c r="EE756" s="24"/>
      <c r="EF756" s="24"/>
      <c r="EG756" s="24"/>
      <c r="EH756" s="24"/>
      <c r="EI756" s="24"/>
      <c r="EJ756" s="24"/>
      <c r="EK756" s="24"/>
      <c r="EL756" s="24"/>
      <c r="EM756" s="24"/>
      <c r="EN756" s="24"/>
      <c r="EO756" s="24"/>
      <c r="EP756" s="24"/>
      <c r="EQ756" s="24"/>
      <c r="ER756" s="24"/>
      <c r="ES756" s="24"/>
      <c r="ET756" s="24"/>
      <c r="EU756" s="24"/>
      <c r="EV756" s="24"/>
      <c r="EW756" s="24"/>
      <c r="EX756" s="24"/>
      <c r="EY756" s="24"/>
      <c r="EZ756" s="24"/>
      <c r="FA756" s="24"/>
      <c r="GW756" s="24"/>
      <c r="GX756" s="24"/>
      <c r="HU756" s="24"/>
      <c r="HV756" s="24"/>
      <c r="IS756" s="24"/>
      <c r="IT756" s="24"/>
      <c r="JQ756" s="24"/>
      <c r="JR756" s="24"/>
      <c r="KO756" s="24"/>
      <c r="KP756" s="24"/>
      <c r="LM756" s="24"/>
      <c r="LN756" s="24"/>
      <c r="MK756" s="24"/>
      <c r="ML756" s="24"/>
      <c r="NI756" s="24"/>
      <c r="NJ756" s="24"/>
      <c r="OG756" s="24"/>
      <c r="OH756" s="24"/>
      <c r="PE756" s="24"/>
      <c r="PF756" s="24"/>
      <c r="QC756" s="24"/>
      <c r="QD756" s="24"/>
      <c r="RA756" s="24"/>
      <c r="RB756" s="24"/>
      <c r="RY756" s="24"/>
      <c r="RZ756" s="24"/>
      <c r="SW756" s="24"/>
      <c r="SX756" s="24"/>
      <c r="TU756" s="24"/>
      <c r="TV756" s="24"/>
      <c r="US756" s="24"/>
      <c r="UT756" s="24"/>
      <c r="VQ756" s="24"/>
      <c r="VR756" s="24"/>
      <c r="WO756" s="24"/>
      <c r="WP756" s="24"/>
      <c r="XM756" s="24"/>
      <c r="XN756" s="24"/>
    </row>
    <row r="757" spans="1:638" ht="13">
      <c r="A757" s="45"/>
      <c r="B757" s="1"/>
      <c r="P757" s="1"/>
      <c r="Q757" s="1"/>
      <c r="R757" s="1"/>
      <c r="U757" s="1"/>
      <c r="AC757" s="1"/>
      <c r="AO757" s="1"/>
      <c r="AP757" s="1"/>
      <c r="AT757" s="1"/>
      <c r="AV757" s="1"/>
      <c r="CS757" s="24"/>
      <c r="CT757" s="24"/>
      <c r="CU757" s="24"/>
      <c r="CV757" s="24"/>
      <c r="CW757" s="24"/>
      <c r="CX757" s="24"/>
      <c r="CY757" s="24"/>
      <c r="CZ757" s="24"/>
      <c r="DA757" s="24"/>
      <c r="DB757" s="24"/>
      <c r="DC757" s="24"/>
      <c r="DD757" s="24"/>
      <c r="DE757" s="24"/>
      <c r="DF757" s="24"/>
      <c r="DG757" s="24"/>
      <c r="DH757" s="24"/>
      <c r="DI757" s="24"/>
      <c r="DJ757" s="24"/>
      <c r="DK757" s="24"/>
      <c r="DL757" s="24"/>
      <c r="DM757" s="24"/>
      <c r="DN757" s="24"/>
      <c r="DO757" s="24"/>
      <c r="DP757" s="24"/>
      <c r="DQ757" s="24"/>
      <c r="DR757" s="24"/>
      <c r="DS757" s="24"/>
      <c r="DT757" s="24"/>
      <c r="DU757" s="24"/>
      <c r="DV757" s="24"/>
      <c r="DW757" s="24"/>
      <c r="DX757" s="24"/>
      <c r="DY757" s="24"/>
      <c r="DZ757" s="24"/>
      <c r="EA757" s="24"/>
      <c r="EB757" s="24"/>
      <c r="EC757" s="24"/>
      <c r="ED757" s="24"/>
      <c r="EE757" s="24"/>
      <c r="EF757" s="24"/>
      <c r="EG757" s="24"/>
      <c r="EH757" s="24"/>
      <c r="EI757" s="24"/>
      <c r="EJ757" s="24"/>
      <c r="EK757" s="24"/>
      <c r="EL757" s="24"/>
      <c r="EM757" s="24"/>
      <c r="EN757" s="24"/>
      <c r="EO757" s="24"/>
      <c r="EP757" s="24"/>
      <c r="EQ757" s="24"/>
      <c r="ER757" s="24"/>
      <c r="ES757" s="24"/>
      <c r="ET757" s="24"/>
      <c r="EU757" s="24"/>
      <c r="EV757" s="24"/>
      <c r="EW757" s="24"/>
      <c r="EX757" s="24"/>
      <c r="EY757" s="24"/>
      <c r="EZ757" s="24"/>
      <c r="FA757" s="24"/>
      <c r="GW757" s="24"/>
      <c r="GX757" s="24"/>
      <c r="HU757" s="24"/>
      <c r="HV757" s="24"/>
      <c r="IS757" s="24"/>
      <c r="IT757" s="24"/>
      <c r="JQ757" s="24"/>
      <c r="JR757" s="24"/>
      <c r="KO757" s="24"/>
      <c r="KP757" s="24"/>
      <c r="LM757" s="24"/>
      <c r="LN757" s="24"/>
      <c r="MK757" s="24"/>
      <c r="ML757" s="24"/>
      <c r="NI757" s="24"/>
      <c r="NJ757" s="24"/>
      <c r="OG757" s="24"/>
      <c r="OH757" s="24"/>
      <c r="PE757" s="24"/>
      <c r="PF757" s="24"/>
      <c r="QC757" s="24"/>
      <c r="QD757" s="24"/>
      <c r="RA757" s="24"/>
      <c r="RB757" s="24"/>
      <c r="RY757" s="24"/>
      <c r="RZ757" s="24"/>
      <c r="SW757" s="24"/>
      <c r="SX757" s="24"/>
      <c r="TU757" s="24"/>
      <c r="TV757" s="24"/>
      <c r="US757" s="24"/>
      <c r="UT757" s="24"/>
      <c r="VQ757" s="24"/>
      <c r="VR757" s="24"/>
      <c r="WO757" s="24"/>
      <c r="WP757" s="24"/>
      <c r="XM757" s="24"/>
      <c r="XN757" s="24"/>
    </row>
    <row r="758" spans="1:638" ht="13">
      <c r="A758" s="45"/>
      <c r="B758" s="1"/>
      <c r="P758" s="1"/>
      <c r="Q758" s="1"/>
      <c r="R758" s="1"/>
      <c r="U758" s="1"/>
      <c r="AC758" s="1"/>
      <c r="AO758" s="1"/>
      <c r="AP758" s="1"/>
      <c r="AT758" s="1"/>
      <c r="AV758" s="1"/>
      <c r="CS758" s="24"/>
      <c r="CT758" s="24"/>
      <c r="CU758" s="24"/>
      <c r="CV758" s="24"/>
      <c r="CW758" s="24"/>
      <c r="CX758" s="24"/>
      <c r="CY758" s="24"/>
      <c r="CZ758" s="24"/>
      <c r="DA758" s="24"/>
      <c r="DB758" s="24"/>
      <c r="DC758" s="24"/>
      <c r="DD758" s="24"/>
      <c r="DE758" s="24"/>
      <c r="DF758" s="24"/>
      <c r="DG758" s="24"/>
      <c r="DH758" s="24"/>
      <c r="DI758" s="24"/>
      <c r="DJ758" s="24"/>
      <c r="DK758" s="24"/>
      <c r="DL758" s="24"/>
      <c r="DM758" s="24"/>
      <c r="DN758" s="24"/>
      <c r="DO758" s="24"/>
      <c r="DP758" s="24"/>
      <c r="DQ758" s="24"/>
      <c r="DR758" s="24"/>
      <c r="DS758" s="24"/>
      <c r="DT758" s="24"/>
      <c r="DU758" s="24"/>
      <c r="DV758" s="24"/>
      <c r="DW758" s="24"/>
      <c r="DX758" s="24"/>
      <c r="DY758" s="24"/>
      <c r="DZ758" s="24"/>
      <c r="EA758" s="24"/>
      <c r="EB758" s="24"/>
      <c r="EC758" s="24"/>
      <c r="ED758" s="24"/>
      <c r="EE758" s="24"/>
      <c r="EF758" s="24"/>
      <c r="EG758" s="24"/>
      <c r="EH758" s="24"/>
      <c r="EI758" s="24"/>
      <c r="EJ758" s="24"/>
      <c r="EK758" s="24"/>
      <c r="EL758" s="24"/>
      <c r="EM758" s="24"/>
      <c r="EN758" s="24"/>
      <c r="EO758" s="24"/>
      <c r="EP758" s="24"/>
      <c r="EQ758" s="24"/>
      <c r="ER758" s="24"/>
      <c r="ES758" s="24"/>
      <c r="ET758" s="24"/>
      <c r="EU758" s="24"/>
      <c r="EV758" s="24"/>
      <c r="EW758" s="24"/>
      <c r="EX758" s="24"/>
      <c r="EY758" s="24"/>
      <c r="EZ758" s="24"/>
      <c r="FA758" s="24"/>
      <c r="GW758" s="24"/>
      <c r="GX758" s="24"/>
      <c r="HU758" s="24"/>
      <c r="HV758" s="24"/>
      <c r="IS758" s="24"/>
      <c r="IT758" s="24"/>
      <c r="JQ758" s="24"/>
      <c r="JR758" s="24"/>
      <c r="KO758" s="24"/>
      <c r="KP758" s="24"/>
      <c r="LM758" s="24"/>
      <c r="LN758" s="24"/>
      <c r="MK758" s="24"/>
      <c r="ML758" s="24"/>
      <c r="NI758" s="24"/>
      <c r="NJ758" s="24"/>
      <c r="OG758" s="24"/>
      <c r="OH758" s="24"/>
      <c r="PE758" s="24"/>
      <c r="PF758" s="24"/>
      <c r="QC758" s="24"/>
      <c r="QD758" s="24"/>
      <c r="RA758" s="24"/>
      <c r="RB758" s="24"/>
      <c r="RY758" s="24"/>
      <c r="RZ758" s="24"/>
      <c r="SW758" s="24"/>
      <c r="SX758" s="24"/>
      <c r="TU758" s="24"/>
      <c r="TV758" s="24"/>
      <c r="US758" s="24"/>
      <c r="UT758" s="24"/>
      <c r="VQ758" s="24"/>
      <c r="VR758" s="24"/>
      <c r="WO758" s="24"/>
      <c r="WP758" s="24"/>
      <c r="XM758" s="24"/>
      <c r="XN758" s="24"/>
    </row>
    <row r="759" spans="1:638" ht="13">
      <c r="A759" s="45"/>
      <c r="B759" s="1"/>
      <c r="P759" s="1"/>
      <c r="Q759" s="1"/>
      <c r="R759" s="1"/>
      <c r="U759" s="1"/>
      <c r="AC759" s="1"/>
      <c r="AO759" s="1"/>
      <c r="AP759" s="1"/>
      <c r="AT759" s="1"/>
      <c r="AV759" s="1"/>
      <c r="CS759" s="24"/>
      <c r="CT759" s="24"/>
      <c r="CU759" s="24"/>
      <c r="CV759" s="24"/>
      <c r="CW759" s="24"/>
      <c r="CX759" s="24"/>
      <c r="CY759" s="24"/>
      <c r="CZ759" s="24"/>
      <c r="DA759" s="24"/>
      <c r="DB759" s="24"/>
      <c r="DC759" s="24"/>
      <c r="DD759" s="24"/>
      <c r="DE759" s="24"/>
      <c r="DF759" s="24"/>
      <c r="DG759" s="24"/>
      <c r="DH759" s="24"/>
      <c r="DI759" s="24"/>
      <c r="DJ759" s="24"/>
      <c r="DK759" s="24"/>
      <c r="DL759" s="24"/>
      <c r="DM759" s="24"/>
      <c r="DN759" s="24"/>
      <c r="DO759" s="24"/>
      <c r="DP759" s="24"/>
      <c r="DQ759" s="24"/>
      <c r="DR759" s="24"/>
      <c r="DS759" s="24"/>
      <c r="DT759" s="24"/>
      <c r="DU759" s="24"/>
      <c r="DV759" s="24"/>
      <c r="DW759" s="24"/>
      <c r="DX759" s="24"/>
      <c r="DY759" s="24"/>
      <c r="DZ759" s="24"/>
      <c r="EA759" s="24"/>
      <c r="EB759" s="24"/>
      <c r="EC759" s="24"/>
      <c r="ED759" s="24"/>
      <c r="EE759" s="24"/>
      <c r="EF759" s="24"/>
      <c r="EG759" s="24"/>
      <c r="EH759" s="24"/>
      <c r="EI759" s="24"/>
      <c r="EJ759" s="24"/>
      <c r="EK759" s="24"/>
      <c r="EL759" s="24"/>
      <c r="EM759" s="24"/>
      <c r="EN759" s="24"/>
      <c r="EO759" s="24"/>
      <c r="EP759" s="24"/>
      <c r="EQ759" s="24"/>
      <c r="ER759" s="24"/>
      <c r="ES759" s="24"/>
      <c r="ET759" s="24"/>
      <c r="EU759" s="24"/>
      <c r="EV759" s="24"/>
      <c r="EW759" s="24"/>
      <c r="EX759" s="24"/>
      <c r="EY759" s="24"/>
      <c r="EZ759" s="24"/>
      <c r="FA759" s="24"/>
      <c r="GW759" s="24"/>
      <c r="GX759" s="24"/>
      <c r="HU759" s="24"/>
      <c r="HV759" s="24"/>
      <c r="IS759" s="24"/>
      <c r="IT759" s="24"/>
      <c r="JQ759" s="24"/>
      <c r="JR759" s="24"/>
      <c r="KO759" s="24"/>
      <c r="KP759" s="24"/>
      <c r="LM759" s="24"/>
      <c r="LN759" s="24"/>
      <c r="MK759" s="24"/>
      <c r="ML759" s="24"/>
      <c r="NI759" s="24"/>
      <c r="NJ759" s="24"/>
      <c r="OG759" s="24"/>
      <c r="OH759" s="24"/>
      <c r="PE759" s="24"/>
      <c r="PF759" s="24"/>
      <c r="QC759" s="24"/>
      <c r="QD759" s="24"/>
      <c r="RA759" s="24"/>
      <c r="RB759" s="24"/>
      <c r="RY759" s="24"/>
      <c r="RZ759" s="24"/>
      <c r="SW759" s="24"/>
      <c r="SX759" s="24"/>
      <c r="TU759" s="24"/>
      <c r="TV759" s="24"/>
      <c r="US759" s="24"/>
      <c r="UT759" s="24"/>
      <c r="VQ759" s="24"/>
      <c r="VR759" s="24"/>
      <c r="WO759" s="24"/>
      <c r="WP759" s="24"/>
      <c r="XM759" s="24"/>
      <c r="XN759" s="24"/>
    </row>
    <row r="760" spans="1:638" ht="13">
      <c r="A760" s="45"/>
      <c r="B760" s="1"/>
      <c r="P760" s="1"/>
      <c r="Q760" s="1"/>
      <c r="R760" s="1"/>
      <c r="U760" s="1"/>
      <c r="AC760" s="1"/>
      <c r="AO760" s="1"/>
      <c r="AP760" s="1"/>
      <c r="AT760" s="1"/>
      <c r="AV760" s="1"/>
      <c r="CS760" s="24"/>
      <c r="CT760" s="24"/>
      <c r="CU760" s="24"/>
      <c r="CV760" s="24"/>
      <c r="CW760" s="24"/>
      <c r="CX760" s="24"/>
      <c r="CY760" s="24"/>
      <c r="CZ760" s="24"/>
      <c r="DA760" s="24"/>
      <c r="DB760" s="24"/>
      <c r="DC760" s="24"/>
      <c r="DD760" s="24"/>
      <c r="DE760" s="24"/>
      <c r="DF760" s="24"/>
      <c r="DG760" s="24"/>
      <c r="DH760" s="24"/>
      <c r="DI760" s="24"/>
      <c r="DJ760" s="24"/>
      <c r="DK760" s="24"/>
      <c r="DL760" s="24"/>
      <c r="DM760" s="24"/>
      <c r="DN760" s="24"/>
      <c r="DO760" s="24"/>
      <c r="DP760" s="24"/>
      <c r="DQ760" s="24"/>
      <c r="DR760" s="24"/>
      <c r="DS760" s="24"/>
      <c r="DT760" s="24"/>
      <c r="DU760" s="24"/>
      <c r="DV760" s="24"/>
      <c r="DW760" s="24"/>
      <c r="DX760" s="24"/>
      <c r="DY760" s="24"/>
      <c r="DZ760" s="24"/>
      <c r="EA760" s="24"/>
      <c r="EB760" s="24"/>
      <c r="EC760" s="24"/>
      <c r="ED760" s="24"/>
      <c r="EE760" s="24"/>
      <c r="EF760" s="24"/>
      <c r="EG760" s="24"/>
      <c r="EH760" s="24"/>
      <c r="EI760" s="24"/>
      <c r="EJ760" s="24"/>
      <c r="EK760" s="24"/>
      <c r="EL760" s="24"/>
      <c r="EM760" s="24"/>
      <c r="EN760" s="24"/>
      <c r="EO760" s="24"/>
      <c r="EP760" s="24"/>
      <c r="EQ760" s="24"/>
      <c r="ER760" s="24"/>
      <c r="ES760" s="24"/>
      <c r="ET760" s="24"/>
      <c r="EU760" s="24"/>
      <c r="EV760" s="24"/>
      <c r="EW760" s="24"/>
      <c r="EX760" s="24"/>
      <c r="EY760" s="24"/>
      <c r="EZ760" s="24"/>
      <c r="FA760" s="24"/>
      <c r="GW760" s="24"/>
      <c r="GX760" s="24"/>
      <c r="HU760" s="24"/>
      <c r="HV760" s="24"/>
      <c r="IS760" s="24"/>
      <c r="IT760" s="24"/>
      <c r="JQ760" s="24"/>
      <c r="JR760" s="24"/>
      <c r="KO760" s="24"/>
      <c r="KP760" s="24"/>
      <c r="LM760" s="24"/>
      <c r="LN760" s="24"/>
      <c r="MK760" s="24"/>
      <c r="ML760" s="24"/>
      <c r="NI760" s="24"/>
      <c r="NJ760" s="24"/>
      <c r="OG760" s="24"/>
      <c r="OH760" s="24"/>
      <c r="PE760" s="24"/>
      <c r="PF760" s="24"/>
      <c r="QC760" s="24"/>
      <c r="QD760" s="24"/>
      <c r="RA760" s="24"/>
      <c r="RB760" s="24"/>
      <c r="RY760" s="24"/>
      <c r="RZ760" s="24"/>
      <c r="SW760" s="24"/>
      <c r="SX760" s="24"/>
      <c r="TU760" s="24"/>
      <c r="TV760" s="24"/>
      <c r="US760" s="24"/>
      <c r="UT760" s="24"/>
      <c r="VQ760" s="24"/>
      <c r="VR760" s="24"/>
      <c r="WO760" s="24"/>
      <c r="WP760" s="24"/>
      <c r="XM760" s="24"/>
      <c r="XN760" s="24"/>
    </row>
    <row r="761" spans="1:638" ht="13">
      <c r="A761" s="45"/>
      <c r="B761" s="1"/>
      <c r="P761" s="1"/>
      <c r="Q761" s="1"/>
      <c r="R761" s="1"/>
      <c r="U761" s="1"/>
      <c r="AC761" s="1"/>
      <c r="AO761" s="1"/>
      <c r="AP761" s="1"/>
      <c r="AT761" s="1"/>
      <c r="AV761" s="1"/>
      <c r="CS761" s="24"/>
      <c r="CT761" s="24"/>
      <c r="CU761" s="24"/>
      <c r="CV761" s="24"/>
      <c r="CW761" s="24"/>
      <c r="CX761" s="24"/>
      <c r="CY761" s="24"/>
      <c r="CZ761" s="24"/>
      <c r="DA761" s="24"/>
      <c r="DB761" s="24"/>
      <c r="DC761" s="24"/>
      <c r="DD761" s="24"/>
      <c r="DE761" s="24"/>
      <c r="DF761" s="24"/>
      <c r="DG761" s="24"/>
      <c r="DH761" s="24"/>
      <c r="DI761" s="24"/>
      <c r="DJ761" s="24"/>
      <c r="DK761" s="24"/>
      <c r="DL761" s="24"/>
      <c r="DM761" s="24"/>
      <c r="DN761" s="24"/>
      <c r="DO761" s="24"/>
      <c r="DP761" s="24"/>
      <c r="DQ761" s="24"/>
      <c r="DR761" s="24"/>
      <c r="DS761" s="24"/>
      <c r="DT761" s="24"/>
      <c r="DU761" s="24"/>
      <c r="DV761" s="24"/>
      <c r="DW761" s="24"/>
      <c r="DX761" s="24"/>
      <c r="DY761" s="24"/>
      <c r="DZ761" s="24"/>
      <c r="EA761" s="24"/>
      <c r="EB761" s="24"/>
      <c r="EC761" s="24"/>
      <c r="ED761" s="24"/>
      <c r="EE761" s="24"/>
      <c r="EF761" s="24"/>
      <c r="EG761" s="24"/>
      <c r="EH761" s="24"/>
      <c r="EI761" s="24"/>
      <c r="EJ761" s="24"/>
      <c r="EK761" s="24"/>
      <c r="EL761" s="24"/>
      <c r="EM761" s="24"/>
      <c r="EN761" s="24"/>
      <c r="EO761" s="24"/>
      <c r="EP761" s="24"/>
      <c r="EQ761" s="24"/>
      <c r="ER761" s="24"/>
      <c r="ES761" s="24"/>
      <c r="ET761" s="24"/>
      <c r="EU761" s="24"/>
      <c r="EV761" s="24"/>
      <c r="EW761" s="24"/>
      <c r="EX761" s="24"/>
      <c r="EY761" s="24"/>
      <c r="EZ761" s="24"/>
      <c r="FA761" s="24"/>
      <c r="GW761" s="24"/>
      <c r="GX761" s="24"/>
      <c r="HU761" s="24"/>
      <c r="HV761" s="24"/>
      <c r="IS761" s="24"/>
      <c r="IT761" s="24"/>
      <c r="JQ761" s="24"/>
      <c r="JR761" s="24"/>
      <c r="KO761" s="24"/>
      <c r="KP761" s="24"/>
      <c r="LM761" s="24"/>
      <c r="LN761" s="24"/>
      <c r="MK761" s="24"/>
      <c r="ML761" s="24"/>
      <c r="NI761" s="24"/>
      <c r="NJ761" s="24"/>
      <c r="OG761" s="24"/>
      <c r="OH761" s="24"/>
      <c r="PE761" s="24"/>
      <c r="PF761" s="24"/>
      <c r="QC761" s="24"/>
      <c r="QD761" s="24"/>
      <c r="RA761" s="24"/>
      <c r="RB761" s="24"/>
      <c r="RY761" s="24"/>
      <c r="RZ761" s="24"/>
      <c r="SW761" s="24"/>
      <c r="SX761" s="24"/>
      <c r="TU761" s="24"/>
      <c r="TV761" s="24"/>
      <c r="US761" s="24"/>
      <c r="UT761" s="24"/>
      <c r="VQ761" s="24"/>
      <c r="VR761" s="24"/>
      <c r="WO761" s="24"/>
      <c r="WP761" s="24"/>
      <c r="XM761" s="24"/>
      <c r="XN761" s="24"/>
    </row>
    <row r="762" spans="1:638" ht="13">
      <c r="A762" s="45"/>
      <c r="B762" s="1"/>
      <c r="P762" s="1"/>
      <c r="Q762" s="1"/>
      <c r="R762" s="1"/>
      <c r="U762" s="1"/>
      <c r="AC762" s="1"/>
      <c r="AO762" s="1"/>
      <c r="AP762" s="1"/>
      <c r="AT762" s="1"/>
      <c r="AV762" s="1"/>
      <c r="CS762" s="24"/>
      <c r="CT762" s="24"/>
      <c r="CU762" s="24"/>
      <c r="CV762" s="24"/>
      <c r="CW762" s="24"/>
      <c r="CX762" s="24"/>
      <c r="CY762" s="24"/>
      <c r="CZ762" s="24"/>
      <c r="DA762" s="24"/>
      <c r="DB762" s="24"/>
      <c r="DC762" s="24"/>
      <c r="DD762" s="24"/>
      <c r="DE762" s="24"/>
      <c r="DF762" s="24"/>
      <c r="DG762" s="24"/>
      <c r="DH762" s="24"/>
      <c r="DI762" s="24"/>
      <c r="DJ762" s="24"/>
      <c r="DK762" s="24"/>
      <c r="DL762" s="24"/>
      <c r="DM762" s="24"/>
      <c r="DN762" s="24"/>
      <c r="DO762" s="24"/>
      <c r="DP762" s="24"/>
      <c r="DQ762" s="24"/>
      <c r="DR762" s="24"/>
      <c r="DS762" s="24"/>
      <c r="DT762" s="24"/>
      <c r="DU762" s="24"/>
      <c r="DV762" s="24"/>
      <c r="DW762" s="24"/>
      <c r="DX762" s="24"/>
      <c r="DY762" s="24"/>
      <c r="DZ762" s="24"/>
      <c r="EA762" s="24"/>
      <c r="EB762" s="24"/>
      <c r="EC762" s="24"/>
      <c r="ED762" s="24"/>
      <c r="EE762" s="24"/>
      <c r="EF762" s="24"/>
      <c r="EG762" s="24"/>
      <c r="EH762" s="24"/>
      <c r="EI762" s="24"/>
      <c r="EJ762" s="24"/>
      <c r="EK762" s="24"/>
      <c r="EL762" s="24"/>
      <c r="EM762" s="24"/>
      <c r="EN762" s="24"/>
      <c r="EO762" s="24"/>
      <c r="EP762" s="24"/>
      <c r="EQ762" s="24"/>
      <c r="ER762" s="24"/>
      <c r="ES762" s="24"/>
      <c r="ET762" s="24"/>
      <c r="EU762" s="24"/>
      <c r="EV762" s="24"/>
      <c r="EW762" s="24"/>
      <c r="EX762" s="24"/>
      <c r="EY762" s="24"/>
      <c r="EZ762" s="24"/>
      <c r="FA762" s="24"/>
      <c r="GW762" s="24"/>
      <c r="GX762" s="24"/>
      <c r="HU762" s="24"/>
      <c r="HV762" s="24"/>
      <c r="IS762" s="24"/>
      <c r="IT762" s="24"/>
      <c r="JQ762" s="24"/>
      <c r="JR762" s="24"/>
      <c r="KO762" s="24"/>
      <c r="KP762" s="24"/>
      <c r="LM762" s="24"/>
      <c r="LN762" s="24"/>
      <c r="MK762" s="24"/>
      <c r="ML762" s="24"/>
      <c r="NI762" s="24"/>
      <c r="NJ762" s="24"/>
      <c r="OG762" s="24"/>
      <c r="OH762" s="24"/>
      <c r="PE762" s="24"/>
      <c r="PF762" s="24"/>
      <c r="QC762" s="24"/>
      <c r="QD762" s="24"/>
      <c r="RA762" s="24"/>
      <c r="RB762" s="24"/>
      <c r="RY762" s="24"/>
      <c r="RZ762" s="24"/>
      <c r="SW762" s="24"/>
      <c r="SX762" s="24"/>
      <c r="TU762" s="24"/>
      <c r="TV762" s="24"/>
      <c r="US762" s="24"/>
      <c r="UT762" s="24"/>
      <c r="VQ762" s="24"/>
      <c r="VR762" s="24"/>
      <c r="WO762" s="24"/>
      <c r="WP762" s="24"/>
      <c r="XM762" s="24"/>
      <c r="XN762" s="24"/>
    </row>
    <row r="763" spans="1:638" ht="13">
      <c r="A763" s="45"/>
      <c r="B763" s="1"/>
      <c r="P763" s="1"/>
      <c r="Q763" s="1"/>
      <c r="R763" s="1"/>
      <c r="U763" s="1"/>
      <c r="AC763" s="1"/>
      <c r="AO763" s="1"/>
      <c r="AP763" s="1"/>
      <c r="AT763" s="1"/>
      <c r="AV763" s="1"/>
      <c r="CS763" s="24"/>
      <c r="CT763" s="24"/>
      <c r="CU763" s="24"/>
      <c r="CV763" s="24"/>
      <c r="CW763" s="24"/>
      <c r="CX763" s="24"/>
      <c r="CY763" s="24"/>
      <c r="CZ763" s="24"/>
      <c r="DA763" s="24"/>
      <c r="DB763" s="24"/>
      <c r="DC763" s="24"/>
      <c r="DD763" s="24"/>
      <c r="DE763" s="24"/>
      <c r="DF763" s="24"/>
      <c r="DG763" s="24"/>
      <c r="DH763" s="24"/>
      <c r="DI763" s="24"/>
      <c r="DJ763" s="24"/>
      <c r="DK763" s="24"/>
      <c r="DL763" s="24"/>
      <c r="DM763" s="24"/>
      <c r="DN763" s="24"/>
      <c r="DO763" s="24"/>
      <c r="DP763" s="24"/>
      <c r="DQ763" s="24"/>
      <c r="DR763" s="24"/>
      <c r="DS763" s="24"/>
      <c r="DT763" s="24"/>
      <c r="DU763" s="24"/>
      <c r="DV763" s="24"/>
      <c r="DW763" s="24"/>
      <c r="DX763" s="24"/>
      <c r="DY763" s="24"/>
      <c r="DZ763" s="24"/>
      <c r="EA763" s="24"/>
      <c r="EB763" s="24"/>
      <c r="EC763" s="24"/>
      <c r="ED763" s="24"/>
      <c r="EE763" s="24"/>
      <c r="EF763" s="24"/>
      <c r="EG763" s="24"/>
      <c r="EH763" s="24"/>
      <c r="EI763" s="24"/>
      <c r="EJ763" s="24"/>
      <c r="EK763" s="24"/>
      <c r="EL763" s="24"/>
      <c r="EM763" s="24"/>
      <c r="EN763" s="24"/>
      <c r="EO763" s="24"/>
      <c r="EP763" s="24"/>
      <c r="EQ763" s="24"/>
      <c r="ER763" s="24"/>
      <c r="ES763" s="24"/>
      <c r="ET763" s="24"/>
      <c r="EU763" s="24"/>
      <c r="EV763" s="24"/>
      <c r="EW763" s="24"/>
      <c r="EX763" s="24"/>
      <c r="EY763" s="24"/>
      <c r="EZ763" s="24"/>
      <c r="FA763" s="24"/>
      <c r="GW763" s="24"/>
      <c r="GX763" s="24"/>
      <c r="HU763" s="24"/>
      <c r="HV763" s="24"/>
      <c r="IS763" s="24"/>
      <c r="IT763" s="24"/>
      <c r="JQ763" s="24"/>
      <c r="JR763" s="24"/>
      <c r="KO763" s="24"/>
      <c r="KP763" s="24"/>
      <c r="LM763" s="24"/>
      <c r="LN763" s="24"/>
      <c r="MK763" s="24"/>
      <c r="ML763" s="24"/>
      <c r="NI763" s="24"/>
      <c r="NJ763" s="24"/>
      <c r="OG763" s="24"/>
      <c r="OH763" s="24"/>
      <c r="PE763" s="24"/>
      <c r="PF763" s="24"/>
      <c r="QC763" s="24"/>
      <c r="QD763" s="24"/>
      <c r="RA763" s="24"/>
      <c r="RB763" s="24"/>
      <c r="RY763" s="24"/>
      <c r="RZ763" s="24"/>
      <c r="SW763" s="24"/>
      <c r="SX763" s="24"/>
      <c r="TU763" s="24"/>
      <c r="TV763" s="24"/>
      <c r="US763" s="24"/>
      <c r="UT763" s="24"/>
      <c r="VQ763" s="24"/>
      <c r="VR763" s="24"/>
      <c r="WO763" s="24"/>
      <c r="WP763" s="24"/>
      <c r="XM763" s="24"/>
      <c r="XN763" s="24"/>
    </row>
    <row r="764" spans="1:638" ht="13">
      <c r="A764" s="45"/>
      <c r="B764" s="1"/>
      <c r="P764" s="1"/>
      <c r="Q764" s="1"/>
      <c r="R764" s="1"/>
      <c r="U764" s="1"/>
      <c r="AC764" s="1"/>
      <c r="AO764" s="1"/>
      <c r="AP764" s="1"/>
      <c r="AT764" s="1"/>
      <c r="AV764" s="1"/>
      <c r="CS764" s="24"/>
      <c r="CT764" s="24"/>
      <c r="CU764" s="24"/>
      <c r="CV764" s="24"/>
      <c r="CW764" s="24"/>
      <c r="CX764" s="24"/>
      <c r="CY764" s="24"/>
      <c r="CZ764" s="24"/>
      <c r="DA764" s="24"/>
      <c r="DB764" s="24"/>
      <c r="DC764" s="24"/>
      <c r="DD764" s="24"/>
      <c r="DE764" s="24"/>
      <c r="DF764" s="24"/>
      <c r="DG764" s="24"/>
      <c r="DH764" s="24"/>
      <c r="DI764" s="24"/>
      <c r="DJ764" s="24"/>
      <c r="DK764" s="24"/>
      <c r="DL764" s="24"/>
      <c r="DM764" s="24"/>
      <c r="DN764" s="24"/>
      <c r="DO764" s="24"/>
      <c r="DP764" s="24"/>
      <c r="DQ764" s="24"/>
      <c r="DR764" s="24"/>
      <c r="DS764" s="24"/>
      <c r="DT764" s="24"/>
      <c r="DU764" s="24"/>
      <c r="DV764" s="24"/>
      <c r="DW764" s="24"/>
      <c r="DX764" s="24"/>
      <c r="DY764" s="24"/>
      <c r="DZ764" s="24"/>
      <c r="EA764" s="24"/>
      <c r="EB764" s="24"/>
      <c r="EC764" s="24"/>
      <c r="ED764" s="24"/>
      <c r="EE764" s="24"/>
      <c r="EF764" s="24"/>
      <c r="EG764" s="24"/>
      <c r="EH764" s="24"/>
      <c r="EI764" s="24"/>
      <c r="EJ764" s="24"/>
      <c r="EK764" s="24"/>
      <c r="EL764" s="24"/>
      <c r="EM764" s="24"/>
      <c r="EN764" s="24"/>
      <c r="EO764" s="24"/>
      <c r="EP764" s="24"/>
      <c r="EQ764" s="24"/>
      <c r="ER764" s="24"/>
      <c r="ES764" s="24"/>
      <c r="ET764" s="24"/>
      <c r="EU764" s="24"/>
      <c r="EV764" s="24"/>
      <c r="EW764" s="24"/>
      <c r="EX764" s="24"/>
      <c r="EY764" s="24"/>
      <c r="EZ764" s="24"/>
      <c r="FA764" s="24"/>
      <c r="GW764" s="24"/>
      <c r="GX764" s="24"/>
      <c r="HU764" s="24"/>
      <c r="HV764" s="24"/>
      <c r="IS764" s="24"/>
      <c r="IT764" s="24"/>
      <c r="JQ764" s="24"/>
      <c r="JR764" s="24"/>
      <c r="KO764" s="24"/>
      <c r="KP764" s="24"/>
      <c r="LM764" s="24"/>
      <c r="LN764" s="24"/>
      <c r="MK764" s="24"/>
      <c r="ML764" s="24"/>
      <c r="NI764" s="24"/>
      <c r="NJ764" s="24"/>
      <c r="OG764" s="24"/>
      <c r="OH764" s="24"/>
      <c r="PE764" s="24"/>
      <c r="PF764" s="24"/>
      <c r="QC764" s="24"/>
      <c r="QD764" s="24"/>
      <c r="RA764" s="24"/>
      <c r="RB764" s="24"/>
      <c r="RY764" s="24"/>
      <c r="RZ764" s="24"/>
      <c r="SW764" s="24"/>
      <c r="SX764" s="24"/>
      <c r="TU764" s="24"/>
      <c r="TV764" s="24"/>
      <c r="US764" s="24"/>
      <c r="UT764" s="24"/>
      <c r="VQ764" s="24"/>
      <c r="VR764" s="24"/>
      <c r="WO764" s="24"/>
      <c r="WP764" s="24"/>
      <c r="XM764" s="24"/>
      <c r="XN764" s="24"/>
    </row>
    <row r="765" spans="1:638" ht="13">
      <c r="A765" s="45"/>
      <c r="B765" s="1"/>
      <c r="P765" s="1"/>
      <c r="Q765" s="1"/>
      <c r="R765" s="1"/>
      <c r="U765" s="1"/>
      <c r="AC765" s="1"/>
      <c r="AO765" s="1"/>
      <c r="AP765" s="1"/>
      <c r="AT765" s="1"/>
      <c r="AV765" s="1"/>
      <c r="CS765" s="24"/>
      <c r="CT765" s="24"/>
      <c r="CU765" s="24"/>
      <c r="CV765" s="24"/>
      <c r="CW765" s="24"/>
      <c r="CX765" s="24"/>
      <c r="CY765" s="24"/>
      <c r="CZ765" s="24"/>
      <c r="DA765" s="24"/>
      <c r="DB765" s="24"/>
      <c r="DC765" s="24"/>
      <c r="DD765" s="24"/>
      <c r="DE765" s="24"/>
      <c r="DF765" s="24"/>
      <c r="DG765" s="24"/>
      <c r="DH765" s="24"/>
      <c r="DI765" s="24"/>
      <c r="DJ765" s="24"/>
      <c r="DK765" s="24"/>
      <c r="DL765" s="24"/>
      <c r="DM765" s="24"/>
      <c r="DN765" s="24"/>
      <c r="DO765" s="24"/>
      <c r="DP765" s="24"/>
      <c r="DQ765" s="24"/>
      <c r="DR765" s="24"/>
      <c r="DS765" s="24"/>
      <c r="DT765" s="24"/>
      <c r="DU765" s="24"/>
      <c r="DV765" s="24"/>
      <c r="DW765" s="24"/>
      <c r="DX765" s="24"/>
      <c r="DY765" s="24"/>
      <c r="DZ765" s="24"/>
      <c r="EA765" s="24"/>
      <c r="EB765" s="24"/>
      <c r="EC765" s="24"/>
      <c r="ED765" s="24"/>
      <c r="EE765" s="24"/>
      <c r="EF765" s="24"/>
      <c r="EG765" s="24"/>
      <c r="EH765" s="24"/>
      <c r="EI765" s="24"/>
      <c r="EJ765" s="24"/>
      <c r="EK765" s="24"/>
      <c r="EL765" s="24"/>
      <c r="EM765" s="24"/>
      <c r="EN765" s="24"/>
      <c r="EO765" s="24"/>
      <c r="EP765" s="24"/>
      <c r="EQ765" s="24"/>
      <c r="ER765" s="24"/>
      <c r="ES765" s="24"/>
      <c r="ET765" s="24"/>
      <c r="EU765" s="24"/>
      <c r="EV765" s="24"/>
      <c r="EW765" s="24"/>
      <c r="EX765" s="24"/>
      <c r="EY765" s="24"/>
      <c r="EZ765" s="24"/>
      <c r="FA765" s="24"/>
      <c r="GW765" s="24"/>
      <c r="GX765" s="24"/>
      <c r="HU765" s="24"/>
      <c r="HV765" s="24"/>
      <c r="IS765" s="24"/>
      <c r="IT765" s="24"/>
      <c r="JQ765" s="24"/>
      <c r="JR765" s="24"/>
      <c r="KO765" s="24"/>
      <c r="KP765" s="24"/>
      <c r="LM765" s="24"/>
      <c r="LN765" s="24"/>
      <c r="MK765" s="24"/>
      <c r="ML765" s="24"/>
      <c r="NI765" s="24"/>
      <c r="NJ765" s="24"/>
      <c r="OG765" s="24"/>
      <c r="OH765" s="24"/>
      <c r="PE765" s="24"/>
      <c r="PF765" s="24"/>
      <c r="QC765" s="24"/>
      <c r="QD765" s="24"/>
      <c r="RA765" s="24"/>
      <c r="RB765" s="24"/>
      <c r="RY765" s="24"/>
      <c r="RZ765" s="24"/>
      <c r="SW765" s="24"/>
      <c r="SX765" s="24"/>
      <c r="TU765" s="24"/>
      <c r="TV765" s="24"/>
      <c r="US765" s="24"/>
      <c r="UT765" s="24"/>
      <c r="VQ765" s="24"/>
      <c r="VR765" s="24"/>
      <c r="WO765" s="24"/>
      <c r="WP765" s="24"/>
      <c r="XM765" s="24"/>
      <c r="XN765" s="24"/>
    </row>
    <row r="766" spans="1:638" ht="13">
      <c r="A766" s="45"/>
      <c r="B766" s="1"/>
      <c r="P766" s="1"/>
      <c r="Q766" s="1"/>
      <c r="R766" s="1"/>
      <c r="U766" s="1"/>
      <c r="AC766" s="1"/>
      <c r="AO766" s="1"/>
      <c r="AP766" s="1"/>
      <c r="AT766" s="1"/>
      <c r="AV766" s="1"/>
      <c r="CS766" s="24"/>
      <c r="CT766" s="24"/>
      <c r="CU766" s="24"/>
      <c r="CV766" s="24"/>
      <c r="CW766" s="24"/>
      <c r="CX766" s="24"/>
      <c r="CY766" s="24"/>
      <c r="CZ766" s="24"/>
      <c r="DA766" s="24"/>
      <c r="DB766" s="24"/>
      <c r="DC766" s="24"/>
      <c r="DD766" s="24"/>
      <c r="DE766" s="24"/>
      <c r="DF766" s="24"/>
      <c r="DG766" s="24"/>
      <c r="DH766" s="24"/>
      <c r="DI766" s="24"/>
      <c r="DJ766" s="24"/>
      <c r="DK766" s="24"/>
      <c r="DL766" s="24"/>
      <c r="DM766" s="24"/>
      <c r="DN766" s="24"/>
      <c r="DO766" s="24"/>
      <c r="DP766" s="24"/>
      <c r="DQ766" s="24"/>
      <c r="DR766" s="24"/>
      <c r="DS766" s="24"/>
      <c r="DT766" s="24"/>
      <c r="DU766" s="24"/>
      <c r="DV766" s="24"/>
      <c r="DW766" s="24"/>
      <c r="DX766" s="24"/>
      <c r="DY766" s="24"/>
      <c r="DZ766" s="24"/>
      <c r="EA766" s="24"/>
      <c r="EB766" s="24"/>
      <c r="EC766" s="24"/>
      <c r="ED766" s="24"/>
      <c r="EE766" s="24"/>
      <c r="EF766" s="24"/>
      <c r="EG766" s="24"/>
      <c r="EH766" s="24"/>
      <c r="EI766" s="24"/>
      <c r="EJ766" s="24"/>
      <c r="EK766" s="24"/>
      <c r="EL766" s="24"/>
      <c r="EM766" s="24"/>
      <c r="EN766" s="24"/>
      <c r="EO766" s="24"/>
      <c r="EP766" s="24"/>
      <c r="EQ766" s="24"/>
      <c r="ER766" s="24"/>
      <c r="ES766" s="24"/>
      <c r="ET766" s="24"/>
      <c r="EU766" s="24"/>
      <c r="EV766" s="24"/>
      <c r="EW766" s="24"/>
      <c r="EX766" s="24"/>
      <c r="EY766" s="24"/>
      <c r="EZ766" s="24"/>
      <c r="FA766" s="24"/>
      <c r="GW766" s="24"/>
      <c r="GX766" s="24"/>
      <c r="HU766" s="24"/>
      <c r="HV766" s="24"/>
      <c r="IS766" s="24"/>
      <c r="IT766" s="24"/>
      <c r="JQ766" s="24"/>
      <c r="JR766" s="24"/>
      <c r="KO766" s="24"/>
      <c r="KP766" s="24"/>
      <c r="LM766" s="24"/>
      <c r="LN766" s="24"/>
      <c r="MK766" s="24"/>
      <c r="ML766" s="24"/>
      <c r="NI766" s="24"/>
      <c r="NJ766" s="24"/>
      <c r="OG766" s="24"/>
      <c r="OH766" s="24"/>
      <c r="PE766" s="24"/>
      <c r="PF766" s="24"/>
      <c r="QC766" s="24"/>
      <c r="QD766" s="24"/>
      <c r="RA766" s="24"/>
      <c r="RB766" s="24"/>
      <c r="RY766" s="24"/>
      <c r="RZ766" s="24"/>
      <c r="SW766" s="24"/>
      <c r="SX766" s="24"/>
      <c r="TU766" s="24"/>
      <c r="TV766" s="24"/>
      <c r="US766" s="24"/>
      <c r="UT766" s="24"/>
      <c r="VQ766" s="24"/>
      <c r="VR766" s="24"/>
      <c r="WO766" s="24"/>
      <c r="WP766" s="24"/>
      <c r="XM766" s="24"/>
      <c r="XN766" s="24"/>
    </row>
    <row r="767" spans="1:638" ht="13">
      <c r="A767" s="45"/>
      <c r="B767" s="1"/>
      <c r="P767" s="1"/>
      <c r="Q767" s="1"/>
      <c r="R767" s="1"/>
      <c r="U767" s="1"/>
      <c r="AC767" s="1"/>
      <c r="AO767" s="1"/>
      <c r="AP767" s="1"/>
      <c r="AT767" s="1"/>
      <c r="AV767" s="1"/>
      <c r="CS767" s="24"/>
      <c r="CT767" s="24"/>
      <c r="CU767" s="24"/>
      <c r="CV767" s="24"/>
      <c r="CW767" s="24"/>
      <c r="CX767" s="24"/>
      <c r="CY767" s="24"/>
      <c r="CZ767" s="24"/>
      <c r="DA767" s="24"/>
      <c r="DB767" s="24"/>
      <c r="DC767" s="24"/>
      <c r="DD767" s="24"/>
      <c r="DE767" s="24"/>
      <c r="DF767" s="24"/>
      <c r="DG767" s="24"/>
      <c r="DH767" s="24"/>
      <c r="DI767" s="24"/>
      <c r="DJ767" s="24"/>
      <c r="DK767" s="24"/>
      <c r="DL767" s="24"/>
      <c r="DM767" s="24"/>
      <c r="DN767" s="24"/>
      <c r="DO767" s="24"/>
      <c r="DP767" s="24"/>
      <c r="DQ767" s="24"/>
      <c r="DR767" s="24"/>
      <c r="DS767" s="24"/>
      <c r="DT767" s="24"/>
      <c r="DU767" s="24"/>
      <c r="DV767" s="24"/>
      <c r="DW767" s="24"/>
      <c r="DX767" s="24"/>
      <c r="DY767" s="24"/>
      <c r="DZ767" s="24"/>
      <c r="EA767" s="24"/>
      <c r="EB767" s="24"/>
      <c r="EC767" s="24"/>
      <c r="ED767" s="24"/>
      <c r="EE767" s="24"/>
      <c r="EF767" s="24"/>
      <c r="EG767" s="24"/>
      <c r="EH767" s="24"/>
      <c r="EI767" s="24"/>
      <c r="EJ767" s="24"/>
      <c r="EK767" s="24"/>
      <c r="EL767" s="24"/>
      <c r="EM767" s="24"/>
      <c r="EN767" s="24"/>
      <c r="EO767" s="24"/>
      <c r="EP767" s="24"/>
      <c r="EQ767" s="24"/>
      <c r="ER767" s="24"/>
      <c r="ES767" s="24"/>
      <c r="ET767" s="24"/>
      <c r="EU767" s="24"/>
      <c r="EV767" s="24"/>
      <c r="EW767" s="24"/>
      <c r="EX767" s="24"/>
      <c r="EY767" s="24"/>
      <c r="EZ767" s="24"/>
      <c r="FA767" s="24"/>
      <c r="GW767" s="24"/>
      <c r="GX767" s="24"/>
      <c r="HU767" s="24"/>
      <c r="HV767" s="24"/>
      <c r="IS767" s="24"/>
      <c r="IT767" s="24"/>
      <c r="JQ767" s="24"/>
      <c r="JR767" s="24"/>
      <c r="KO767" s="24"/>
      <c r="KP767" s="24"/>
      <c r="LM767" s="24"/>
      <c r="LN767" s="24"/>
      <c r="MK767" s="24"/>
      <c r="ML767" s="24"/>
      <c r="NI767" s="24"/>
      <c r="NJ767" s="24"/>
      <c r="OG767" s="24"/>
      <c r="OH767" s="24"/>
      <c r="PE767" s="24"/>
      <c r="PF767" s="24"/>
      <c r="QC767" s="24"/>
      <c r="QD767" s="24"/>
      <c r="RA767" s="24"/>
      <c r="RB767" s="24"/>
      <c r="RY767" s="24"/>
      <c r="RZ767" s="24"/>
      <c r="SW767" s="24"/>
      <c r="SX767" s="24"/>
      <c r="TU767" s="24"/>
      <c r="TV767" s="24"/>
      <c r="US767" s="24"/>
      <c r="UT767" s="24"/>
      <c r="VQ767" s="24"/>
      <c r="VR767" s="24"/>
      <c r="WO767" s="24"/>
      <c r="WP767" s="24"/>
      <c r="XM767" s="24"/>
      <c r="XN767" s="24"/>
    </row>
    <row r="768" spans="1:638" ht="13">
      <c r="A768" s="45"/>
      <c r="B768" s="1"/>
      <c r="P768" s="1"/>
      <c r="Q768" s="1"/>
      <c r="R768" s="1"/>
      <c r="U768" s="1"/>
      <c r="AC768" s="1"/>
      <c r="AO768" s="1"/>
      <c r="AP768" s="1"/>
      <c r="AT768" s="1"/>
      <c r="AV768" s="1"/>
      <c r="CS768" s="24"/>
      <c r="CT768" s="24"/>
      <c r="CU768" s="24"/>
      <c r="CV768" s="24"/>
      <c r="CW768" s="24"/>
      <c r="CX768" s="24"/>
      <c r="CY768" s="24"/>
      <c r="CZ768" s="24"/>
      <c r="DA768" s="24"/>
      <c r="DB768" s="24"/>
      <c r="DC768" s="24"/>
      <c r="DD768" s="24"/>
      <c r="DE768" s="24"/>
      <c r="DF768" s="24"/>
      <c r="DG768" s="24"/>
      <c r="DH768" s="24"/>
      <c r="DI768" s="24"/>
      <c r="DJ768" s="24"/>
      <c r="DK768" s="24"/>
      <c r="DL768" s="24"/>
      <c r="DM768" s="24"/>
      <c r="DN768" s="24"/>
      <c r="DO768" s="24"/>
      <c r="DP768" s="24"/>
      <c r="DQ768" s="24"/>
      <c r="DR768" s="24"/>
      <c r="DS768" s="24"/>
      <c r="DT768" s="24"/>
      <c r="DU768" s="24"/>
      <c r="DV768" s="24"/>
      <c r="DW768" s="24"/>
      <c r="DX768" s="24"/>
      <c r="DY768" s="24"/>
      <c r="DZ768" s="24"/>
      <c r="EA768" s="24"/>
      <c r="EB768" s="24"/>
      <c r="EC768" s="24"/>
      <c r="ED768" s="24"/>
      <c r="EE768" s="24"/>
      <c r="EF768" s="24"/>
      <c r="EG768" s="24"/>
      <c r="EH768" s="24"/>
      <c r="EI768" s="24"/>
      <c r="EJ768" s="24"/>
      <c r="EK768" s="24"/>
      <c r="EL768" s="24"/>
      <c r="EM768" s="24"/>
      <c r="EN768" s="24"/>
      <c r="EO768" s="24"/>
      <c r="EP768" s="24"/>
      <c r="EQ768" s="24"/>
      <c r="ER768" s="24"/>
      <c r="ES768" s="24"/>
      <c r="ET768" s="24"/>
      <c r="EU768" s="24"/>
      <c r="EV768" s="24"/>
      <c r="EW768" s="24"/>
      <c r="EX768" s="24"/>
      <c r="EY768" s="24"/>
      <c r="EZ768" s="24"/>
      <c r="FA768" s="24"/>
      <c r="GW768" s="24"/>
      <c r="GX768" s="24"/>
      <c r="HU768" s="24"/>
      <c r="HV768" s="24"/>
      <c r="IS768" s="24"/>
      <c r="IT768" s="24"/>
      <c r="JQ768" s="24"/>
      <c r="JR768" s="24"/>
      <c r="KO768" s="24"/>
      <c r="KP768" s="24"/>
      <c r="LM768" s="24"/>
      <c r="LN768" s="24"/>
      <c r="MK768" s="24"/>
      <c r="ML768" s="24"/>
      <c r="NI768" s="24"/>
      <c r="NJ768" s="24"/>
      <c r="OG768" s="24"/>
      <c r="OH768" s="24"/>
      <c r="PE768" s="24"/>
      <c r="PF768" s="24"/>
      <c r="QC768" s="24"/>
      <c r="QD768" s="24"/>
      <c r="RA768" s="24"/>
      <c r="RB768" s="24"/>
      <c r="RY768" s="24"/>
      <c r="RZ768" s="24"/>
      <c r="SW768" s="24"/>
      <c r="SX768" s="24"/>
      <c r="TU768" s="24"/>
      <c r="TV768" s="24"/>
      <c r="US768" s="24"/>
      <c r="UT768" s="24"/>
      <c r="VQ768" s="24"/>
      <c r="VR768" s="24"/>
      <c r="WO768" s="24"/>
      <c r="WP768" s="24"/>
      <c r="XM768" s="24"/>
      <c r="XN768" s="24"/>
    </row>
    <row r="769" spans="1:638" ht="13">
      <c r="A769" s="45"/>
      <c r="B769" s="1"/>
      <c r="P769" s="1"/>
      <c r="Q769" s="1"/>
      <c r="R769" s="1"/>
      <c r="U769" s="1"/>
      <c r="AC769" s="1"/>
      <c r="AO769" s="1"/>
      <c r="AP769" s="1"/>
      <c r="AT769" s="1"/>
      <c r="AV769" s="1"/>
      <c r="CS769" s="24"/>
      <c r="CT769" s="24"/>
      <c r="CU769" s="24"/>
      <c r="CV769" s="24"/>
      <c r="CW769" s="24"/>
      <c r="CX769" s="24"/>
      <c r="CY769" s="24"/>
      <c r="CZ769" s="24"/>
      <c r="DA769" s="24"/>
      <c r="DB769" s="24"/>
      <c r="DC769" s="24"/>
      <c r="DD769" s="24"/>
      <c r="DE769" s="24"/>
      <c r="DF769" s="24"/>
      <c r="DG769" s="24"/>
      <c r="DH769" s="24"/>
      <c r="DI769" s="24"/>
      <c r="DJ769" s="24"/>
      <c r="DK769" s="24"/>
      <c r="DL769" s="24"/>
      <c r="DM769" s="24"/>
      <c r="DN769" s="24"/>
      <c r="DO769" s="24"/>
      <c r="DP769" s="24"/>
      <c r="DQ769" s="24"/>
      <c r="DR769" s="24"/>
      <c r="DS769" s="24"/>
      <c r="DT769" s="24"/>
      <c r="DU769" s="24"/>
      <c r="DV769" s="24"/>
      <c r="DW769" s="24"/>
      <c r="DX769" s="24"/>
      <c r="DY769" s="24"/>
      <c r="DZ769" s="24"/>
      <c r="EA769" s="24"/>
      <c r="EB769" s="24"/>
      <c r="EC769" s="24"/>
      <c r="ED769" s="24"/>
      <c r="EE769" s="24"/>
      <c r="EF769" s="24"/>
      <c r="EG769" s="24"/>
      <c r="EH769" s="24"/>
      <c r="EI769" s="24"/>
      <c r="EJ769" s="24"/>
      <c r="EK769" s="24"/>
      <c r="EL769" s="24"/>
      <c r="EM769" s="24"/>
      <c r="EN769" s="24"/>
      <c r="EO769" s="24"/>
      <c r="EP769" s="24"/>
      <c r="EQ769" s="24"/>
      <c r="ER769" s="24"/>
      <c r="ES769" s="24"/>
      <c r="ET769" s="24"/>
      <c r="EU769" s="24"/>
      <c r="EV769" s="24"/>
      <c r="EW769" s="24"/>
      <c r="EX769" s="24"/>
      <c r="EY769" s="24"/>
      <c r="EZ769" s="24"/>
      <c r="FA769" s="24"/>
      <c r="GW769" s="24"/>
      <c r="GX769" s="24"/>
      <c r="HU769" s="24"/>
      <c r="HV769" s="24"/>
      <c r="IS769" s="24"/>
      <c r="IT769" s="24"/>
      <c r="JQ769" s="24"/>
      <c r="JR769" s="24"/>
      <c r="KO769" s="24"/>
      <c r="KP769" s="24"/>
      <c r="LM769" s="24"/>
      <c r="LN769" s="24"/>
      <c r="MK769" s="24"/>
      <c r="ML769" s="24"/>
      <c r="NI769" s="24"/>
      <c r="NJ769" s="24"/>
      <c r="OG769" s="24"/>
      <c r="OH769" s="24"/>
      <c r="PE769" s="24"/>
      <c r="PF769" s="24"/>
      <c r="QC769" s="24"/>
      <c r="QD769" s="24"/>
      <c r="RA769" s="24"/>
      <c r="RB769" s="24"/>
      <c r="RY769" s="24"/>
      <c r="RZ769" s="24"/>
      <c r="SW769" s="24"/>
      <c r="SX769" s="24"/>
      <c r="TU769" s="24"/>
      <c r="TV769" s="24"/>
      <c r="US769" s="24"/>
      <c r="UT769" s="24"/>
      <c r="VQ769" s="24"/>
      <c r="VR769" s="24"/>
      <c r="WO769" s="24"/>
      <c r="WP769" s="24"/>
      <c r="XM769" s="24"/>
      <c r="XN769" s="24"/>
    </row>
    <row r="770" spans="1:638" ht="13">
      <c r="A770" s="45"/>
      <c r="B770" s="1"/>
      <c r="P770" s="1"/>
      <c r="Q770" s="1"/>
      <c r="R770" s="1"/>
      <c r="U770" s="1"/>
      <c r="AC770" s="1"/>
      <c r="AO770" s="1"/>
      <c r="AP770" s="1"/>
      <c r="AT770" s="1"/>
      <c r="AV770" s="1"/>
      <c r="CS770" s="24"/>
      <c r="CT770" s="24"/>
      <c r="CU770" s="24"/>
      <c r="CV770" s="24"/>
      <c r="CW770" s="24"/>
      <c r="CX770" s="24"/>
      <c r="CY770" s="24"/>
      <c r="CZ770" s="24"/>
      <c r="DA770" s="24"/>
      <c r="DB770" s="24"/>
      <c r="DC770" s="24"/>
      <c r="DD770" s="24"/>
      <c r="DE770" s="24"/>
      <c r="DF770" s="24"/>
      <c r="DG770" s="24"/>
      <c r="DH770" s="24"/>
      <c r="DI770" s="24"/>
      <c r="DJ770" s="24"/>
      <c r="DK770" s="24"/>
      <c r="DL770" s="24"/>
      <c r="DM770" s="24"/>
      <c r="DN770" s="24"/>
      <c r="DO770" s="24"/>
      <c r="DP770" s="24"/>
      <c r="DQ770" s="24"/>
      <c r="DR770" s="24"/>
      <c r="DS770" s="24"/>
      <c r="DT770" s="24"/>
      <c r="DU770" s="24"/>
      <c r="DV770" s="24"/>
      <c r="DW770" s="24"/>
      <c r="DX770" s="24"/>
      <c r="DY770" s="24"/>
      <c r="DZ770" s="24"/>
      <c r="EA770" s="24"/>
      <c r="EB770" s="24"/>
      <c r="EC770" s="24"/>
      <c r="ED770" s="24"/>
      <c r="EE770" s="24"/>
      <c r="EF770" s="24"/>
      <c r="EG770" s="24"/>
      <c r="EH770" s="24"/>
      <c r="EI770" s="24"/>
      <c r="EJ770" s="24"/>
      <c r="EK770" s="24"/>
      <c r="EL770" s="24"/>
      <c r="EM770" s="24"/>
      <c r="EN770" s="24"/>
      <c r="EO770" s="24"/>
      <c r="EP770" s="24"/>
      <c r="EQ770" s="24"/>
      <c r="ER770" s="24"/>
      <c r="ES770" s="24"/>
      <c r="ET770" s="24"/>
      <c r="EU770" s="24"/>
      <c r="EV770" s="24"/>
      <c r="EW770" s="24"/>
      <c r="EX770" s="24"/>
      <c r="EY770" s="24"/>
      <c r="EZ770" s="24"/>
      <c r="FA770" s="24"/>
      <c r="GW770" s="24"/>
      <c r="GX770" s="24"/>
      <c r="HU770" s="24"/>
      <c r="HV770" s="24"/>
      <c r="IS770" s="24"/>
      <c r="IT770" s="24"/>
      <c r="JQ770" s="24"/>
      <c r="JR770" s="24"/>
      <c r="KO770" s="24"/>
      <c r="KP770" s="24"/>
      <c r="LM770" s="24"/>
      <c r="LN770" s="24"/>
      <c r="MK770" s="24"/>
      <c r="ML770" s="24"/>
      <c r="NI770" s="24"/>
      <c r="NJ770" s="24"/>
      <c r="OG770" s="24"/>
      <c r="OH770" s="24"/>
      <c r="PE770" s="24"/>
      <c r="PF770" s="24"/>
      <c r="QC770" s="24"/>
      <c r="QD770" s="24"/>
      <c r="RA770" s="24"/>
      <c r="RB770" s="24"/>
      <c r="RY770" s="24"/>
      <c r="RZ770" s="24"/>
      <c r="SW770" s="24"/>
      <c r="SX770" s="24"/>
      <c r="TU770" s="24"/>
      <c r="TV770" s="24"/>
      <c r="US770" s="24"/>
      <c r="UT770" s="24"/>
      <c r="VQ770" s="24"/>
      <c r="VR770" s="24"/>
      <c r="WO770" s="24"/>
      <c r="WP770" s="24"/>
      <c r="XM770" s="24"/>
      <c r="XN770" s="24"/>
    </row>
    <row r="771" spans="1:638" ht="13">
      <c r="A771" s="45"/>
      <c r="B771" s="1"/>
      <c r="P771" s="1"/>
      <c r="Q771" s="1"/>
      <c r="R771" s="1"/>
      <c r="U771" s="1"/>
      <c r="AC771" s="1"/>
      <c r="AO771" s="1"/>
      <c r="AP771" s="1"/>
      <c r="AT771" s="1"/>
      <c r="AV771" s="1"/>
      <c r="CS771" s="24"/>
      <c r="CT771" s="24"/>
      <c r="CU771" s="24"/>
      <c r="CV771" s="24"/>
      <c r="CW771" s="24"/>
      <c r="CX771" s="24"/>
      <c r="CY771" s="24"/>
      <c r="CZ771" s="24"/>
      <c r="DA771" s="24"/>
      <c r="DB771" s="24"/>
      <c r="DC771" s="24"/>
      <c r="DD771" s="24"/>
      <c r="DE771" s="24"/>
      <c r="DF771" s="24"/>
      <c r="DG771" s="24"/>
      <c r="DH771" s="24"/>
      <c r="DI771" s="24"/>
      <c r="DJ771" s="24"/>
      <c r="DK771" s="24"/>
      <c r="DL771" s="24"/>
      <c r="DM771" s="24"/>
      <c r="DN771" s="24"/>
      <c r="DO771" s="24"/>
      <c r="DP771" s="24"/>
      <c r="DQ771" s="24"/>
      <c r="DR771" s="24"/>
      <c r="DS771" s="24"/>
      <c r="DT771" s="24"/>
      <c r="DU771" s="24"/>
      <c r="DV771" s="24"/>
      <c r="DW771" s="24"/>
      <c r="DX771" s="24"/>
      <c r="DY771" s="24"/>
      <c r="DZ771" s="24"/>
      <c r="EA771" s="24"/>
      <c r="EB771" s="24"/>
      <c r="EC771" s="24"/>
      <c r="ED771" s="24"/>
      <c r="EE771" s="24"/>
      <c r="EF771" s="24"/>
      <c r="EG771" s="24"/>
      <c r="EH771" s="24"/>
      <c r="EI771" s="24"/>
      <c r="EJ771" s="24"/>
      <c r="EK771" s="24"/>
      <c r="EL771" s="24"/>
      <c r="EM771" s="24"/>
      <c r="EN771" s="24"/>
      <c r="EO771" s="24"/>
      <c r="EP771" s="24"/>
      <c r="EQ771" s="24"/>
      <c r="ER771" s="24"/>
      <c r="ES771" s="24"/>
      <c r="ET771" s="24"/>
      <c r="EU771" s="24"/>
      <c r="EV771" s="24"/>
      <c r="EW771" s="24"/>
      <c r="EX771" s="24"/>
      <c r="EY771" s="24"/>
      <c r="EZ771" s="24"/>
      <c r="FA771" s="24"/>
      <c r="GW771" s="24"/>
      <c r="GX771" s="24"/>
      <c r="HU771" s="24"/>
      <c r="HV771" s="24"/>
      <c r="IS771" s="24"/>
      <c r="IT771" s="24"/>
      <c r="JQ771" s="24"/>
      <c r="JR771" s="24"/>
      <c r="KO771" s="24"/>
      <c r="KP771" s="24"/>
      <c r="LM771" s="24"/>
      <c r="LN771" s="24"/>
      <c r="MK771" s="24"/>
      <c r="ML771" s="24"/>
      <c r="NI771" s="24"/>
      <c r="NJ771" s="24"/>
      <c r="OG771" s="24"/>
      <c r="OH771" s="24"/>
      <c r="PE771" s="24"/>
      <c r="PF771" s="24"/>
      <c r="QC771" s="24"/>
      <c r="QD771" s="24"/>
      <c r="RA771" s="24"/>
      <c r="RB771" s="24"/>
      <c r="RY771" s="24"/>
      <c r="RZ771" s="24"/>
      <c r="SW771" s="24"/>
      <c r="SX771" s="24"/>
      <c r="TU771" s="24"/>
      <c r="TV771" s="24"/>
      <c r="US771" s="24"/>
      <c r="UT771" s="24"/>
      <c r="VQ771" s="24"/>
      <c r="VR771" s="24"/>
      <c r="WO771" s="24"/>
      <c r="WP771" s="24"/>
      <c r="XM771" s="24"/>
      <c r="XN771" s="24"/>
    </row>
    <row r="772" spans="1:638" ht="13">
      <c r="A772" s="45"/>
      <c r="B772" s="1"/>
      <c r="P772" s="1"/>
      <c r="Q772" s="1"/>
      <c r="R772" s="1"/>
      <c r="U772" s="1"/>
      <c r="AC772" s="1"/>
      <c r="AO772" s="1"/>
      <c r="AP772" s="1"/>
      <c r="AT772" s="1"/>
      <c r="AV772" s="1"/>
      <c r="CS772" s="24"/>
      <c r="CT772" s="24"/>
      <c r="CU772" s="24"/>
      <c r="CV772" s="24"/>
      <c r="CW772" s="24"/>
      <c r="CX772" s="24"/>
      <c r="CY772" s="24"/>
      <c r="CZ772" s="24"/>
      <c r="DA772" s="24"/>
      <c r="DB772" s="24"/>
      <c r="DC772" s="24"/>
      <c r="DD772" s="24"/>
      <c r="DE772" s="24"/>
      <c r="DF772" s="24"/>
      <c r="DG772" s="24"/>
      <c r="DH772" s="24"/>
      <c r="DI772" s="24"/>
      <c r="DJ772" s="24"/>
      <c r="DK772" s="24"/>
      <c r="DL772" s="24"/>
      <c r="DM772" s="24"/>
      <c r="DN772" s="24"/>
      <c r="DO772" s="24"/>
      <c r="DP772" s="24"/>
      <c r="DQ772" s="24"/>
      <c r="DR772" s="24"/>
      <c r="DS772" s="24"/>
      <c r="DT772" s="24"/>
      <c r="DU772" s="24"/>
      <c r="DV772" s="24"/>
      <c r="DW772" s="24"/>
      <c r="DX772" s="24"/>
      <c r="DY772" s="24"/>
      <c r="DZ772" s="24"/>
      <c r="EA772" s="24"/>
      <c r="EB772" s="24"/>
      <c r="EC772" s="24"/>
      <c r="ED772" s="24"/>
      <c r="EE772" s="24"/>
      <c r="EF772" s="24"/>
      <c r="EG772" s="24"/>
      <c r="EH772" s="24"/>
      <c r="EI772" s="24"/>
      <c r="EJ772" s="24"/>
      <c r="EK772" s="24"/>
      <c r="EL772" s="24"/>
      <c r="EM772" s="24"/>
      <c r="EN772" s="24"/>
      <c r="EO772" s="24"/>
      <c r="EP772" s="24"/>
      <c r="EQ772" s="24"/>
      <c r="ER772" s="24"/>
      <c r="ES772" s="24"/>
      <c r="ET772" s="24"/>
      <c r="EU772" s="24"/>
      <c r="EV772" s="24"/>
      <c r="EW772" s="24"/>
      <c r="EX772" s="24"/>
      <c r="EY772" s="24"/>
      <c r="EZ772" s="24"/>
      <c r="FA772" s="24"/>
      <c r="GW772" s="24"/>
      <c r="GX772" s="24"/>
      <c r="HU772" s="24"/>
      <c r="HV772" s="24"/>
      <c r="IS772" s="24"/>
      <c r="IT772" s="24"/>
      <c r="JQ772" s="24"/>
      <c r="JR772" s="24"/>
      <c r="KO772" s="24"/>
      <c r="KP772" s="24"/>
      <c r="LM772" s="24"/>
      <c r="LN772" s="24"/>
      <c r="MK772" s="24"/>
      <c r="ML772" s="24"/>
      <c r="NI772" s="24"/>
      <c r="NJ772" s="24"/>
      <c r="OG772" s="24"/>
      <c r="OH772" s="24"/>
      <c r="PE772" s="24"/>
      <c r="PF772" s="24"/>
      <c r="QC772" s="24"/>
      <c r="QD772" s="24"/>
      <c r="RA772" s="24"/>
      <c r="RB772" s="24"/>
      <c r="RY772" s="24"/>
      <c r="RZ772" s="24"/>
      <c r="SW772" s="24"/>
      <c r="SX772" s="24"/>
      <c r="TU772" s="24"/>
      <c r="TV772" s="24"/>
      <c r="US772" s="24"/>
      <c r="UT772" s="24"/>
      <c r="VQ772" s="24"/>
      <c r="VR772" s="24"/>
      <c r="WO772" s="24"/>
      <c r="WP772" s="24"/>
      <c r="XM772" s="24"/>
      <c r="XN772" s="24"/>
    </row>
    <row r="773" spans="1:638" ht="13">
      <c r="A773" s="45"/>
      <c r="B773" s="1"/>
      <c r="P773" s="1"/>
      <c r="Q773" s="1"/>
      <c r="R773" s="1"/>
      <c r="U773" s="1"/>
      <c r="AC773" s="1"/>
      <c r="AO773" s="1"/>
      <c r="AP773" s="1"/>
      <c r="AT773" s="1"/>
      <c r="AV773" s="1"/>
      <c r="CS773" s="24"/>
      <c r="CT773" s="24"/>
      <c r="CU773" s="24"/>
      <c r="CV773" s="24"/>
      <c r="CW773" s="24"/>
      <c r="CX773" s="24"/>
      <c r="CY773" s="24"/>
      <c r="CZ773" s="24"/>
      <c r="DA773" s="24"/>
      <c r="DB773" s="24"/>
      <c r="DC773" s="24"/>
      <c r="DD773" s="24"/>
      <c r="DE773" s="24"/>
      <c r="DF773" s="24"/>
      <c r="DG773" s="24"/>
      <c r="DH773" s="24"/>
      <c r="DI773" s="24"/>
      <c r="DJ773" s="24"/>
      <c r="DK773" s="24"/>
      <c r="DL773" s="24"/>
      <c r="DM773" s="24"/>
      <c r="DN773" s="24"/>
      <c r="DO773" s="24"/>
      <c r="DP773" s="24"/>
      <c r="DQ773" s="24"/>
      <c r="DR773" s="24"/>
      <c r="DS773" s="24"/>
      <c r="DT773" s="24"/>
      <c r="DU773" s="24"/>
      <c r="DV773" s="24"/>
      <c r="DW773" s="24"/>
      <c r="DX773" s="24"/>
      <c r="DY773" s="24"/>
      <c r="DZ773" s="24"/>
      <c r="EA773" s="24"/>
      <c r="EB773" s="24"/>
      <c r="EC773" s="24"/>
      <c r="ED773" s="24"/>
      <c r="EE773" s="24"/>
      <c r="EF773" s="24"/>
      <c r="EG773" s="24"/>
      <c r="EH773" s="24"/>
      <c r="EI773" s="24"/>
      <c r="EJ773" s="24"/>
      <c r="EK773" s="24"/>
      <c r="EL773" s="24"/>
      <c r="EM773" s="24"/>
      <c r="EN773" s="24"/>
      <c r="EO773" s="24"/>
      <c r="EP773" s="24"/>
      <c r="EQ773" s="24"/>
      <c r="ER773" s="24"/>
      <c r="ES773" s="24"/>
      <c r="ET773" s="24"/>
      <c r="EU773" s="24"/>
      <c r="EV773" s="24"/>
      <c r="EW773" s="24"/>
      <c r="EX773" s="24"/>
      <c r="EY773" s="24"/>
      <c r="EZ773" s="24"/>
      <c r="FA773" s="24"/>
      <c r="GW773" s="24"/>
      <c r="GX773" s="24"/>
      <c r="HU773" s="24"/>
      <c r="HV773" s="24"/>
      <c r="IS773" s="24"/>
      <c r="IT773" s="24"/>
      <c r="JQ773" s="24"/>
      <c r="JR773" s="24"/>
      <c r="KO773" s="24"/>
      <c r="KP773" s="24"/>
      <c r="LM773" s="24"/>
      <c r="LN773" s="24"/>
      <c r="MK773" s="24"/>
      <c r="ML773" s="24"/>
      <c r="NI773" s="24"/>
      <c r="NJ773" s="24"/>
      <c r="OG773" s="24"/>
      <c r="OH773" s="24"/>
      <c r="PE773" s="24"/>
      <c r="PF773" s="24"/>
      <c r="QC773" s="24"/>
      <c r="QD773" s="24"/>
      <c r="RA773" s="24"/>
      <c r="RB773" s="24"/>
      <c r="RY773" s="24"/>
      <c r="RZ773" s="24"/>
      <c r="SW773" s="24"/>
      <c r="SX773" s="24"/>
      <c r="TU773" s="24"/>
      <c r="TV773" s="24"/>
      <c r="US773" s="24"/>
      <c r="UT773" s="24"/>
      <c r="VQ773" s="24"/>
      <c r="VR773" s="24"/>
      <c r="WO773" s="24"/>
      <c r="WP773" s="24"/>
      <c r="XM773" s="24"/>
      <c r="XN773" s="24"/>
    </row>
    <row r="774" spans="1:638" ht="13">
      <c r="A774" s="45"/>
      <c r="B774" s="1"/>
      <c r="P774" s="1"/>
      <c r="Q774" s="1"/>
      <c r="R774" s="1"/>
      <c r="U774" s="1"/>
      <c r="AC774" s="1"/>
      <c r="AO774" s="1"/>
      <c r="AP774" s="1"/>
      <c r="AT774" s="1"/>
      <c r="AV774" s="1"/>
      <c r="CS774" s="24"/>
      <c r="CT774" s="24"/>
      <c r="CU774" s="24"/>
      <c r="CV774" s="24"/>
      <c r="CW774" s="24"/>
      <c r="CX774" s="24"/>
      <c r="CY774" s="24"/>
      <c r="CZ774" s="24"/>
      <c r="DA774" s="24"/>
      <c r="DB774" s="24"/>
      <c r="DC774" s="24"/>
      <c r="DD774" s="24"/>
      <c r="DE774" s="24"/>
      <c r="DF774" s="24"/>
      <c r="DG774" s="24"/>
      <c r="DH774" s="24"/>
      <c r="DI774" s="24"/>
      <c r="DJ774" s="24"/>
      <c r="DK774" s="24"/>
      <c r="DL774" s="24"/>
      <c r="DM774" s="24"/>
      <c r="DN774" s="24"/>
      <c r="DO774" s="24"/>
      <c r="DP774" s="24"/>
      <c r="DQ774" s="24"/>
      <c r="DR774" s="24"/>
      <c r="DS774" s="24"/>
      <c r="DT774" s="24"/>
      <c r="DU774" s="24"/>
      <c r="DV774" s="24"/>
      <c r="DW774" s="24"/>
      <c r="DX774" s="24"/>
      <c r="DY774" s="24"/>
      <c r="DZ774" s="24"/>
      <c r="EA774" s="24"/>
      <c r="EB774" s="24"/>
      <c r="EC774" s="24"/>
      <c r="ED774" s="24"/>
      <c r="EE774" s="24"/>
      <c r="EF774" s="24"/>
      <c r="EG774" s="24"/>
      <c r="EH774" s="24"/>
      <c r="EI774" s="24"/>
      <c r="EJ774" s="24"/>
      <c r="EK774" s="24"/>
      <c r="EL774" s="24"/>
      <c r="EM774" s="24"/>
      <c r="EN774" s="24"/>
      <c r="EO774" s="24"/>
      <c r="EP774" s="24"/>
      <c r="EQ774" s="24"/>
      <c r="ER774" s="24"/>
      <c r="ES774" s="24"/>
      <c r="ET774" s="24"/>
      <c r="EU774" s="24"/>
      <c r="EV774" s="24"/>
      <c r="EW774" s="24"/>
      <c r="EX774" s="24"/>
      <c r="EY774" s="24"/>
      <c r="EZ774" s="24"/>
      <c r="FA774" s="24"/>
      <c r="GW774" s="24"/>
      <c r="GX774" s="24"/>
      <c r="HU774" s="24"/>
      <c r="HV774" s="24"/>
      <c r="IS774" s="24"/>
      <c r="IT774" s="24"/>
      <c r="JQ774" s="24"/>
      <c r="JR774" s="24"/>
      <c r="KO774" s="24"/>
      <c r="KP774" s="24"/>
      <c r="LM774" s="24"/>
      <c r="LN774" s="24"/>
      <c r="MK774" s="24"/>
      <c r="ML774" s="24"/>
      <c r="NI774" s="24"/>
      <c r="NJ774" s="24"/>
      <c r="OG774" s="24"/>
      <c r="OH774" s="24"/>
      <c r="PE774" s="24"/>
      <c r="PF774" s="24"/>
      <c r="QC774" s="24"/>
      <c r="QD774" s="24"/>
      <c r="RA774" s="24"/>
      <c r="RB774" s="24"/>
      <c r="RY774" s="24"/>
      <c r="RZ774" s="24"/>
      <c r="SW774" s="24"/>
      <c r="SX774" s="24"/>
      <c r="TU774" s="24"/>
      <c r="TV774" s="24"/>
      <c r="US774" s="24"/>
      <c r="UT774" s="24"/>
      <c r="VQ774" s="24"/>
      <c r="VR774" s="24"/>
      <c r="WO774" s="24"/>
      <c r="WP774" s="24"/>
      <c r="XM774" s="24"/>
      <c r="XN774" s="24"/>
    </row>
    <row r="775" spans="1:638" ht="13">
      <c r="A775" s="45"/>
      <c r="B775" s="1"/>
      <c r="P775" s="1"/>
      <c r="Q775" s="1"/>
      <c r="R775" s="1"/>
      <c r="U775" s="1"/>
      <c r="AC775" s="1"/>
      <c r="AO775" s="1"/>
      <c r="AP775" s="1"/>
      <c r="AT775" s="1"/>
      <c r="AV775" s="1"/>
      <c r="CS775" s="24"/>
      <c r="CT775" s="24"/>
      <c r="CU775" s="24"/>
      <c r="CV775" s="24"/>
      <c r="CW775" s="24"/>
      <c r="CX775" s="24"/>
      <c r="CY775" s="24"/>
      <c r="CZ775" s="24"/>
      <c r="DA775" s="24"/>
      <c r="DB775" s="24"/>
      <c r="DC775" s="24"/>
      <c r="DD775" s="24"/>
      <c r="DE775" s="24"/>
      <c r="DF775" s="24"/>
      <c r="DG775" s="24"/>
      <c r="DH775" s="24"/>
      <c r="DI775" s="24"/>
      <c r="DJ775" s="24"/>
      <c r="DK775" s="24"/>
      <c r="DL775" s="24"/>
      <c r="DM775" s="24"/>
      <c r="DN775" s="24"/>
      <c r="DO775" s="24"/>
      <c r="DP775" s="24"/>
      <c r="DQ775" s="24"/>
      <c r="DR775" s="24"/>
      <c r="DS775" s="24"/>
      <c r="DT775" s="24"/>
      <c r="DU775" s="24"/>
      <c r="DV775" s="24"/>
      <c r="DW775" s="24"/>
      <c r="DX775" s="24"/>
      <c r="DY775" s="24"/>
      <c r="DZ775" s="24"/>
      <c r="EA775" s="24"/>
      <c r="EB775" s="24"/>
      <c r="EC775" s="24"/>
      <c r="ED775" s="24"/>
      <c r="EE775" s="24"/>
      <c r="EF775" s="24"/>
      <c r="EG775" s="24"/>
      <c r="EH775" s="24"/>
      <c r="EI775" s="24"/>
      <c r="EJ775" s="24"/>
      <c r="EK775" s="24"/>
      <c r="EL775" s="24"/>
      <c r="EM775" s="24"/>
      <c r="EN775" s="24"/>
      <c r="EO775" s="24"/>
      <c r="EP775" s="24"/>
      <c r="EQ775" s="24"/>
      <c r="ER775" s="24"/>
      <c r="ES775" s="24"/>
      <c r="ET775" s="24"/>
      <c r="EU775" s="24"/>
      <c r="EV775" s="24"/>
      <c r="EW775" s="24"/>
      <c r="EX775" s="24"/>
      <c r="EY775" s="24"/>
      <c r="EZ775" s="24"/>
      <c r="FA775" s="24"/>
      <c r="GW775" s="24"/>
      <c r="GX775" s="24"/>
      <c r="HU775" s="24"/>
      <c r="HV775" s="24"/>
      <c r="IS775" s="24"/>
      <c r="IT775" s="24"/>
      <c r="JQ775" s="24"/>
      <c r="JR775" s="24"/>
      <c r="KO775" s="24"/>
      <c r="KP775" s="24"/>
      <c r="LM775" s="24"/>
      <c r="LN775" s="24"/>
      <c r="MK775" s="24"/>
      <c r="ML775" s="24"/>
      <c r="NI775" s="24"/>
      <c r="NJ775" s="24"/>
      <c r="OG775" s="24"/>
      <c r="OH775" s="24"/>
      <c r="PE775" s="24"/>
      <c r="PF775" s="24"/>
      <c r="QC775" s="24"/>
      <c r="QD775" s="24"/>
      <c r="RA775" s="24"/>
      <c r="RB775" s="24"/>
      <c r="RY775" s="24"/>
      <c r="RZ775" s="24"/>
      <c r="SW775" s="24"/>
      <c r="SX775" s="24"/>
      <c r="TU775" s="24"/>
      <c r="TV775" s="24"/>
      <c r="US775" s="24"/>
      <c r="UT775" s="24"/>
      <c r="VQ775" s="24"/>
      <c r="VR775" s="24"/>
      <c r="WO775" s="24"/>
      <c r="WP775" s="24"/>
      <c r="XM775" s="24"/>
      <c r="XN775" s="24"/>
    </row>
    <row r="776" spans="1:638" ht="13">
      <c r="A776" s="45"/>
      <c r="B776" s="1"/>
      <c r="P776" s="1"/>
      <c r="Q776" s="1"/>
      <c r="R776" s="1"/>
      <c r="U776" s="1"/>
      <c r="AC776" s="1"/>
      <c r="AO776" s="1"/>
      <c r="AP776" s="1"/>
      <c r="AT776" s="1"/>
      <c r="AV776" s="1"/>
      <c r="CS776" s="24"/>
      <c r="CT776" s="24"/>
      <c r="CU776" s="24"/>
      <c r="CV776" s="24"/>
      <c r="CW776" s="24"/>
      <c r="CX776" s="24"/>
      <c r="CY776" s="24"/>
      <c r="CZ776" s="24"/>
      <c r="DA776" s="24"/>
      <c r="DB776" s="24"/>
      <c r="DC776" s="24"/>
      <c r="DD776" s="24"/>
      <c r="DE776" s="24"/>
      <c r="DF776" s="24"/>
      <c r="DG776" s="24"/>
      <c r="DH776" s="24"/>
      <c r="DI776" s="24"/>
      <c r="DJ776" s="24"/>
      <c r="DK776" s="24"/>
      <c r="DL776" s="24"/>
      <c r="DM776" s="24"/>
      <c r="DN776" s="24"/>
      <c r="DO776" s="24"/>
      <c r="DP776" s="24"/>
      <c r="DQ776" s="24"/>
      <c r="DR776" s="24"/>
      <c r="DS776" s="24"/>
      <c r="DT776" s="24"/>
      <c r="DU776" s="24"/>
      <c r="DV776" s="24"/>
      <c r="DW776" s="24"/>
      <c r="DX776" s="24"/>
      <c r="DY776" s="24"/>
      <c r="DZ776" s="24"/>
      <c r="EA776" s="24"/>
      <c r="EB776" s="24"/>
      <c r="EC776" s="24"/>
      <c r="ED776" s="24"/>
      <c r="EE776" s="24"/>
      <c r="EF776" s="24"/>
      <c r="EG776" s="24"/>
      <c r="EH776" s="24"/>
      <c r="EI776" s="24"/>
      <c r="EJ776" s="24"/>
      <c r="EK776" s="24"/>
      <c r="EL776" s="24"/>
      <c r="EM776" s="24"/>
      <c r="EN776" s="24"/>
      <c r="EO776" s="24"/>
      <c r="EP776" s="24"/>
      <c r="EQ776" s="24"/>
      <c r="ER776" s="24"/>
      <c r="ES776" s="24"/>
      <c r="ET776" s="24"/>
      <c r="EU776" s="24"/>
      <c r="EV776" s="24"/>
      <c r="EW776" s="24"/>
      <c r="EX776" s="24"/>
      <c r="EY776" s="24"/>
      <c r="EZ776" s="24"/>
      <c r="FA776" s="24"/>
      <c r="GW776" s="24"/>
      <c r="GX776" s="24"/>
      <c r="HU776" s="24"/>
      <c r="HV776" s="24"/>
      <c r="IS776" s="24"/>
      <c r="IT776" s="24"/>
      <c r="JQ776" s="24"/>
      <c r="JR776" s="24"/>
      <c r="KO776" s="24"/>
      <c r="KP776" s="24"/>
      <c r="LM776" s="24"/>
      <c r="LN776" s="24"/>
      <c r="MK776" s="24"/>
      <c r="ML776" s="24"/>
      <c r="NI776" s="24"/>
      <c r="NJ776" s="24"/>
      <c r="OG776" s="24"/>
      <c r="OH776" s="24"/>
      <c r="PE776" s="24"/>
      <c r="PF776" s="24"/>
      <c r="QC776" s="24"/>
      <c r="QD776" s="24"/>
      <c r="RA776" s="24"/>
      <c r="RB776" s="24"/>
      <c r="RY776" s="24"/>
      <c r="RZ776" s="24"/>
      <c r="SW776" s="24"/>
      <c r="SX776" s="24"/>
      <c r="TU776" s="24"/>
      <c r="TV776" s="24"/>
      <c r="US776" s="24"/>
      <c r="UT776" s="24"/>
      <c r="VQ776" s="24"/>
      <c r="VR776" s="24"/>
      <c r="WO776" s="24"/>
      <c r="WP776" s="24"/>
      <c r="XM776" s="24"/>
      <c r="XN776" s="24"/>
    </row>
    <row r="777" spans="1:638" ht="13">
      <c r="A777" s="45"/>
      <c r="B777" s="1"/>
      <c r="P777" s="1"/>
      <c r="Q777" s="1"/>
      <c r="R777" s="1"/>
      <c r="U777" s="1"/>
      <c r="AC777" s="1"/>
      <c r="AO777" s="1"/>
      <c r="AP777" s="1"/>
      <c r="AT777" s="1"/>
      <c r="AV777" s="1"/>
      <c r="CS777" s="24"/>
      <c r="CT777" s="24"/>
      <c r="CU777" s="24"/>
      <c r="CV777" s="24"/>
      <c r="CW777" s="24"/>
      <c r="CX777" s="24"/>
      <c r="CY777" s="24"/>
      <c r="CZ777" s="24"/>
      <c r="DA777" s="24"/>
      <c r="DB777" s="24"/>
      <c r="DC777" s="24"/>
      <c r="DD777" s="24"/>
      <c r="DE777" s="24"/>
      <c r="DF777" s="24"/>
      <c r="DG777" s="24"/>
      <c r="DH777" s="24"/>
      <c r="DI777" s="24"/>
      <c r="DJ777" s="24"/>
      <c r="DK777" s="24"/>
      <c r="DL777" s="24"/>
      <c r="DM777" s="24"/>
      <c r="DN777" s="24"/>
      <c r="DO777" s="24"/>
      <c r="DP777" s="24"/>
      <c r="DQ777" s="24"/>
      <c r="DR777" s="24"/>
      <c r="DS777" s="24"/>
      <c r="DT777" s="24"/>
      <c r="DU777" s="24"/>
      <c r="DV777" s="24"/>
      <c r="DW777" s="24"/>
      <c r="DX777" s="24"/>
      <c r="DY777" s="24"/>
      <c r="DZ777" s="24"/>
      <c r="EA777" s="24"/>
      <c r="EB777" s="24"/>
      <c r="EC777" s="24"/>
      <c r="ED777" s="24"/>
      <c r="EE777" s="24"/>
      <c r="EF777" s="24"/>
      <c r="EG777" s="24"/>
      <c r="EH777" s="24"/>
      <c r="EI777" s="24"/>
      <c r="EJ777" s="24"/>
      <c r="EK777" s="24"/>
      <c r="EL777" s="24"/>
      <c r="EM777" s="24"/>
      <c r="EN777" s="24"/>
      <c r="EO777" s="24"/>
      <c r="EP777" s="24"/>
      <c r="EQ777" s="24"/>
      <c r="ER777" s="24"/>
      <c r="ES777" s="24"/>
      <c r="ET777" s="24"/>
      <c r="EU777" s="24"/>
      <c r="EV777" s="24"/>
      <c r="EW777" s="24"/>
      <c r="EX777" s="24"/>
      <c r="EY777" s="24"/>
      <c r="EZ777" s="24"/>
      <c r="FA777" s="24"/>
      <c r="GW777" s="24"/>
      <c r="GX777" s="24"/>
      <c r="HU777" s="24"/>
      <c r="HV777" s="24"/>
      <c r="IS777" s="24"/>
      <c r="IT777" s="24"/>
      <c r="JQ777" s="24"/>
      <c r="JR777" s="24"/>
      <c r="KO777" s="24"/>
      <c r="KP777" s="24"/>
      <c r="LM777" s="24"/>
      <c r="LN777" s="24"/>
      <c r="MK777" s="24"/>
      <c r="ML777" s="24"/>
      <c r="NI777" s="24"/>
      <c r="NJ777" s="24"/>
      <c r="OG777" s="24"/>
      <c r="OH777" s="24"/>
      <c r="PE777" s="24"/>
      <c r="PF777" s="24"/>
      <c r="QC777" s="24"/>
      <c r="QD777" s="24"/>
      <c r="RA777" s="24"/>
      <c r="RB777" s="24"/>
      <c r="RY777" s="24"/>
      <c r="RZ777" s="24"/>
      <c r="SW777" s="24"/>
      <c r="SX777" s="24"/>
      <c r="TU777" s="24"/>
      <c r="TV777" s="24"/>
      <c r="US777" s="24"/>
      <c r="UT777" s="24"/>
      <c r="VQ777" s="24"/>
      <c r="VR777" s="24"/>
      <c r="WO777" s="24"/>
      <c r="WP777" s="24"/>
      <c r="XM777" s="24"/>
      <c r="XN777" s="24"/>
    </row>
    <row r="778" spans="1:638" ht="13">
      <c r="A778" s="45"/>
      <c r="B778" s="1"/>
      <c r="P778" s="1"/>
      <c r="Q778" s="1"/>
      <c r="R778" s="1"/>
      <c r="U778" s="1"/>
      <c r="AC778" s="1"/>
      <c r="AO778" s="1"/>
      <c r="AP778" s="1"/>
      <c r="AT778" s="1"/>
      <c r="AV778" s="1"/>
      <c r="CS778" s="24"/>
      <c r="CT778" s="24"/>
      <c r="CU778" s="24"/>
      <c r="CV778" s="24"/>
      <c r="CW778" s="24"/>
      <c r="CX778" s="24"/>
      <c r="CY778" s="24"/>
      <c r="CZ778" s="24"/>
      <c r="DA778" s="24"/>
      <c r="DB778" s="24"/>
      <c r="DC778" s="24"/>
      <c r="DD778" s="24"/>
      <c r="DE778" s="24"/>
      <c r="DF778" s="24"/>
      <c r="DG778" s="24"/>
      <c r="DH778" s="24"/>
      <c r="DI778" s="24"/>
      <c r="DJ778" s="24"/>
      <c r="DK778" s="24"/>
      <c r="DL778" s="24"/>
      <c r="DM778" s="24"/>
      <c r="DN778" s="24"/>
      <c r="DO778" s="24"/>
      <c r="DP778" s="24"/>
      <c r="DQ778" s="24"/>
      <c r="DR778" s="24"/>
      <c r="DS778" s="24"/>
      <c r="DT778" s="24"/>
      <c r="DU778" s="24"/>
      <c r="DV778" s="24"/>
      <c r="DW778" s="24"/>
      <c r="DX778" s="24"/>
      <c r="DY778" s="24"/>
      <c r="DZ778" s="24"/>
      <c r="EA778" s="24"/>
      <c r="EB778" s="24"/>
      <c r="EC778" s="24"/>
      <c r="ED778" s="24"/>
      <c r="EE778" s="24"/>
      <c r="EF778" s="24"/>
      <c r="EG778" s="24"/>
      <c r="EH778" s="24"/>
      <c r="EI778" s="24"/>
      <c r="EJ778" s="24"/>
      <c r="EK778" s="24"/>
      <c r="EL778" s="24"/>
      <c r="EM778" s="24"/>
      <c r="EN778" s="24"/>
      <c r="EO778" s="24"/>
      <c r="EP778" s="24"/>
      <c r="EQ778" s="24"/>
      <c r="ER778" s="24"/>
      <c r="ES778" s="24"/>
      <c r="ET778" s="24"/>
      <c r="EU778" s="24"/>
      <c r="EV778" s="24"/>
      <c r="EW778" s="24"/>
      <c r="EX778" s="24"/>
      <c r="EY778" s="24"/>
      <c r="EZ778" s="24"/>
      <c r="FA778" s="24"/>
      <c r="GW778" s="24"/>
      <c r="GX778" s="24"/>
      <c r="HU778" s="24"/>
      <c r="HV778" s="24"/>
      <c r="IS778" s="24"/>
      <c r="IT778" s="24"/>
      <c r="JQ778" s="24"/>
      <c r="JR778" s="24"/>
      <c r="KO778" s="24"/>
      <c r="KP778" s="24"/>
      <c r="LM778" s="24"/>
      <c r="LN778" s="24"/>
      <c r="MK778" s="24"/>
      <c r="ML778" s="24"/>
      <c r="NI778" s="24"/>
      <c r="NJ778" s="24"/>
      <c r="OG778" s="24"/>
      <c r="OH778" s="24"/>
      <c r="PE778" s="24"/>
      <c r="PF778" s="24"/>
      <c r="QC778" s="24"/>
      <c r="QD778" s="24"/>
      <c r="RA778" s="24"/>
      <c r="RB778" s="24"/>
      <c r="RY778" s="24"/>
      <c r="RZ778" s="24"/>
      <c r="SW778" s="24"/>
      <c r="SX778" s="24"/>
      <c r="TU778" s="24"/>
      <c r="TV778" s="24"/>
      <c r="US778" s="24"/>
      <c r="UT778" s="24"/>
      <c r="VQ778" s="24"/>
      <c r="VR778" s="24"/>
      <c r="WO778" s="24"/>
      <c r="WP778" s="24"/>
      <c r="XM778" s="24"/>
      <c r="XN778" s="24"/>
    </row>
    <row r="779" spans="1:638" ht="13">
      <c r="A779" s="45"/>
      <c r="B779" s="1"/>
      <c r="P779" s="1"/>
      <c r="Q779" s="1"/>
      <c r="R779" s="1"/>
      <c r="U779" s="1"/>
      <c r="AC779" s="1"/>
      <c r="AO779" s="1"/>
      <c r="AP779" s="1"/>
      <c r="AT779" s="1"/>
      <c r="AV779" s="1"/>
      <c r="CS779" s="24"/>
      <c r="CT779" s="24"/>
      <c r="CU779" s="24"/>
      <c r="CV779" s="24"/>
      <c r="CW779" s="24"/>
      <c r="CX779" s="24"/>
      <c r="CY779" s="24"/>
      <c r="CZ779" s="24"/>
      <c r="DA779" s="24"/>
      <c r="DB779" s="24"/>
      <c r="DC779" s="24"/>
      <c r="DD779" s="24"/>
      <c r="DE779" s="24"/>
      <c r="DF779" s="24"/>
      <c r="DG779" s="24"/>
      <c r="DH779" s="24"/>
      <c r="DI779" s="24"/>
      <c r="DJ779" s="24"/>
      <c r="DK779" s="24"/>
      <c r="DL779" s="24"/>
      <c r="DM779" s="24"/>
      <c r="DN779" s="24"/>
      <c r="DO779" s="24"/>
      <c r="DP779" s="24"/>
      <c r="DQ779" s="24"/>
      <c r="DR779" s="24"/>
      <c r="DS779" s="24"/>
      <c r="DT779" s="24"/>
      <c r="DU779" s="24"/>
      <c r="DV779" s="24"/>
      <c r="DW779" s="24"/>
      <c r="DX779" s="24"/>
      <c r="DY779" s="24"/>
      <c r="DZ779" s="24"/>
      <c r="EA779" s="24"/>
      <c r="EB779" s="24"/>
      <c r="EC779" s="24"/>
      <c r="ED779" s="24"/>
      <c r="EE779" s="24"/>
      <c r="EF779" s="24"/>
      <c r="EG779" s="24"/>
      <c r="EH779" s="24"/>
      <c r="EI779" s="24"/>
      <c r="EJ779" s="24"/>
      <c r="EK779" s="24"/>
      <c r="EL779" s="24"/>
      <c r="EM779" s="24"/>
      <c r="EN779" s="24"/>
      <c r="EO779" s="24"/>
      <c r="EP779" s="24"/>
      <c r="EQ779" s="24"/>
      <c r="ER779" s="24"/>
      <c r="ES779" s="24"/>
      <c r="ET779" s="24"/>
      <c r="EU779" s="24"/>
      <c r="EV779" s="24"/>
      <c r="EW779" s="24"/>
      <c r="EX779" s="24"/>
      <c r="EY779" s="24"/>
      <c r="EZ779" s="24"/>
      <c r="FA779" s="24"/>
      <c r="GW779" s="24"/>
      <c r="GX779" s="24"/>
      <c r="HU779" s="24"/>
      <c r="HV779" s="24"/>
      <c r="IS779" s="24"/>
      <c r="IT779" s="24"/>
      <c r="JQ779" s="24"/>
      <c r="JR779" s="24"/>
      <c r="KO779" s="24"/>
      <c r="KP779" s="24"/>
      <c r="LM779" s="24"/>
      <c r="LN779" s="24"/>
      <c r="MK779" s="24"/>
      <c r="ML779" s="24"/>
      <c r="NI779" s="24"/>
      <c r="NJ779" s="24"/>
      <c r="OG779" s="24"/>
      <c r="OH779" s="24"/>
      <c r="PE779" s="24"/>
      <c r="PF779" s="24"/>
      <c r="QC779" s="24"/>
      <c r="QD779" s="24"/>
      <c r="RA779" s="24"/>
      <c r="RB779" s="24"/>
      <c r="RY779" s="24"/>
      <c r="RZ779" s="24"/>
      <c r="SW779" s="24"/>
      <c r="SX779" s="24"/>
      <c r="TU779" s="24"/>
      <c r="TV779" s="24"/>
      <c r="US779" s="24"/>
      <c r="UT779" s="24"/>
      <c r="VQ779" s="24"/>
      <c r="VR779" s="24"/>
      <c r="WO779" s="24"/>
      <c r="WP779" s="24"/>
      <c r="XM779" s="24"/>
      <c r="XN779" s="24"/>
    </row>
    <row r="780" spans="1:638" ht="13">
      <c r="A780" s="45"/>
      <c r="B780" s="1"/>
      <c r="P780" s="1"/>
      <c r="Q780" s="1"/>
      <c r="R780" s="1"/>
      <c r="U780" s="1"/>
      <c r="AC780" s="1"/>
      <c r="AO780" s="1"/>
      <c r="AP780" s="1"/>
      <c r="AT780" s="1"/>
      <c r="AV780" s="1"/>
      <c r="CS780" s="24"/>
      <c r="CT780" s="24"/>
      <c r="CU780" s="24"/>
      <c r="CV780" s="24"/>
      <c r="CW780" s="24"/>
      <c r="CX780" s="24"/>
      <c r="CY780" s="24"/>
      <c r="CZ780" s="24"/>
      <c r="DA780" s="24"/>
      <c r="DB780" s="24"/>
      <c r="DC780" s="24"/>
      <c r="DD780" s="24"/>
      <c r="DE780" s="24"/>
      <c r="DF780" s="24"/>
      <c r="DG780" s="24"/>
      <c r="DH780" s="24"/>
      <c r="DI780" s="24"/>
      <c r="DJ780" s="24"/>
      <c r="DK780" s="24"/>
      <c r="DL780" s="24"/>
      <c r="DM780" s="24"/>
      <c r="DN780" s="24"/>
      <c r="DO780" s="24"/>
      <c r="DP780" s="24"/>
      <c r="DQ780" s="24"/>
      <c r="DR780" s="24"/>
      <c r="DS780" s="24"/>
      <c r="DT780" s="24"/>
      <c r="DU780" s="24"/>
      <c r="DV780" s="24"/>
      <c r="DW780" s="24"/>
      <c r="DX780" s="24"/>
      <c r="DY780" s="24"/>
      <c r="DZ780" s="24"/>
      <c r="EA780" s="24"/>
      <c r="EB780" s="24"/>
      <c r="EC780" s="24"/>
      <c r="ED780" s="24"/>
      <c r="EE780" s="24"/>
      <c r="EF780" s="24"/>
      <c r="EG780" s="24"/>
      <c r="EH780" s="24"/>
      <c r="EI780" s="24"/>
      <c r="EJ780" s="24"/>
      <c r="EK780" s="24"/>
      <c r="EL780" s="24"/>
      <c r="EM780" s="24"/>
      <c r="EN780" s="24"/>
      <c r="EO780" s="24"/>
      <c r="EP780" s="24"/>
      <c r="EQ780" s="24"/>
      <c r="ER780" s="24"/>
      <c r="ES780" s="24"/>
      <c r="ET780" s="24"/>
      <c r="EU780" s="24"/>
      <c r="EV780" s="24"/>
      <c r="EW780" s="24"/>
      <c r="EX780" s="24"/>
      <c r="EY780" s="24"/>
      <c r="EZ780" s="24"/>
      <c r="FA780" s="24"/>
      <c r="GW780" s="24"/>
      <c r="GX780" s="24"/>
      <c r="HU780" s="24"/>
      <c r="HV780" s="24"/>
      <c r="IS780" s="24"/>
      <c r="IT780" s="24"/>
      <c r="JQ780" s="24"/>
      <c r="JR780" s="24"/>
      <c r="KO780" s="24"/>
      <c r="KP780" s="24"/>
      <c r="LM780" s="24"/>
      <c r="LN780" s="24"/>
      <c r="MK780" s="24"/>
      <c r="ML780" s="24"/>
      <c r="NI780" s="24"/>
      <c r="NJ780" s="24"/>
      <c r="OG780" s="24"/>
      <c r="OH780" s="24"/>
      <c r="PE780" s="24"/>
      <c r="PF780" s="24"/>
      <c r="QC780" s="24"/>
      <c r="QD780" s="24"/>
      <c r="RA780" s="24"/>
      <c r="RB780" s="24"/>
      <c r="RY780" s="24"/>
      <c r="RZ780" s="24"/>
      <c r="SW780" s="24"/>
      <c r="SX780" s="24"/>
      <c r="TU780" s="24"/>
      <c r="TV780" s="24"/>
      <c r="US780" s="24"/>
      <c r="UT780" s="24"/>
      <c r="VQ780" s="24"/>
      <c r="VR780" s="24"/>
      <c r="WO780" s="24"/>
      <c r="WP780" s="24"/>
      <c r="XM780" s="24"/>
      <c r="XN780" s="24"/>
    </row>
    <row r="781" spans="1:638" ht="13">
      <c r="A781" s="45"/>
      <c r="B781" s="1"/>
      <c r="P781" s="1"/>
      <c r="Q781" s="1"/>
      <c r="R781" s="1"/>
      <c r="U781" s="1"/>
      <c r="AC781" s="1"/>
      <c r="AO781" s="1"/>
      <c r="AP781" s="1"/>
      <c r="AT781" s="1"/>
      <c r="AV781" s="1"/>
      <c r="CS781" s="24"/>
      <c r="CT781" s="24"/>
      <c r="CU781" s="24"/>
      <c r="CV781" s="24"/>
      <c r="CW781" s="24"/>
      <c r="CX781" s="24"/>
      <c r="CY781" s="24"/>
      <c r="CZ781" s="24"/>
      <c r="DA781" s="24"/>
      <c r="DB781" s="24"/>
      <c r="DC781" s="24"/>
      <c r="DD781" s="24"/>
      <c r="DE781" s="24"/>
      <c r="DF781" s="24"/>
      <c r="DG781" s="24"/>
      <c r="DH781" s="24"/>
      <c r="DI781" s="24"/>
      <c r="DJ781" s="24"/>
      <c r="DK781" s="24"/>
      <c r="DL781" s="24"/>
      <c r="DM781" s="24"/>
      <c r="DN781" s="24"/>
      <c r="DO781" s="24"/>
      <c r="DP781" s="24"/>
      <c r="DQ781" s="24"/>
      <c r="DR781" s="24"/>
      <c r="DS781" s="24"/>
      <c r="DT781" s="24"/>
      <c r="DU781" s="24"/>
      <c r="DV781" s="24"/>
      <c r="DW781" s="24"/>
      <c r="DX781" s="24"/>
      <c r="DY781" s="24"/>
      <c r="DZ781" s="24"/>
      <c r="EA781" s="24"/>
      <c r="EB781" s="24"/>
      <c r="EC781" s="24"/>
      <c r="ED781" s="24"/>
      <c r="EE781" s="24"/>
      <c r="EF781" s="24"/>
      <c r="EG781" s="24"/>
      <c r="EH781" s="24"/>
      <c r="EI781" s="24"/>
      <c r="EJ781" s="24"/>
      <c r="EK781" s="24"/>
      <c r="EL781" s="24"/>
      <c r="EM781" s="24"/>
      <c r="EN781" s="24"/>
      <c r="EO781" s="24"/>
      <c r="EP781" s="24"/>
      <c r="EQ781" s="24"/>
      <c r="ER781" s="24"/>
      <c r="ES781" s="24"/>
      <c r="ET781" s="24"/>
      <c r="EU781" s="24"/>
      <c r="EV781" s="24"/>
      <c r="EW781" s="24"/>
      <c r="EX781" s="24"/>
      <c r="EY781" s="24"/>
      <c r="EZ781" s="24"/>
      <c r="FA781" s="24"/>
      <c r="GW781" s="24"/>
      <c r="GX781" s="24"/>
      <c r="HU781" s="24"/>
      <c r="HV781" s="24"/>
      <c r="IS781" s="24"/>
      <c r="IT781" s="24"/>
      <c r="JQ781" s="24"/>
      <c r="JR781" s="24"/>
      <c r="KO781" s="24"/>
      <c r="KP781" s="24"/>
      <c r="LM781" s="24"/>
      <c r="LN781" s="24"/>
      <c r="MK781" s="24"/>
      <c r="ML781" s="24"/>
      <c r="NI781" s="24"/>
      <c r="NJ781" s="24"/>
      <c r="OG781" s="24"/>
      <c r="OH781" s="24"/>
      <c r="PE781" s="24"/>
      <c r="PF781" s="24"/>
      <c r="QC781" s="24"/>
      <c r="QD781" s="24"/>
      <c r="RA781" s="24"/>
      <c r="RB781" s="24"/>
      <c r="RY781" s="24"/>
      <c r="RZ781" s="24"/>
      <c r="SW781" s="24"/>
      <c r="SX781" s="24"/>
      <c r="TU781" s="24"/>
      <c r="TV781" s="24"/>
      <c r="US781" s="24"/>
      <c r="UT781" s="24"/>
      <c r="VQ781" s="24"/>
      <c r="VR781" s="24"/>
      <c r="WO781" s="24"/>
      <c r="WP781" s="24"/>
      <c r="XM781" s="24"/>
      <c r="XN781" s="24"/>
    </row>
    <row r="782" spans="1:638" ht="13">
      <c r="A782" s="45"/>
      <c r="B782" s="1"/>
      <c r="P782" s="1"/>
      <c r="Q782" s="1"/>
      <c r="R782" s="1"/>
      <c r="U782" s="1"/>
      <c r="AC782" s="1"/>
      <c r="AO782" s="1"/>
      <c r="AP782" s="1"/>
      <c r="AT782" s="1"/>
      <c r="AV782" s="1"/>
      <c r="CS782" s="24"/>
      <c r="CT782" s="24"/>
      <c r="CU782" s="24"/>
      <c r="CV782" s="24"/>
      <c r="CW782" s="24"/>
      <c r="CX782" s="24"/>
      <c r="CY782" s="24"/>
      <c r="CZ782" s="24"/>
      <c r="DA782" s="24"/>
      <c r="DB782" s="24"/>
      <c r="DC782" s="24"/>
      <c r="DD782" s="24"/>
      <c r="DE782" s="24"/>
      <c r="DF782" s="24"/>
      <c r="DG782" s="24"/>
      <c r="DH782" s="24"/>
      <c r="DI782" s="24"/>
      <c r="DJ782" s="24"/>
      <c r="DK782" s="24"/>
      <c r="DL782" s="24"/>
      <c r="DM782" s="24"/>
      <c r="DN782" s="24"/>
      <c r="DO782" s="24"/>
      <c r="DP782" s="24"/>
      <c r="DQ782" s="24"/>
      <c r="DR782" s="24"/>
      <c r="DS782" s="24"/>
      <c r="DT782" s="24"/>
      <c r="DU782" s="24"/>
      <c r="DV782" s="24"/>
      <c r="DW782" s="24"/>
      <c r="DX782" s="24"/>
      <c r="DY782" s="24"/>
      <c r="DZ782" s="24"/>
      <c r="EA782" s="24"/>
      <c r="EB782" s="24"/>
      <c r="EC782" s="24"/>
      <c r="ED782" s="24"/>
      <c r="EE782" s="24"/>
      <c r="EF782" s="24"/>
      <c r="EG782" s="24"/>
      <c r="EH782" s="24"/>
      <c r="EI782" s="24"/>
      <c r="EJ782" s="24"/>
      <c r="EK782" s="24"/>
      <c r="EL782" s="24"/>
      <c r="EM782" s="24"/>
      <c r="EN782" s="24"/>
      <c r="EO782" s="24"/>
      <c r="EP782" s="24"/>
      <c r="EQ782" s="24"/>
      <c r="ER782" s="24"/>
      <c r="ES782" s="24"/>
      <c r="ET782" s="24"/>
      <c r="EU782" s="24"/>
      <c r="EV782" s="24"/>
      <c r="EW782" s="24"/>
      <c r="EX782" s="24"/>
      <c r="EY782" s="24"/>
      <c r="EZ782" s="24"/>
      <c r="FA782" s="24"/>
      <c r="GW782" s="24"/>
      <c r="GX782" s="24"/>
      <c r="HU782" s="24"/>
      <c r="HV782" s="24"/>
      <c r="IS782" s="24"/>
      <c r="IT782" s="24"/>
      <c r="JQ782" s="24"/>
      <c r="JR782" s="24"/>
      <c r="KO782" s="24"/>
      <c r="KP782" s="24"/>
      <c r="LM782" s="24"/>
      <c r="LN782" s="24"/>
      <c r="MK782" s="24"/>
      <c r="ML782" s="24"/>
      <c r="NI782" s="24"/>
      <c r="NJ782" s="24"/>
      <c r="OG782" s="24"/>
      <c r="OH782" s="24"/>
      <c r="PE782" s="24"/>
      <c r="PF782" s="24"/>
      <c r="QC782" s="24"/>
      <c r="QD782" s="24"/>
      <c r="RA782" s="24"/>
      <c r="RB782" s="24"/>
      <c r="RY782" s="24"/>
      <c r="RZ782" s="24"/>
      <c r="SW782" s="24"/>
      <c r="SX782" s="24"/>
      <c r="TU782" s="24"/>
      <c r="TV782" s="24"/>
      <c r="US782" s="24"/>
      <c r="UT782" s="24"/>
      <c r="VQ782" s="24"/>
      <c r="VR782" s="24"/>
      <c r="WO782" s="24"/>
      <c r="WP782" s="24"/>
      <c r="XM782" s="24"/>
      <c r="XN782" s="24"/>
    </row>
    <row r="783" spans="1:638" ht="13">
      <c r="A783" s="45"/>
      <c r="B783" s="1"/>
      <c r="P783" s="1"/>
      <c r="Q783" s="1"/>
      <c r="R783" s="1"/>
      <c r="U783" s="1"/>
      <c r="AC783" s="1"/>
      <c r="AO783" s="1"/>
      <c r="AP783" s="1"/>
      <c r="AT783" s="1"/>
      <c r="AV783" s="1"/>
      <c r="CS783" s="24"/>
      <c r="CT783" s="24"/>
      <c r="CU783" s="24"/>
      <c r="CV783" s="24"/>
      <c r="CW783" s="24"/>
      <c r="CX783" s="24"/>
      <c r="CY783" s="24"/>
      <c r="CZ783" s="24"/>
      <c r="DA783" s="24"/>
      <c r="DB783" s="24"/>
      <c r="DC783" s="24"/>
      <c r="DD783" s="24"/>
      <c r="DE783" s="24"/>
      <c r="DF783" s="24"/>
      <c r="DG783" s="24"/>
      <c r="DH783" s="24"/>
      <c r="DI783" s="24"/>
      <c r="DJ783" s="24"/>
      <c r="DK783" s="24"/>
      <c r="DL783" s="24"/>
      <c r="DM783" s="24"/>
      <c r="DN783" s="24"/>
      <c r="DO783" s="24"/>
      <c r="DP783" s="24"/>
      <c r="DQ783" s="24"/>
      <c r="DR783" s="24"/>
      <c r="DS783" s="24"/>
      <c r="DT783" s="24"/>
      <c r="DU783" s="24"/>
      <c r="DV783" s="24"/>
      <c r="DW783" s="24"/>
      <c r="DX783" s="24"/>
      <c r="DY783" s="24"/>
      <c r="DZ783" s="24"/>
      <c r="EA783" s="24"/>
      <c r="EB783" s="24"/>
      <c r="EC783" s="24"/>
      <c r="ED783" s="24"/>
      <c r="EE783" s="24"/>
      <c r="EF783" s="24"/>
      <c r="EG783" s="24"/>
      <c r="EH783" s="24"/>
      <c r="EI783" s="24"/>
      <c r="EJ783" s="24"/>
      <c r="EK783" s="24"/>
      <c r="EL783" s="24"/>
      <c r="EM783" s="24"/>
      <c r="EN783" s="24"/>
      <c r="EO783" s="24"/>
      <c r="EP783" s="24"/>
      <c r="EQ783" s="24"/>
      <c r="ER783" s="24"/>
      <c r="ES783" s="24"/>
      <c r="ET783" s="24"/>
      <c r="EU783" s="24"/>
      <c r="EV783" s="24"/>
      <c r="EW783" s="24"/>
      <c r="EX783" s="24"/>
      <c r="EY783" s="24"/>
      <c r="EZ783" s="24"/>
      <c r="FA783" s="24"/>
      <c r="GW783" s="24"/>
      <c r="GX783" s="24"/>
      <c r="HU783" s="24"/>
      <c r="HV783" s="24"/>
      <c r="IS783" s="24"/>
      <c r="IT783" s="24"/>
      <c r="JQ783" s="24"/>
      <c r="JR783" s="24"/>
      <c r="KO783" s="24"/>
      <c r="KP783" s="24"/>
      <c r="LM783" s="24"/>
      <c r="LN783" s="24"/>
      <c r="MK783" s="24"/>
      <c r="ML783" s="24"/>
      <c r="NI783" s="24"/>
      <c r="NJ783" s="24"/>
      <c r="OG783" s="24"/>
      <c r="OH783" s="24"/>
      <c r="PE783" s="24"/>
      <c r="PF783" s="24"/>
      <c r="QC783" s="24"/>
      <c r="QD783" s="24"/>
      <c r="RA783" s="24"/>
      <c r="RB783" s="24"/>
      <c r="RY783" s="24"/>
      <c r="RZ783" s="24"/>
      <c r="SW783" s="24"/>
      <c r="SX783" s="24"/>
      <c r="TU783" s="24"/>
      <c r="TV783" s="24"/>
      <c r="US783" s="24"/>
      <c r="UT783" s="24"/>
      <c r="VQ783" s="24"/>
      <c r="VR783" s="24"/>
      <c r="WO783" s="24"/>
      <c r="WP783" s="24"/>
      <c r="XM783" s="24"/>
      <c r="XN783" s="24"/>
    </row>
    <row r="784" spans="1:638" ht="13">
      <c r="A784" s="45"/>
      <c r="B784" s="1"/>
      <c r="P784" s="1"/>
      <c r="Q784" s="1"/>
      <c r="R784" s="1"/>
      <c r="U784" s="1"/>
      <c r="AC784" s="1"/>
      <c r="AO784" s="1"/>
      <c r="AP784" s="1"/>
      <c r="AT784" s="1"/>
      <c r="AV784" s="1"/>
      <c r="CS784" s="24"/>
      <c r="CT784" s="24"/>
      <c r="CU784" s="24"/>
      <c r="CV784" s="24"/>
      <c r="CW784" s="24"/>
      <c r="CX784" s="24"/>
      <c r="CY784" s="24"/>
      <c r="CZ784" s="24"/>
      <c r="DA784" s="24"/>
      <c r="DB784" s="24"/>
      <c r="DC784" s="24"/>
      <c r="DD784" s="24"/>
      <c r="DE784" s="24"/>
      <c r="DF784" s="24"/>
      <c r="DG784" s="24"/>
      <c r="DH784" s="24"/>
      <c r="DI784" s="24"/>
      <c r="DJ784" s="24"/>
      <c r="DK784" s="24"/>
      <c r="DL784" s="24"/>
      <c r="DM784" s="24"/>
      <c r="DN784" s="24"/>
      <c r="DO784" s="24"/>
      <c r="DP784" s="24"/>
      <c r="DQ784" s="24"/>
      <c r="DR784" s="24"/>
      <c r="DS784" s="24"/>
      <c r="DT784" s="24"/>
      <c r="DU784" s="24"/>
      <c r="DV784" s="24"/>
      <c r="DW784" s="24"/>
      <c r="DX784" s="24"/>
      <c r="DY784" s="24"/>
      <c r="DZ784" s="24"/>
      <c r="EA784" s="24"/>
      <c r="EB784" s="24"/>
      <c r="EC784" s="24"/>
      <c r="ED784" s="24"/>
      <c r="EE784" s="24"/>
      <c r="EF784" s="24"/>
      <c r="EG784" s="24"/>
      <c r="EH784" s="24"/>
      <c r="EI784" s="24"/>
      <c r="EJ784" s="24"/>
      <c r="EK784" s="24"/>
      <c r="EL784" s="24"/>
      <c r="EM784" s="24"/>
      <c r="EN784" s="24"/>
      <c r="EO784" s="24"/>
      <c r="EP784" s="24"/>
      <c r="EQ784" s="24"/>
      <c r="ER784" s="24"/>
      <c r="ES784" s="24"/>
      <c r="ET784" s="24"/>
      <c r="EU784" s="24"/>
      <c r="EV784" s="24"/>
      <c r="EW784" s="24"/>
      <c r="EX784" s="24"/>
      <c r="EY784" s="24"/>
      <c r="EZ784" s="24"/>
      <c r="FA784" s="24"/>
      <c r="GW784" s="24"/>
      <c r="GX784" s="24"/>
      <c r="HU784" s="24"/>
      <c r="HV784" s="24"/>
      <c r="IS784" s="24"/>
      <c r="IT784" s="24"/>
      <c r="JQ784" s="24"/>
      <c r="JR784" s="24"/>
      <c r="KO784" s="24"/>
      <c r="KP784" s="24"/>
      <c r="LM784" s="24"/>
      <c r="LN784" s="24"/>
      <c r="MK784" s="24"/>
      <c r="ML784" s="24"/>
      <c r="NI784" s="24"/>
      <c r="NJ784" s="24"/>
      <c r="OG784" s="24"/>
      <c r="OH784" s="24"/>
      <c r="PE784" s="24"/>
      <c r="PF784" s="24"/>
      <c r="QC784" s="24"/>
      <c r="QD784" s="24"/>
      <c r="RA784" s="24"/>
      <c r="RB784" s="24"/>
      <c r="RY784" s="24"/>
      <c r="RZ784" s="24"/>
      <c r="SW784" s="24"/>
      <c r="SX784" s="24"/>
      <c r="TU784" s="24"/>
      <c r="TV784" s="24"/>
      <c r="US784" s="24"/>
      <c r="UT784" s="24"/>
      <c r="VQ784" s="24"/>
      <c r="VR784" s="24"/>
      <c r="WO784" s="24"/>
      <c r="WP784" s="24"/>
      <c r="XM784" s="24"/>
      <c r="XN784" s="24"/>
    </row>
    <row r="785" spans="1:638" ht="13">
      <c r="A785" s="45"/>
      <c r="B785" s="1"/>
      <c r="P785" s="1"/>
      <c r="Q785" s="1"/>
      <c r="R785" s="1"/>
      <c r="U785" s="1"/>
      <c r="AC785" s="1"/>
      <c r="AO785" s="1"/>
      <c r="AP785" s="1"/>
      <c r="AT785" s="1"/>
      <c r="AV785" s="1"/>
      <c r="CS785" s="24"/>
      <c r="CT785" s="24"/>
      <c r="CU785" s="24"/>
      <c r="CV785" s="24"/>
      <c r="CW785" s="24"/>
      <c r="CX785" s="24"/>
      <c r="CY785" s="24"/>
      <c r="CZ785" s="24"/>
      <c r="DA785" s="24"/>
      <c r="DB785" s="24"/>
      <c r="DC785" s="24"/>
      <c r="DD785" s="24"/>
      <c r="DE785" s="24"/>
      <c r="DF785" s="24"/>
      <c r="DG785" s="24"/>
      <c r="DH785" s="24"/>
      <c r="DI785" s="24"/>
      <c r="DJ785" s="24"/>
      <c r="DK785" s="24"/>
      <c r="DL785" s="24"/>
      <c r="DM785" s="24"/>
      <c r="DN785" s="24"/>
      <c r="DO785" s="24"/>
      <c r="DP785" s="24"/>
      <c r="DQ785" s="24"/>
      <c r="DR785" s="24"/>
      <c r="DS785" s="24"/>
      <c r="DT785" s="24"/>
      <c r="DU785" s="24"/>
      <c r="DV785" s="24"/>
      <c r="DW785" s="24"/>
      <c r="DX785" s="24"/>
      <c r="DY785" s="24"/>
      <c r="DZ785" s="24"/>
      <c r="EA785" s="24"/>
      <c r="EB785" s="24"/>
      <c r="EC785" s="24"/>
      <c r="ED785" s="24"/>
      <c r="EE785" s="24"/>
      <c r="EF785" s="24"/>
      <c r="EG785" s="24"/>
      <c r="EH785" s="24"/>
      <c r="EI785" s="24"/>
      <c r="EJ785" s="24"/>
      <c r="EK785" s="24"/>
      <c r="EL785" s="24"/>
      <c r="EM785" s="24"/>
      <c r="EN785" s="24"/>
      <c r="EO785" s="24"/>
      <c r="EP785" s="24"/>
      <c r="EQ785" s="24"/>
      <c r="ER785" s="24"/>
      <c r="ES785" s="24"/>
      <c r="ET785" s="24"/>
      <c r="EU785" s="24"/>
      <c r="EV785" s="24"/>
      <c r="EW785" s="24"/>
      <c r="EX785" s="24"/>
      <c r="EY785" s="24"/>
      <c r="EZ785" s="24"/>
      <c r="FA785" s="24"/>
      <c r="GW785" s="24"/>
      <c r="GX785" s="24"/>
      <c r="HU785" s="24"/>
      <c r="HV785" s="24"/>
      <c r="IS785" s="24"/>
      <c r="IT785" s="24"/>
      <c r="JQ785" s="24"/>
      <c r="JR785" s="24"/>
      <c r="KO785" s="24"/>
      <c r="KP785" s="24"/>
      <c r="LM785" s="24"/>
      <c r="LN785" s="24"/>
      <c r="MK785" s="24"/>
      <c r="ML785" s="24"/>
      <c r="NI785" s="24"/>
      <c r="NJ785" s="24"/>
      <c r="OG785" s="24"/>
      <c r="OH785" s="24"/>
      <c r="PE785" s="24"/>
      <c r="PF785" s="24"/>
      <c r="QC785" s="24"/>
      <c r="QD785" s="24"/>
      <c r="RA785" s="24"/>
      <c r="RB785" s="24"/>
      <c r="RY785" s="24"/>
      <c r="RZ785" s="24"/>
      <c r="SW785" s="24"/>
      <c r="SX785" s="24"/>
      <c r="TU785" s="24"/>
      <c r="TV785" s="24"/>
      <c r="US785" s="24"/>
      <c r="UT785" s="24"/>
      <c r="VQ785" s="24"/>
      <c r="VR785" s="24"/>
      <c r="WO785" s="24"/>
      <c r="WP785" s="24"/>
      <c r="XM785" s="24"/>
      <c r="XN785" s="24"/>
    </row>
    <row r="786" spans="1:638" ht="13">
      <c r="A786" s="45"/>
      <c r="B786" s="1"/>
      <c r="P786" s="1"/>
      <c r="Q786" s="1"/>
      <c r="R786" s="1"/>
      <c r="U786" s="1"/>
      <c r="AC786" s="1"/>
      <c r="AO786" s="1"/>
      <c r="AP786" s="1"/>
      <c r="AT786" s="1"/>
      <c r="AV786" s="1"/>
      <c r="CS786" s="24"/>
      <c r="CT786" s="24"/>
      <c r="CU786" s="24"/>
      <c r="CV786" s="24"/>
      <c r="CW786" s="24"/>
      <c r="CX786" s="24"/>
      <c r="CY786" s="24"/>
      <c r="CZ786" s="24"/>
      <c r="DA786" s="24"/>
      <c r="DB786" s="24"/>
      <c r="DC786" s="24"/>
      <c r="DD786" s="24"/>
      <c r="DE786" s="24"/>
      <c r="DF786" s="24"/>
      <c r="DG786" s="24"/>
      <c r="DH786" s="24"/>
      <c r="DI786" s="24"/>
      <c r="DJ786" s="24"/>
      <c r="DK786" s="24"/>
      <c r="DL786" s="24"/>
      <c r="DM786" s="24"/>
      <c r="DN786" s="24"/>
      <c r="DO786" s="24"/>
      <c r="DP786" s="24"/>
      <c r="DQ786" s="24"/>
      <c r="DR786" s="24"/>
      <c r="DS786" s="24"/>
      <c r="DT786" s="24"/>
      <c r="DU786" s="24"/>
      <c r="DV786" s="24"/>
      <c r="DW786" s="24"/>
      <c r="DX786" s="24"/>
      <c r="DY786" s="24"/>
      <c r="DZ786" s="24"/>
      <c r="EA786" s="24"/>
      <c r="EB786" s="24"/>
      <c r="EC786" s="24"/>
      <c r="ED786" s="24"/>
      <c r="EE786" s="24"/>
      <c r="EF786" s="24"/>
      <c r="EG786" s="24"/>
      <c r="EH786" s="24"/>
      <c r="EI786" s="24"/>
      <c r="EJ786" s="24"/>
      <c r="EK786" s="24"/>
      <c r="EL786" s="24"/>
      <c r="EM786" s="24"/>
      <c r="EN786" s="24"/>
      <c r="EO786" s="24"/>
      <c r="EP786" s="24"/>
      <c r="EQ786" s="24"/>
      <c r="ER786" s="24"/>
      <c r="ES786" s="24"/>
      <c r="ET786" s="24"/>
      <c r="EU786" s="24"/>
      <c r="EV786" s="24"/>
      <c r="EW786" s="24"/>
      <c r="EX786" s="24"/>
      <c r="EY786" s="24"/>
      <c r="EZ786" s="24"/>
      <c r="FA786" s="24"/>
      <c r="GW786" s="24"/>
      <c r="GX786" s="24"/>
      <c r="HU786" s="24"/>
      <c r="HV786" s="24"/>
      <c r="IS786" s="24"/>
      <c r="IT786" s="24"/>
      <c r="JQ786" s="24"/>
      <c r="JR786" s="24"/>
      <c r="KO786" s="24"/>
      <c r="KP786" s="24"/>
      <c r="LM786" s="24"/>
      <c r="LN786" s="24"/>
      <c r="MK786" s="24"/>
      <c r="ML786" s="24"/>
      <c r="NI786" s="24"/>
      <c r="NJ786" s="24"/>
      <c r="OG786" s="24"/>
      <c r="OH786" s="24"/>
      <c r="PE786" s="24"/>
      <c r="PF786" s="24"/>
      <c r="QC786" s="24"/>
      <c r="QD786" s="24"/>
      <c r="RA786" s="24"/>
      <c r="RB786" s="24"/>
      <c r="RY786" s="24"/>
      <c r="RZ786" s="24"/>
      <c r="SW786" s="24"/>
      <c r="SX786" s="24"/>
      <c r="TU786" s="24"/>
      <c r="TV786" s="24"/>
      <c r="US786" s="24"/>
      <c r="UT786" s="24"/>
      <c r="VQ786" s="24"/>
      <c r="VR786" s="24"/>
      <c r="WO786" s="24"/>
      <c r="WP786" s="24"/>
      <c r="XM786" s="24"/>
      <c r="XN786" s="24"/>
    </row>
    <row r="787" spans="1:638" ht="13">
      <c r="A787" s="45"/>
      <c r="B787" s="1"/>
      <c r="P787" s="1"/>
      <c r="Q787" s="1"/>
      <c r="R787" s="1"/>
      <c r="U787" s="1"/>
      <c r="AC787" s="1"/>
      <c r="AO787" s="1"/>
      <c r="AP787" s="1"/>
      <c r="AT787" s="1"/>
      <c r="AV787" s="1"/>
      <c r="CS787" s="24"/>
      <c r="CT787" s="24"/>
      <c r="CU787" s="24"/>
      <c r="CV787" s="24"/>
      <c r="CW787" s="24"/>
      <c r="CX787" s="24"/>
      <c r="CY787" s="24"/>
      <c r="CZ787" s="24"/>
      <c r="DA787" s="24"/>
      <c r="DB787" s="24"/>
      <c r="DC787" s="24"/>
      <c r="DD787" s="24"/>
      <c r="DE787" s="24"/>
      <c r="DF787" s="24"/>
      <c r="DG787" s="24"/>
      <c r="DH787" s="24"/>
      <c r="DI787" s="24"/>
      <c r="DJ787" s="24"/>
      <c r="DK787" s="24"/>
      <c r="DL787" s="24"/>
      <c r="DM787" s="24"/>
      <c r="DN787" s="24"/>
      <c r="DO787" s="24"/>
      <c r="DP787" s="24"/>
      <c r="DQ787" s="24"/>
      <c r="DR787" s="24"/>
      <c r="DS787" s="24"/>
      <c r="DT787" s="24"/>
      <c r="DU787" s="24"/>
      <c r="DV787" s="24"/>
      <c r="DW787" s="24"/>
      <c r="DX787" s="24"/>
      <c r="DY787" s="24"/>
      <c r="DZ787" s="24"/>
      <c r="EA787" s="24"/>
      <c r="EB787" s="24"/>
      <c r="EC787" s="24"/>
      <c r="ED787" s="24"/>
      <c r="EE787" s="24"/>
      <c r="EF787" s="24"/>
      <c r="EG787" s="24"/>
      <c r="EH787" s="24"/>
      <c r="EI787" s="24"/>
      <c r="EJ787" s="24"/>
      <c r="EK787" s="24"/>
      <c r="EL787" s="24"/>
      <c r="EM787" s="24"/>
      <c r="EN787" s="24"/>
      <c r="EO787" s="24"/>
      <c r="EP787" s="24"/>
      <c r="EQ787" s="24"/>
      <c r="ER787" s="24"/>
      <c r="ES787" s="24"/>
      <c r="ET787" s="24"/>
      <c r="EU787" s="24"/>
      <c r="EV787" s="24"/>
      <c r="EW787" s="24"/>
      <c r="EX787" s="24"/>
      <c r="EY787" s="24"/>
      <c r="EZ787" s="24"/>
      <c r="FA787" s="24"/>
      <c r="GW787" s="24"/>
      <c r="GX787" s="24"/>
      <c r="HU787" s="24"/>
      <c r="HV787" s="24"/>
      <c r="IS787" s="24"/>
      <c r="IT787" s="24"/>
      <c r="JQ787" s="24"/>
      <c r="JR787" s="24"/>
      <c r="KO787" s="24"/>
      <c r="KP787" s="24"/>
      <c r="LM787" s="24"/>
      <c r="LN787" s="24"/>
      <c r="MK787" s="24"/>
      <c r="ML787" s="24"/>
      <c r="NI787" s="24"/>
      <c r="NJ787" s="24"/>
      <c r="OG787" s="24"/>
      <c r="OH787" s="24"/>
      <c r="PE787" s="24"/>
      <c r="PF787" s="24"/>
      <c r="QC787" s="24"/>
      <c r="QD787" s="24"/>
      <c r="RA787" s="24"/>
      <c r="RB787" s="24"/>
      <c r="RY787" s="24"/>
      <c r="RZ787" s="24"/>
      <c r="SW787" s="24"/>
      <c r="SX787" s="24"/>
      <c r="TU787" s="24"/>
      <c r="TV787" s="24"/>
      <c r="US787" s="24"/>
      <c r="UT787" s="24"/>
      <c r="VQ787" s="24"/>
      <c r="VR787" s="24"/>
      <c r="WO787" s="24"/>
      <c r="WP787" s="24"/>
      <c r="XM787" s="24"/>
      <c r="XN787" s="24"/>
    </row>
    <row r="788" spans="1:638" ht="13">
      <c r="A788" s="45"/>
      <c r="B788" s="1"/>
      <c r="P788" s="1"/>
      <c r="Q788" s="1"/>
      <c r="R788" s="1"/>
      <c r="U788" s="1"/>
      <c r="AC788" s="1"/>
      <c r="AO788" s="1"/>
      <c r="AP788" s="1"/>
      <c r="AT788" s="1"/>
      <c r="AV788" s="1"/>
      <c r="CS788" s="24"/>
      <c r="CT788" s="24"/>
      <c r="CU788" s="24"/>
      <c r="CV788" s="24"/>
      <c r="CW788" s="24"/>
      <c r="CX788" s="24"/>
      <c r="CY788" s="24"/>
      <c r="CZ788" s="24"/>
      <c r="DA788" s="24"/>
      <c r="DB788" s="24"/>
      <c r="DC788" s="24"/>
      <c r="DD788" s="24"/>
      <c r="DE788" s="24"/>
      <c r="DF788" s="24"/>
      <c r="DG788" s="24"/>
      <c r="DH788" s="24"/>
      <c r="DI788" s="24"/>
      <c r="DJ788" s="24"/>
      <c r="DK788" s="24"/>
      <c r="DL788" s="24"/>
      <c r="DM788" s="24"/>
      <c r="DN788" s="24"/>
      <c r="DO788" s="24"/>
      <c r="DP788" s="24"/>
      <c r="DQ788" s="24"/>
      <c r="DR788" s="24"/>
      <c r="DS788" s="24"/>
      <c r="DT788" s="24"/>
      <c r="DU788" s="24"/>
      <c r="DV788" s="24"/>
      <c r="DW788" s="24"/>
      <c r="DX788" s="24"/>
      <c r="DY788" s="24"/>
      <c r="DZ788" s="24"/>
      <c r="EA788" s="24"/>
      <c r="EB788" s="24"/>
      <c r="EC788" s="24"/>
      <c r="ED788" s="24"/>
      <c r="EE788" s="24"/>
      <c r="EF788" s="24"/>
      <c r="EG788" s="24"/>
      <c r="EH788" s="24"/>
      <c r="EI788" s="24"/>
      <c r="EJ788" s="24"/>
      <c r="EK788" s="24"/>
      <c r="EL788" s="24"/>
      <c r="EM788" s="24"/>
      <c r="EN788" s="24"/>
      <c r="EO788" s="24"/>
      <c r="EP788" s="24"/>
      <c r="EQ788" s="24"/>
      <c r="ER788" s="24"/>
      <c r="ES788" s="24"/>
      <c r="ET788" s="24"/>
      <c r="EU788" s="24"/>
      <c r="EV788" s="24"/>
      <c r="EW788" s="24"/>
      <c r="EX788" s="24"/>
      <c r="EY788" s="24"/>
      <c r="EZ788" s="24"/>
      <c r="FA788" s="24"/>
      <c r="GW788" s="24"/>
      <c r="GX788" s="24"/>
      <c r="HU788" s="24"/>
      <c r="HV788" s="24"/>
      <c r="IS788" s="24"/>
      <c r="IT788" s="24"/>
      <c r="JQ788" s="24"/>
      <c r="JR788" s="24"/>
      <c r="KO788" s="24"/>
      <c r="KP788" s="24"/>
      <c r="LM788" s="24"/>
      <c r="LN788" s="24"/>
      <c r="MK788" s="24"/>
      <c r="ML788" s="24"/>
      <c r="NI788" s="24"/>
      <c r="NJ788" s="24"/>
      <c r="OG788" s="24"/>
      <c r="OH788" s="24"/>
      <c r="PE788" s="24"/>
      <c r="PF788" s="24"/>
      <c r="QC788" s="24"/>
      <c r="QD788" s="24"/>
      <c r="RA788" s="24"/>
      <c r="RB788" s="24"/>
      <c r="RY788" s="24"/>
      <c r="RZ788" s="24"/>
      <c r="SW788" s="24"/>
      <c r="SX788" s="24"/>
      <c r="TU788" s="24"/>
      <c r="TV788" s="24"/>
      <c r="US788" s="24"/>
      <c r="UT788" s="24"/>
      <c r="VQ788" s="24"/>
      <c r="VR788" s="24"/>
      <c r="WO788" s="24"/>
      <c r="WP788" s="24"/>
      <c r="XM788" s="24"/>
      <c r="XN788" s="24"/>
    </row>
    <row r="789" spans="1:638" ht="13">
      <c r="A789" s="45"/>
      <c r="B789" s="1"/>
      <c r="P789" s="1"/>
      <c r="Q789" s="1"/>
      <c r="R789" s="1"/>
      <c r="U789" s="1"/>
      <c r="AC789" s="1"/>
      <c r="AO789" s="1"/>
      <c r="AP789" s="1"/>
      <c r="AT789" s="1"/>
      <c r="AV789" s="1"/>
      <c r="CS789" s="24"/>
      <c r="CT789" s="24"/>
      <c r="CU789" s="24"/>
      <c r="CV789" s="24"/>
      <c r="CW789" s="24"/>
      <c r="CX789" s="24"/>
      <c r="CY789" s="24"/>
      <c r="CZ789" s="24"/>
      <c r="DA789" s="24"/>
      <c r="DB789" s="24"/>
      <c r="DC789" s="24"/>
      <c r="DD789" s="24"/>
      <c r="DE789" s="24"/>
      <c r="DF789" s="24"/>
      <c r="DG789" s="24"/>
      <c r="DH789" s="24"/>
      <c r="DI789" s="24"/>
      <c r="DJ789" s="24"/>
      <c r="DK789" s="24"/>
      <c r="DL789" s="24"/>
      <c r="DM789" s="24"/>
      <c r="DN789" s="24"/>
      <c r="DO789" s="24"/>
      <c r="DP789" s="24"/>
      <c r="DQ789" s="24"/>
      <c r="DR789" s="24"/>
      <c r="DS789" s="24"/>
      <c r="DT789" s="24"/>
      <c r="DU789" s="24"/>
      <c r="DV789" s="24"/>
      <c r="DW789" s="24"/>
      <c r="DX789" s="24"/>
      <c r="DY789" s="24"/>
      <c r="DZ789" s="24"/>
      <c r="EA789" s="24"/>
      <c r="EB789" s="24"/>
      <c r="EC789" s="24"/>
      <c r="ED789" s="24"/>
      <c r="EE789" s="24"/>
      <c r="EF789" s="24"/>
      <c r="EG789" s="24"/>
      <c r="EH789" s="24"/>
      <c r="EI789" s="24"/>
      <c r="EJ789" s="24"/>
      <c r="EK789" s="24"/>
      <c r="EL789" s="24"/>
      <c r="EM789" s="24"/>
      <c r="EN789" s="24"/>
      <c r="EO789" s="24"/>
      <c r="EP789" s="24"/>
      <c r="EQ789" s="24"/>
      <c r="ER789" s="24"/>
      <c r="ES789" s="24"/>
      <c r="ET789" s="24"/>
      <c r="EU789" s="24"/>
      <c r="EV789" s="24"/>
      <c r="EW789" s="24"/>
      <c r="EX789" s="24"/>
      <c r="EY789" s="24"/>
      <c r="EZ789" s="24"/>
      <c r="FA789" s="24"/>
      <c r="GW789" s="24"/>
      <c r="GX789" s="24"/>
      <c r="HU789" s="24"/>
      <c r="HV789" s="24"/>
      <c r="IS789" s="24"/>
      <c r="IT789" s="24"/>
      <c r="JQ789" s="24"/>
      <c r="JR789" s="24"/>
      <c r="KO789" s="24"/>
      <c r="KP789" s="24"/>
      <c r="LM789" s="24"/>
      <c r="LN789" s="24"/>
      <c r="MK789" s="24"/>
      <c r="ML789" s="24"/>
      <c r="NI789" s="24"/>
      <c r="NJ789" s="24"/>
      <c r="OG789" s="24"/>
      <c r="OH789" s="24"/>
      <c r="PE789" s="24"/>
      <c r="PF789" s="24"/>
      <c r="QC789" s="24"/>
      <c r="QD789" s="24"/>
      <c r="RA789" s="24"/>
      <c r="RB789" s="24"/>
      <c r="RY789" s="24"/>
      <c r="RZ789" s="24"/>
      <c r="SW789" s="24"/>
      <c r="SX789" s="24"/>
      <c r="TU789" s="24"/>
      <c r="TV789" s="24"/>
      <c r="US789" s="24"/>
      <c r="UT789" s="24"/>
      <c r="VQ789" s="24"/>
      <c r="VR789" s="24"/>
      <c r="WO789" s="24"/>
      <c r="WP789" s="24"/>
      <c r="XM789" s="24"/>
      <c r="XN789" s="24"/>
    </row>
    <row r="790" spans="1:638" ht="13">
      <c r="A790" s="45"/>
      <c r="B790" s="1"/>
      <c r="P790" s="1"/>
      <c r="Q790" s="1"/>
      <c r="R790" s="1"/>
      <c r="U790" s="1"/>
      <c r="AC790" s="1"/>
      <c r="AO790" s="1"/>
      <c r="AP790" s="1"/>
      <c r="AT790" s="1"/>
      <c r="AV790" s="1"/>
      <c r="CS790" s="24"/>
      <c r="CT790" s="24"/>
      <c r="CU790" s="24"/>
      <c r="CV790" s="24"/>
      <c r="CW790" s="24"/>
      <c r="CX790" s="24"/>
      <c r="CY790" s="24"/>
      <c r="CZ790" s="24"/>
      <c r="DA790" s="24"/>
      <c r="DB790" s="24"/>
      <c r="DC790" s="24"/>
      <c r="DD790" s="24"/>
      <c r="DE790" s="24"/>
      <c r="DF790" s="24"/>
      <c r="DG790" s="24"/>
      <c r="DH790" s="24"/>
      <c r="DI790" s="24"/>
      <c r="DJ790" s="24"/>
      <c r="DK790" s="24"/>
      <c r="DL790" s="24"/>
      <c r="DM790" s="24"/>
      <c r="DN790" s="24"/>
      <c r="DO790" s="24"/>
      <c r="DP790" s="24"/>
      <c r="DQ790" s="24"/>
      <c r="DR790" s="24"/>
      <c r="DS790" s="24"/>
      <c r="DT790" s="24"/>
      <c r="DU790" s="24"/>
      <c r="DV790" s="24"/>
      <c r="DW790" s="24"/>
      <c r="DX790" s="24"/>
      <c r="DY790" s="24"/>
      <c r="DZ790" s="24"/>
      <c r="EA790" s="24"/>
      <c r="EB790" s="24"/>
      <c r="EC790" s="24"/>
      <c r="ED790" s="24"/>
      <c r="EE790" s="24"/>
      <c r="EF790" s="24"/>
      <c r="EG790" s="24"/>
      <c r="EH790" s="24"/>
      <c r="EI790" s="24"/>
      <c r="EJ790" s="24"/>
      <c r="EK790" s="24"/>
      <c r="EL790" s="24"/>
      <c r="EM790" s="24"/>
      <c r="EN790" s="24"/>
      <c r="EO790" s="24"/>
      <c r="EP790" s="24"/>
      <c r="EQ790" s="24"/>
      <c r="ER790" s="24"/>
      <c r="ES790" s="24"/>
      <c r="ET790" s="24"/>
      <c r="EU790" s="24"/>
      <c r="EV790" s="24"/>
      <c r="EW790" s="24"/>
      <c r="EX790" s="24"/>
      <c r="EY790" s="24"/>
      <c r="EZ790" s="24"/>
      <c r="FA790" s="24"/>
      <c r="GW790" s="24"/>
      <c r="GX790" s="24"/>
      <c r="HU790" s="24"/>
      <c r="HV790" s="24"/>
      <c r="IS790" s="24"/>
      <c r="IT790" s="24"/>
      <c r="JQ790" s="24"/>
      <c r="JR790" s="24"/>
      <c r="KO790" s="24"/>
      <c r="KP790" s="24"/>
      <c r="LM790" s="24"/>
      <c r="LN790" s="24"/>
      <c r="MK790" s="24"/>
      <c r="ML790" s="24"/>
      <c r="NI790" s="24"/>
      <c r="NJ790" s="24"/>
      <c r="OG790" s="24"/>
      <c r="OH790" s="24"/>
      <c r="PE790" s="24"/>
      <c r="PF790" s="24"/>
      <c r="QC790" s="24"/>
      <c r="QD790" s="24"/>
      <c r="RA790" s="24"/>
      <c r="RB790" s="24"/>
      <c r="RY790" s="24"/>
      <c r="RZ790" s="24"/>
      <c r="SW790" s="24"/>
      <c r="SX790" s="24"/>
      <c r="TU790" s="24"/>
      <c r="TV790" s="24"/>
      <c r="US790" s="24"/>
      <c r="UT790" s="24"/>
      <c r="VQ790" s="24"/>
      <c r="VR790" s="24"/>
      <c r="WO790" s="24"/>
      <c r="WP790" s="24"/>
      <c r="XM790" s="24"/>
      <c r="XN790" s="24"/>
    </row>
    <row r="791" spans="1:638" ht="13">
      <c r="A791" s="45"/>
      <c r="B791" s="1"/>
      <c r="P791" s="1"/>
      <c r="Q791" s="1"/>
      <c r="R791" s="1"/>
      <c r="U791" s="1"/>
      <c r="AC791" s="1"/>
      <c r="AO791" s="1"/>
      <c r="AP791" s="1"/>
      <c r="AT791" s="1"/>
      <c r="AV791" s="1"/>
      <c r="CS791" s="24"/>
      <c r="CT791" s="24"/>
      <c r="CU791" s="24"/>
      <c r="CV791" s="24"/>
      <c r="CW791" s="24"/>
      <c r="CX791" s="24"/>
      <c r="CY791" s="24"/>
      <c r="CZ791" s="24"/>
      <c r="DA791" s="24"/>
      <c r="DB791" s="24"/>
      <c r="DC791" s="24"/>
      <c r="DD791" s="24"/>
      <c r="DE791" s="24"/>
      <c r="DF791" s="24"/>
      <c r="DG791" s="24"/>
      <c r="DH791" s="24"/>
      <c r="DI791" s="24"/>
      <c r="DJ791" s="24"/>
      <c r="DK791" s="24"/>
      <c r="DL791" s="24"/>
      <c r="DM791" s="24"/>
      <c r="DN791" s="24"/>
      <c r="DO791" s="24"/>
      <c r="DP791" s="24"/>
      <c r="DQ791" s="24"/>
      <c r="DR791" s="24"/>
      <c r="DS791" s="24"/>
      <c r="DT791" s="24"/>
      <c r="DU791" s="24"/>
      <c r="DV791" s="24"/>
      <c r="DW791" s="24"/>
      <c r="DX791" s="24"/>
      <c r="DY791" s="24"/>
      <c r="DZ791" s="24"/>
      <c r="EA791" s="24"/>
      <c r="EB791" s="24"/>
      <c r="EC791" s="24"/>
      <c r="ED791" s="24"/>
      <c r="EE791" s="24"/>
      <c r="EF791" s="24"/>
      <c r="EG791" s="24"/>
      <c r="EH791" s="24"/>
      <c r="EI791" s="24"/>
      <c r="EJ791" s="24"/>
      <c r="EK791" s="24"/>
      <c r="EL791" s="24"/>
      <c r="EM791" s="24"/>
      <c r="EN791" s="24"/>
      <c r="EO791" s="24"/>
      <c r="EP791" s="24"/>
      <c r="EQ791" s="24"/>
      <c r="ER791" s="24"/>
      <c r="ES791" s="24"/>
      <c r="ET791" s="24"/>
      <c r="EU791" s="24"/>
      <c r="EV791" s="24"/>
      <c r="EW791" s="24"/>
      <c r="EX791" s="24"/>
      <c r="EY791" s="24"/>
      <c r="EZ791" s="24"/>
      <c r="FA791" s="24"/>
      <c r="GW791" s="24"/>
      <c r="GX791" s="24"/>
      <c r="HU791" s="24"/>
      <c r="HV791" s="24"/>
      <c r="IS791" s="24"/>
      <c r="IT791" s="24"/>
      <c r="JQ791" s="24"/>
      <c r="JR791" s="24"/>
      <c r="KO791" s="24"/>
      <c r="KP791" s="24"/>
      <c r="LM791" s="24"/>
      <c r="LN791" s="24"/>
      <c r="MK791" s="24"/>
      <c r="ML791" s="24"/>
      <c r="NI791" s="24"/>
      <c r="NJ791" s="24"/>
      <c r="OG791" s="24"/>
      <c r="OH791" s="24"/>
      <c r="PE791" s="24"/>
      <c r="PF791" s="24"/>
      <c r="QC791" s="24"/>
      <c r="QD791" s="24"/>
      <c r="RA791" s="24"/>
      <c r="RB791" s="24"/>
      <c r="RY791" s="24"/>
      <c r="RZ791" s="24"/>
      <c r="SW791" s="24"/>
      <c r="SX791" s="24"/>
      <c r="TU791" s="24"/>
      <c r="TV791" s="24"/>
      <c r="US791" s="24"/>
      <c r="UT791" s="24"/>
      <c r="VQ791" s="24"/>
      <c r="VR791" s="24"/>
      <c r="WO791" s="24"/>
      <c r="WP791" s="24"/>
      <c r="XM791" s="24"/>
      <c r="XN791" s="24"/>
    </row>
    <row r="792" spans="1:638" ht="13">
      <c r="A792" s="45"/>
      <c r="B792" s="1"/>
      <c r="P792" s="1"/>
      <c r="Q792" s="1"/>
      <c r="R792" s="1"/>
      <c r="U792" s="1"/>
      <c r="AC792" s="1"/>
      <c r="AO792" s="1"/>
      <c r="AP792" s="1"/>
      <c r="AT792" s="1"/>
      <c r="AV792" s="1"/>
      <c r="CS792" s="24"/>
      <c r="CT792" s="24"/>
      <c r="CU792" s="24"/>
      <c r="CV792" s="24"/>
      <c r="CW792" s="24"/>
      <c r="CX792" s="24"/>
      <c r="CY792" s="24"/>
      <c r="CZ792" s="24"/>
      <c r="DA792" s="24"/>
      <c r="DB792" s="24"/>
      <c r="DC792" s="24"/>
      <c r="DD792" s="24"/>
      <c r="DE792" s="24"/>
      <c r="DF792" s="24"/>
      <c r="DG792" s="24"/>
      <c r="DH792" s="24"/>
      <c r="DI792" s="24"/>
      <c r="DJ792" s="24"/>
      <c r="DK792" s="24"/>
      <c r="DL792" s="24"/>
      <c r="DM792" s="24"/>
      <c r="DN792" s="24"/>
      <c r="DO792" s="24"/>
      <c r="DP792" s="24"/>
      <c r="DQ792" s="24"/>
      <c r="DR792" s="24"/>
      <c r="DS792" s="24"/>
      <c r="DT792" s="24"/>
      <c r="DU792" s="24"/>
      <c r="DV792" s="24"/>
      <c r="DW792" s="24"/>
      <c r="DX792" s="24"/>
      <c r="DY792" s="24"/>
      <c r="DZ792" s="24"/>
      <c r="EA792" s="24"/>
      <c r="EB792" s="24"/>
      <c r="EC792" s="24"/>
      <c r="ED792" s="24"/>
      <c r="EE792" s="24"/>
      <c r="EF792" s="24"/>
      <c r="EG792" s="24"/>
      <c r="EH792" s="24"/>
      <c r="EI792" s="24"/>
      <c r="EJ792" s="24"/>
      <c r="EK792" s="24"/>
      <c r="EL792" s="24"/>
      <c r="EM792" s="24"/>
      <c r="EN792" s="24"/>
      <c r="EO792" s="24"/>
      <c r="EP792" s="24"/>
      <c r="EQ792" s="24"/>
      <c r="ER792" s="24"/>
      <c r="ES792" s="24"/>
      <c r="ET792" s="24"/>
      <c r="EU792" s="24"/>
      <c r="EV792" s="24"/>
      <c r="EW792" s="24"/>
      <c r="EX792" s="24"/>
      <c r="EY792" s="24"/>
      <c r="EZ792" s="24"/>
      <c r="FA792" s="24"/>
      <c r="GW792" s="24"/>
      <c r="GX792" s="24"/>
      <c r="HU792" s="24"/>
      <c r="HV792" s="24"/>
      <c r="IS792" s="24"/>
      <c r="IT792" s="24"/>
      <c r="JQ792" s="24"/>
      <c r="JR792" s="24"/>
      <c r="KO792" s="24"/>
      <c r="KP792" s="24"/>
      <c r="LM792" s="24"/>
      <c r="LN792" s="24"/>
      <c r="MK792" s="24"/>
      <c r="ML792" s="24"/>
      <c r="NI792" s="24"/>
      <c r="NJ792" s="24"/>
      <c r="OG792" s="24"/>
      <c r="OH792" s="24"/>
      <c r="PE792" s="24"/>
      <c r="PF792" s="24"/>
      <c r="QC792" s="24"/>
      <c r="QD792" s="24"/>
      <c r="RA792" s="24"/>
      <c r="RB792" s="24"/>
      <c r="RY792" s="24"/>
      <c r="RZ792" s="24"/>
      <c r="SW792" s="24"/>
      <c r="SX792" s="24"/>
      <c r="TU792" s="24"/>
      <c r="TV792" s="24"/>
      <c r="US792" s="24"/>
      <c r="UT792" s="24"/>
      <c r="VQ792" s="24"/>
      <c r="VR792" s="24"/>
      <c r="WO792" s="24"/>
      <c r="WP792" s="24"/>
      <c r="XM792" s="24"/>
      <c r="XN792" s="24"/>
    </row>
    <row r="793" spans="1:638" ht="13">
      <c r="A793" s="45"/>
      <c r="B793" s="1"/>
      <c r="P793" s="1"/>
      <c r="Q793" s="1"/>
      <c r="R793" s="1"/>
      <c r="U793" s="1"/>
      <c r="AC793" s="1"/>
      <c r="AO793" s="1"/>
      <c r="AP793" s="1"/>
      <c r="AT793" s="1"/>
      <c r="AV793" s="1"/>
      <c r="CS793" s="24"/>
      <c r="CT793" s="24"/>
      <c r="CU793" s="24"/>
      <c r="CV793" s="24"/>
      <c r="CW793" s="24"/>
      <c r="CX793" s="24"/>
      <c r="CY793" s="24"/>
      <c r="CZ793" s="24"/>
      <c r="DA793" s="24"/>
      <c r="DB793" s="24"/>
      <c r="DC793" s="24"/>
      <c r="DD793" s="24"/>
      <c r="DE793" s="24"/>
      <c r="DF793" s="24"/>
      <c r="DG793" s="24"/>
      <c r="DH793" s="24"/>
      <c r="DI793" s="24"/>
      <c r="DJ793" s="24"/>
      <c r="DK793" s="24"/>
      <c r="DL793" s="24"/>
      <c r="DM793" s="24"/>
      <c r="DN793" s="24"/>
      <c r="DO793" s="24"/>
      <c r="DP793" s="24"/>
      <c r="DQ793" s="24"/>
      <c r="DR793" s="24"/>
      <c r="DS793" s="24"/>
      <c r="DT793" s="24"/>
      <c r="DU793" s="24"/>
      <c r="DV793" s="24"/>
      <c r="DW793" s="24"/>
      <c r="DX793" s="24"/>
      <c r="DY793" s="24"/>
      <c r="DZ793" s="24"/>
      <c r="EA793" s="24"/>
      <c r="EB793" s="24"/>
      <c r="EC793" s="24"/>
      <c r="ED793" s="24"/>
      <c r="EE793" s="24"/>
      <c r="EF793" s="24"/>
      <c r="EG793" s="24"/>
      <c r="EH793" s="24"/>
      <c r="EI793" s="24"/>
      <c r="EJ793" s="24"/>
      <c r="EK793" s="24"/>
      <c r="EL793" s="24"/>
      <c r="EM793" s="24"/>
      <c r="EN793" s="24"/>
      <c r="EO793" s="24"/>
      <c r="EP793" s="24"/>
      <c r="EQ793" s="24"/>
      <c r="ER793" s="24"/>
      <c r="ES793" s="24"/>
      <c r="ET793" s="24"/>
      <c r="EU793" s="24"/>
      <c r="EV793" s="24"/>
      <c r="EW793" s="24"/>
      <c r="EX793" s="24"/>
      <c r="EY793" s="24"/>
      <c r="EZ793" s="24"/>
      <c r="FA793" s="24"/>
      <c r="GW793" s="24"/>
      <c r="GX793" s="24"/>
      <c r="HU793" s="24"/>
      <c r="HV793" s="24"/>
      <c r="IS793" s="24"/>
      <c r="IT793" s="24"/>
      <c r="JQ793" s="24"/>
      <c r="JR793" s="24"/>
      <c r="KO793" s="24"/>
      <c r="KP793" s="24"/>
      <c r="LM793" s="24"/>
      <c r="LN793" s="24"/>
      <c r="MK793" s="24"/>
      <c r="ML793" s="24"/>
      <c r="NI793" s="24"/>
      <c r="NJ793" s="24"/>
      <c r="OG793" s="24"/>
      <c r="OH793" s="24"/>
      <c r="PE793" s="24"/>
      <c r="PF793" s="24"/>
      <c r="QC793" s="24"/>
      <c r="QD793" s="24"/>
      <c r="RA793" s="24"/>
      <c r="RB793" s="24"/>
      <c r="RY793" s="24"/>
      <c r="RZ793" s="24"/>
      <c r="SW793" s="24"/>
      <c r="SX793" s="24"/>
      <c r="TU793" s="24"/>
      <c r="TV793" s="24"/>
      <c r="US793" s="24"/>
      <c r="UT793" s="24"/>
      <c r="VQ793" s="24"/>
      <c r="VR793" s="24"/>
      <c r="WO793" s="24"/>
      <c r="WP793" s="24"/>
      <c r="XM793" s="24"/>
      <c r="XN793" s="24"/>
    </row>
    <row r="794" spans="1:638" ht="13">
      <c r="A794" s="45"/>
      <c r="B794" s="1"/>
      <c r="P794" s="1"/>
      <c r="Q794" s="1"/>
      <c r="R794" s="1"/>
      <c r="U794" s="1"/>
      <c r="AC794" s="1"/>
      <c r="AO794" s="1"/>
      <c r="AP794" s="1"/>
      <c r="AT794" s="1"/>
      <c r="AV794" s="1"/>
      <c r="CS794" s="24"/>
      <c r="CT794" s="24"/>
      <c r="CU794" s="24"/>
      <c r="CV794" s="24"/>
      <c r="CW794" s="24"/>
      <c r="CX794" s="24"/>
      <c r="CY794" s="24"/>
      <c r="CZ794" s="24"/>
      <c r="DA794" s="24"/>
      <c r="DB794" s="24"/>
      <c r="DC794" s="24"/>
      <c r="DD794" s="24"/>
      <c r="DE794" s="24"/>
      <c r="DF794" s="24"/>
      <c r="DG794" s="24"/>
      <c r="DH794" s="24"/>
      <c r="DI794" s="24"/>
      <c r="DJ794" s="24"/>
      <c r="DK794" s="24"/>
      <c r="DL794" s="24"/>
      <c r="DM794" s="24"/>
      <c r="DN794" s="24"/>
      <c r="DO794" s="24"/>
      <c r="DP794" s="24"/>
      <c r="DQ794" s="24"/>
      <c r="DR794" s="24"/>
      <c r="DS794" s="24"/>
      <c r="DT794" s="24"/>
      <c r="DU794" s="24"/>
      <c r="DV794" s="24"/>
      <c r="DW794" s="24"/>
      <c r="DX794" s="24"/>
      <c r="DY794" s="24"/>
      <c r="DZ794" s="24"/>
      <c r="EA794" s="24"/>
      <c r="EB794" s="24"/>
      <c r="EC794" s="24"/>
      <c r="ED794" s="24"/>
      <c r="EE794" s="24"/>
      <c r="EF794" s="24"/>
      <c r="EG794" s="24"/>
      <c r="EH794" s="24"/>
      <c r="EI794" s="24"/>
      <c r="EJ794" s="24"/>
      <c r="EK794" s="24"/>
      <c r="EL794" s="24"/>
      <c r="EM794" s="24"/>
      <c r="EN794" s="24"/>
      <c r="EO794" s="24"/>
      <c r="EP794" s="24"/>
      <c r="EQ794" s="24"/>
      <c r="ER794" s="24"/>
      <c r="ES794" s="24"/>
      <c r="ET794" s="24"/>
      <c r="EU794" s="24"/>
      <c r="EV794" s="24"/>
      <c r="EW794" s="24"/>
      <c r="EX794" s="24"/>
      <c r="EY794" s="24"/>
      <c r="EZ794" s="24"/>
      <c r="FA794" s="24"/>
      <c r="GW794" s="24"/>
      <c r="GX794" s="24"/>
      <c r="HU794" s="24"/>
      <c r="HV794" s="24"/>
      <c r="IS794" s="24"/>
      <c r="IT794" s="24"/>
      <c r="JQ794" s="24"/>
      <c r="JR794" s="24"/>
      <c r="KO794" s="24"/>
      <c r="KP794" s="24"/>
      <c r="LM794" s="24"/>
      <c r="LN794" s="24"/>
      <c r="MK794" s="24"/>
      <c r="ML794" s="24"/>
      <c r="NI794" s="24"/>
      <c r="NJ794" s="24"/>
      <c r="OG794" s="24"/>
      <c r="OH794" s="24"/>
      <c r="PE794" s="24"/>
      <c r="PF794" s="24"/>
      <c r="QC794" s="24"/>
      <c r="QD794" s="24"/>
      <c r="RA794" s="24"/>
      <c r="RB794" s="24"/>
      <c r="RY794" s="24"/>
      <c r="RZ794" s="24"/>
      <c r="SW794" s="24"/>
      <c r="SX794" s="24"/>
      <c r="TU794" s="24"/>
      <c r="TV794" s="24"/>
      <c r="US794" s="24"/>
      <c r="UT794" s="24"/>
      <c r="VQ794" s="24"/>
      <c r="VR794" s="24"/>
      <c r="WO794" s="24"/>
      <c r="WP794" s="24"/>
      <c r="XM794" s="24"/>
      <c r="XN794" s="24"/>
    </row>
    <row r="795" spans="1:638" ht="13">
      <c r="A795" s="45"/>
      <c r="B795" s="1"/>
      <c r="P795" s="1"/>
      <c r="Q795" s="1"/>
      <c r="R795" s="1"/>
      <c r="U795" s="1"/>
      <c r="AC795" s="1"/>
      <c r="AO795" s="1"/>
      <c r="AP795" s="1"/>
      <c r="AT795" s="1"/>
      <c r="AV795" s="1"/>
      <c r="CS795" s="24"/>
      <c r="CT795" s="24"/>
      <c r="CU795" s="24"/>
      <c r="CV795" s="24"/>
      <c r="CW795" s="24"/>
      <c r="CX795" s="24"/>
      <c r="CY795" s="24"/>
      <c r="CZ795" s="24"/>
      <c r="DA795" s="24"/>
      <c r="DB795" s="24"/>
      <c r="DC795" s="24"/>
      <c r="DD795" s="24"/>
      <c r="DE795" s="24"/>
      <c r="DF795" s="24"/>
      <c r="DG795" s="24"/>
      <c r="DH795" s="24"/>
      <c r="DI795" s="24"/>
      <c r="DJ795" s="24"/>
      <c r="DK795" s="24"/>
      <c r="DL795" s="24"/>
      <c r="DM795" s="24"/>
      <c r="DN795" s="24"/>
      <c r="DO795" s="24"/>
      <c r="DP795" s="24"/>
      <c r="DQ795" s="24"/>
      <c r="DR795" s="24"/>
      <c r="DS795" s="24"/>
      <c r="DT795" s="24"/>
      <c r="DU795" s="24"/>
      <c r="DV795" s="24"/>
      <c r="DW795" s="24"/>
      <c r="DX795" s="24"/>
      <c r="DY795" s="24"/>
      <c r="DZ795" s="24"/>
      <c r="EA795" s="24"/>
      <c r="EB795" s="24"/>
      <c r="EC795" s="24"/>
      <c r="ED795" s="24"/>
      <c r="EE795" s="24"/>
      <c r="EF795" s="24"/>
      <c r="EG795" s="24"/>
      <c r="EH795" s="24"/>
      <c r="EI795" s="24"/>
      <c r="EJ795" s="24"/>
      <c r="EK795" s="24"/>
      <c r="EL795" s="24"/>
      <c r="EM795" s="24"/>
      <c r="EN795" s="24"/>
      <c r="EO795" s="24"/>
      <c r="EP795" s="24"/>
      <c r="EQ795" s="24"/>
      <c r="ER795" s="24"/>
      <c r="ES795" s="24"/>
      <c r="ET795" s="24"/>
      <c r="EU795" s="24"/>
      <c r="EV795" s="24"/>
      <c r="EW795" s="24"/>
      <c r="EX795" s="24"/>
      <c r="EY795" s="24"/>
      <c r="EZ795" s="24"/>
      <c r="FA795" s="24"/>
      <c r="GW795" s="24"/>
      <c r="GX795" s="24"/>
      <c r="HU795" s="24"/>
      <c r="HV795" s="24"/>
      <c r="IS795" s="24"/>
      <c r="IT795" s="24"/>
      <c r="JQ795" s="24"/>
      <c r="JR795" s="24"/>
      <c r="KO795" s="24"/>
      <c r="KP795" s="24"/>
      <c r="LM795" s="24"/>
      <c r="LN795" s="24"/>
      <c r="MK795" s="24"/>
      <c r="ML795" s="24"/>
      <c r="NI795" s="24"/>
      <c r="NJ795" s="24"/>
      <c r="OG795" s="24"/>
      <c r="OH795" s="24"/>
      <c r="PE795" s="24"/>
      <c r="PF795" s="24"/>
      <c r="QC795" s="24"/>
      <c r="QD795" s="24"/>
      <c r="RA795" s="24"/>
      <c r="RB795" s="24"/>
      <c r="RY795" s="24"/>
      <c r="RZ795" s="24"/>
      <c r="SW795" s="24"/>
      <c r="SX795" s="24"/>
      <c r="TU795" s="24"/>
      <c r="TV795" s="24"/>
      <c r="US795" s="24"/>
      <c r="UT795" s="24"/>
      <c r="VQ795" s="24"/>
      <c r="VR795" s="24"/>
      <c r="WO795" s="24"/>
      <c r="WP795" s="24"/>
      <c r="XM795" s="24"/>
      <c r="XN795" s="24"/>
    </row>
    <row r="796" spans="1:638" ht="13">
      <c r="A796" s="45"/>
      <c r="B796" s="1"/>
      <c r="P796" s="1"/>
      <c r="Q796" s="1"/>
      <c r="R796" s="1"/>
      <c r="U796" s="1"/>
      <c r="AC796" s="1"/>
      <c r="AO796" s="1"/>
      <c r="AP796" s="1"/>
      <c r="AT796" s="1"/>
      <c r="AV796" s="1"/>
      <c r="CS796" s="24"/>
      <c r="CT796" s="24"/>
      <c r="CU796" s="24"/>
      <c r="CV796" s="24"/>
      <c r="CW796" s="24"/>
      <c r="CX796" s="24"/>
      <c r="CY796" s="24"/>
      <c r="CZ796" s="24"/>
      <c r="DA796" s="24"/>
      <c r="DB796" s="24"/>
      <c r="DC796" s="24"/>
      <c r="DD796" s="24"/>
      <c r="DE796" s="24"/>
      <c r="DF796" s="24"/>
      <c r="DG796" s="24"/>
      <c r="DH796" s="24"/>
      <c r="DI796" s="24"/>
      <c r="DJ796" s="24"/>
      <c r="DK796" s="24"/>
      <c r="DL796" s="24"/>
      <c r="DM796" s="24"/>
      <c r="DN796" s="24"/>
      <c r="DO796" s="24"/>
      <c r="DP796" s="24"/>
      <c r="DQ796" s="24"/>
      <c r="DR796" s="24"/>
      <c r="DS796" s="24"/>
      <c r="DT796" s="24"/>
      <c r="DU796" s="24"/>
      <c r="DV796" s="24"/>
      <c r="DW796" s="24"/>
      <c r="DX796" s="24"/>
      <c r="DY796" s="24"/>
      <c r="DZ796" s="24"/>
      <c r="EA796" s="24"/>
      <c r="EB796" s="24"/>
      <c r="EC796" s="24"/>
      <c r="ED796" s="24"/>
      <c r="EE796" s="24"/>
      <c r="EF796" s="24"/>
      <c r="EG796" s="24"/>
      <c r="EH796" s="24"/>
      <c r="EI796" s="24"/>
      <c r="EJ796" s="24"/>
      <c r="EK796" s="24"/>
      <c r="EL796" s="24"/>
      <c r="EM796" s="24"/>
      <c r="EN796" s="24"/>
      <c r="EO796" s="24"/>
      <c r="EP796" s="24"/>
      <c r="EQ796" s="24"/>
      <c r="ER796" s="24"/>
      <c r="ES796" s="24"/>
      <c r="ET796" s="24"/>
      <c r="EU796" s="24"/>
      <c r="EV796" s="24"/>
      <c r="EW796" s="24"/>
      <c r="EX796" s="24"/>
      <c r="EY796" s="24"/>
      <c r="EZ796" s="24"/>
      <c r="FA796" s="24"/>
      <c r="GW796" s="24"/>
      <c r="GX796" s="24"/>
      <c r="HU796" s="24"/>
      <c r="HV796" s="24"/>
      <c r="IS796" s="24"/>
      <c r="IT796" s="24"/>
      <c r="JQ796" s="24"/>
      <c r="JR796" s="24"/>
      <c r="KO796" s="24"/>
      <c r="KP796" s="24"/>
      <c r="LM796" s="24"/>
      <c r="LN796" s="24"/>
      <c r="MK796" s="24"/>
      <c r="ML796" s="24"/>
      <c r="NI796" s="24"/>
      <c r="NJ796" s="24"/>
      <c r="OG796" s="24"/>
      <c r="OH796" s="24"/>
      <c r="PE796" s="24"/>
      <c r="PF796" s="24"/>
      <c r="QC796" s="24"/>
      <c r="QD796" s="24"/>
      <c r="RA796" s="24"/>
      <c r="RB796" s="24"/>
      <c r="RY796" s="24"/>
      <c r="RZ796" s="24"/>
      <c r="SW796" s="24"/>
      <c r="SX796" s="24"/>
      <c r="TU796" s="24"/>
      <c r="TV796" s="24"/>
      <c r="US796" s="24"/>
      <c r="UT796" s="24"/>
      <c r="VQ796" s="24"/>
      <c r="VR796" s="24"/>
      <c r="WO796" s="24"/>
      <c r="WP796" s="24"/>
      <c r="XM796" s="24"/>
      <c r="XN796" s="24"/>
    </row>
    <row r="797" spans="1:638" ht="13">
      <c r="A797" s="45"/>
      <c r="B797" s="1"/>
      <c r="P797" s="1"/>
      <c r="Q797" s="1"/>
      <c r="R797" s="1"/>
      <c r="U797" s="1"/>
      <c r="AC797" s="1"/>
      <c r="AO797" s="1"/>
      <c r="AP797" s="1"/>
      <c r="AT797" s="1"/>
      <c r="AV797" s="1"/>
      <c r="CS797" s="24"/>
      <c r="CT797" s="24"/>
      <c r="CU797" s="24"/>
      <c r="CV797" s="24"/>
      <c r="CW797" s="24"/>
      <c r="CX797" s="24"/>
      <c r="CY797" s="24"/>
      <c r="CZ797" s="24"/>
      <c r="DA797" s="24"/>
      <c r="DB797" s="24"/>
      <c r="DC797" s="24"/>
      <c r="DD797" s="24"/>
      <c r="DE797" s="24"/>
      <c r="DF797" s="24"/>
      <c r="DG797" s="24"/>
      <c r="DH797" s="24"/>
      <c r="DI797" s="24"/>
      <c r="DJ797" s="24"/>
      <c r="DK797" s="24"/>
      <c r="DL797" s="24"/>
      <c r="DM797" s="24"/>
      <c r="DN797" s="24"/>
      <c r="DO797" s="24"/>
      <c r="DP797" s="24"/>
      <c r="DQ797" s="24"/>
      <c r="DR797" s="24"/>
      <c r="DS797" s="24"/>
      <c r="DT797" s="24"/>
      <c r="DU797" s="24"/>
      <c r="DV797" s="24"/>
      <c r="DW797" s="24"/>
      <c r="DX797" s="24"/>
      <c r="DY797" s="24"/>
      <c r="DZ797" s="24"/>
      <c r="EA797" s="24"/>
      <c r="EB797" s="24"/>
      <c r="EC797" s="24"/>
      <c r="ED797" s="24"/>
      <c r="EE797" s="24"/>
      <c r="EF797" s="24"/>
      <c r="EG797" s="24"/>
      <c r="EH797" s="24"/>
      <c r="EI797" s="24"/>
      <c r="EJ797" s="24"/>
      <c r="EK797" s="24"/>
      <c r="EL797" s="24"/>
      <c r="EM797" s="24"/>
      <c r="EN797" s="24"/>
      <c r="EO797" s="24"/>
      <c r="EP797" s="24"/>
      <c r="EQ797" s="24"/>
      <c r="ER797" s="24"/>
      <c r="ES797" s="24"/>
      <c r="ET797" s="24"/>
      <c r="EU797" s="24"/>
      <c r="EV797" s="24"/>
      <c r="EW797" s="24"/>
      <c r="EX797" s="24"/>
      <c r="EY797" s="24"/>
      <c r="EZ797" s="24"/>
      <c r="FA797" s="24"/>
      <c r="GW797" s="24"/>
      <c r="GX797" s="24"/>
      <c r="HU797" s="24"/>
      <c r="HV797" s="24"/>
      <c r="IS797" s="24"/>
      <c r="IT797" s="24"/>
      <c r="JQ797" s="24"/>
      <c r="JR797" s="24"/>
      <c r="KO797" s="24"/>
      <c r="KP797" s="24"/>
      <c r="LM797" s="24"/>
      <c r="LN797" s="24"/>
      <c r="MK797" s="24"/>
      <c r="ML797" s="24"/>
      <c r="NI797" s="24"/>
      <c r="NJ797" s="24"/>
      <c r="OG797" s="24"/>
      <c r="OH797" s="24"/>
      <c r="PE797" s="24"/>
      <c r="PF797" s="24"/>
      <c r="QC797" s="24"/>
      <c r="QD797" s="24"/>
      <c r="RA797" s="24"/>
      <c r="RB797" s="24"/>
      <c r="RY797" s="24"/>
      <c r="RZ797" s="24"/>
      <c r="SW797" s="24"/>
      <c r="SX797" s="24"/>
      <c r="TU797" s="24"/>
      <c r="TV797" s="24"/>
      <c r="US797" s="24"/>
      <c r="UT797" s="24"/>
      <c r="VQ797" s="24"/>
      <c r="VR797" s="24"/>
      <c r="WO797" s="24"/>
      <c r="WP797" s="24"/>
      <c r="XM797" s="24"/>
      <c r="XN797" s="24"/>
    </row>
    <row r="798" spans="1:638" ht="13">
      <c r="A798" s="45"/>
      <c r="B798" s="1"/>
      <c r="P798" s="1"/>
      <c r="Q798" s="1"/>
      <c r="R798" s="1"/>
      <c r="U798" s="1"/>
      <c r="AC798" s="1"/>
      <c r="AO798" s="1"/>
      <c r="AP798" s="1"/>
      <c r="AT798" s="1"/>
      <c r="AV798" s="1"/>
      <c r="CS798" s="24"/>
      <c r="CT798" s="24"/>
      <c r="CU798" s="24"/>
      <c r="CV798" s="24"/>
      <c r="CW798" s="24"/>
      <c r="CX798" s="24"/>
      <c r="CY798" s="24"/>
      <c r="CZ798" s="24"/>
      <c r="DA798" s="24"/>
      <c r="DB798" s="24"/>
      <c r="DC798" s="24"/>
      <c r="DD798" s="24"/>
      <c r="DE798" s="24"/>
      <c r="DF798" s="24"/>
      <c r="DG798" s="24"/>
      <c r="DH798" s="24"/>
      <c r="DI798" s="24"/>
      <c r="DJ798" s="24"/>
      <c r="DK798" s="24"/>
      <c r="DL798" s="24"/>
      <c r="DM798" s="24"/>
      <c r="DN798" s="24"/>
      <c r="DO798" s="24"/>
      <c r="DP798" s="24"/>
      <c r="DQ798" s="24"/>
      <c r="DR798" s="24"/>
      <c r="DS798" s="24"/>
      <c r="DT798" s="24"/>
      <c r="DU798" s="24"/>
      <c r="DV798" s="24"/>
      <c r="DW798" s="24"/>
      <c r="DX798" s="24"/>
      <c r="DY798" s="24"/>
      <c r="DZ798" s="24"/>
      <c r="EA798" s="24"/>
      <c r="EB798" s="24"/>
      <c r="EC798" s="24"/>
      <c r="ED798" s="24"/>
      <c r="EE798" s="24"/>
      <c r="EF798" s="24"/>
      <c r="EG798" s="24"/>
      <c r="EH798" s="24"/>
      <c r="EI798" s="24"/>
      <c r="EJ798" s="24"/>
      <c r="EK798" s="24"/>
      <c r="EL798" s="24"/>
      <c r="EM798" s="24"/>
      <c r="EN798" s="24"/>
      <c r="EO798" s="24"/>
      <c r="EP798" s="24"/>
      <c r="EQ798" s="24"/>
      <c r="ER798" s="24"/>
      <c r="ES798" s="24"/>
      <c r="ET798" s="24"/>
      <c r="EU798" s="24"/>
      <c r="EV798" s="24"/>
      <c r="EW798" s="24"/>
      <c r="EX798" s="24"/>
      <c r="EY798" s="24"/>
      <c r="EZ798" s="24"/>
      <c r="FA798" s="24"/>
      <c r="GW798" s="24"/>
      <c r="GX798" s="24"/>
      <c r="HU798" s="24"/>
      <c r="HV798" s="24"/>
      <c r="IS798" s="24"/>
      <c r="IT798" s="24"/>
      <c r="JQ798" s="24"/>
      <c r="JR798" s="24"/>
      <c r="KO798" s="24"/>
      <c r="KP798" s="24"/>
      <c r="LM798" s="24"/>
      <c r="LN798" s="24"/>
      <c r="MK798" s="24"/>
      <c r="ML798" s="24"/>
      <c r="NI798" s="24"/>
      <c r="NJ798" s="24"/>
      <c r="OG798" s="24"/>
      <c r="OH798" s="24"/>
      <c r="PE798" s="24"/>
      <c r="PF798" s="24"/>
      <c r="QC798" s="24"/>
      <c r="QD798" s="24"/>
      <c r="RA798" s="24"/>
      <c r="RB798" s="24"/>
      <c r="RY798" s="24"/>
      <c r="RZ798" s="24"/>
      <c r="SW798" s="24"/>
      <c r="SX798" s="24"/>
      <c r="TU798" s="24"/>
      <c r="TV798" s="24"/>
      <c r="US798" s="24"/>
      <c r="UT798" s="24"/>
      <c r="VQ798" s="24"/>
      <c r="VR798" s="24"/>
      <c r="WO798" s="24"/>
      <c r="WP798" s="24"/>
      <c r="XM798" s="24"/>
      <c r="XN798" s="24"/>
    </row>
    <row r="799" spans="1:638" ht="13">
      <c r="A799" s="45"/>
      <c r="B799" s="1"/>
      <c r="P799" s="1"/>
      <c r="Q799" s="1"/>
      <c r="R799" s="1"/>
      <c r="U799" s="1"/>
      <c r="AC799" s="1"/>
      <c r="AO799" s="1"/>
      <c r="AP799" s="1"/>
      <c r="AT799" s="1"/>
      <c r="AV799" s="1"/>
      <c r="CS799" s="24"/>
      <c r="CT799" s="24"/>
      <c r="CU799" s="24"/>
      <c r="CV799" s="24"/>
      <c r="CW799" s="24"/>
      <c r="CX799" s="24"/>
      <c r="CY799" s="24"/>
      <c r="CZ799" s="24"/>
      <c r="DA799" s="24"/>
      <c r="DB799" s="24"/>
      <c r="DC799" s="24"/>
      <c r="DD799" s="24"/>
      <c r="DE799" s="24"/>
      <c r="DF799" s="24"/>
      <c r="DG799" s="24"/>
      <c r="DH799" s="24"/>
      <c r="DI799" s="24"/>
      <c r="DJ799" s="24"/>
      <c r="DK799" s="24"/>
      <c r="DL799" s="24"/>
      <c r="DM799" s="24"/>
      <c r="DN799" s="24"/>
      <c r="DO799" s="24"/>
      <c r="DP799" s="24"/>
      <c r="DQ799" s="24"/>
      <c r="DR799" s="24"/>
      <c r="DS799" s="24"/>
      <c r="DT799" s="24"/>
      <c r="DU799" s="24"/>
      <c r="DV799" s="24"/>
      <c r="DW799" s="24"/>
      <c r="DX799" s="24"/>
      <c r="DY799" s="24"/>
      <c r="DZ799" s="24"/>
      <c r="EA799" s="24"/>
      <c r="EB799" s="24"/>
      <c r="EC799" s="24"/>
      <c r="ED799" s="24"/>
      <c r="EE799" s="24"/>
      <c r="EF799" s="24"/>
      <c r="EG799" s="24"/>
      <c r="EH799" s="24"/>
      <c r="EI799" s="24"/>
      <c r="EJ799" s="24"/>
      <c r="EK799" s="24"/>
      <c r="EL799" s="24"/>
      <c r="EM799" s="24"/>
      <c r="EN799" s="24"/>
      <c r="EO799" s="24"/>
      <c r="EP799" s="24"/>
      <c r="EQ799" s="24"/>
      <c r="ER799" s="24"/>
      <c r="ES799" s="24"/>
      <c r="ET799" s="24"/>
      <c r="EU799" s="24"/>
      <c r="EV799" s="24"/>
      <c r="EW799" s="24"/>
      <c r="EX799" s="24"/>
      <c r="EY799" s="24"/>
      <c r="EZ799" s="24"/>
      <c r="FA799" s="24"/>
      <c r="GW799" s="24"/>
      <c r="GX799" s="24"/>
      <c r="HU799" s="24"/>
      <c r="HV799" s="24"/>
      <c r="IS799" s="24"/>
      <c r="IT799" s="24"/>
      <c r="JQ799" s="24"/>
      <c r="JR799" s="24"/>
      <c r="KO799" s="24"/>
      <c r="KP799" s="24"/>
      <c r="LM799" s="24"/>
      <c r="LN799" s="24"/>
      <c r="MK799" s="24"/>
      <c r="ML799" s="24"/>
      <c r="NI799" s="24"/>
      <c r="NJ799" s="24"/>
      <c r="OG799" s="24"/>
      <c r="OH799" s="24"/>
      <c r="PE799" s="24"/>
      <c r="PF799" s="24"/>
      <c r="QC799" s="24"/>
      <c r="QD799" s="24"/>
      <c r="RA799" s="24"/>
      <c r="RB799" s="24"/>
      <c r="RY799" s="24"/>
      <c r="RZ799" s="24"/>
      <c r="SW799" s="24"/>
      <c r="SX799" s="24"/>
      <c r="TU799" s="24"/>
      <c r="TV799" s="24"/>
      <c r="US799" s="24"/>
      <c r="UT799" s="24"/>
      <c r="VQ799" s="24"/>
      <c r="VR799" s="24"/>
      <c r="WO799" s="24"/>
      <c r="WP799" s="24"/>
      <c r="XM799" s="24"/>
      <c r="XN799" s="24"/>
    </row>
    <row r="800" spans="1:638" ht="13">
      <c r="A800" s="45"/>
      <c r="B800" s="1"/>
      <c r="P800" s="1"/>
      <c r="Q800" s="1"/>
      <c r="R800" s="1"/>
      <c r="U800" s="1"/>
      <c r="AC800" s="1"/>
      <c r="AO800" s="1"/>
      <c r="AP800" s="1"/>
      <c r="AT800" s="1"/>
      <c r="AV800" s="1"/>
      <c r="CS800" s="24"/>
      <c r="CT800" s="24"/>
      <c r="CU800" s="24"/>
      <c r="CV800" s="24"/>
      <c r="CW800" s="24"/>
      <c r="CX800" s="24"/>
      <c r="CY800" s="24"/>
      <c r="CZ800" s="24"/>
      <c r="DA800" s="24"/>
      <c r="DB800" s="24"/>
      <c r="DC800" s="24"/>
      <c r="DD800" s="24"/>
      <c r="DE800" s="24"/>
      <c r="DF800" s="24"/>
      <c r="DG800" s="24"/>
      <c r="DH800" s="24"/>
      <c r="DI800" s="24"/>
      <c r="DJ800" s="24"/>
      <c r="DK800" s="24"/>
      <c r="DL800" s="24"/>
      <c r="DM800" s="24"/>
      <c r="DN800" s="24"/>
      <c r="DO800" s="24"/>
      <c r="DP800" s="24"/>
      <c r="DQ800" s="24"/>
      <c r="DR800" s="24"/>
      <c r="DS800" s="24"/>
      <c r="DT800" s="24"/>
      <c r="DU800" s="24"/>
      <c r="DV800" s="24"/>
      <c r="DW800" s="24"/>
      <c r="DX800" s="24"/>
      <c r="DY800" s="24"/>
      <c r="DZ800" s="24"/>
      <c r="EA800" s="24"/>
      <c r="EB800" s="24"/>
      <c r="EC800" s="24"/>
      <c r="ED800" s="24"/>
      <c r="EE800" s="24"/>
      <c r="EF800" s="24"/>
      <c r="EG800" s="24"/>
      <c r="EH800" s="24"/>
      <c r="EI800" s="24"/>
      <c r="EJ800" s="24"/>
      <c r="EK800" s="24"/>
      <c r="EL800" s="24"/>
      <c r="EM800" s="24"/>
      <c r="EN800" s="24"/>
      <c r="EO800" s="24"/>
      <c r="EP800" s="24"/>
      <c r="EQ800" s="24"/>
      <c r="ER800" s="24"/>
      <c r="ES800" s="24"/>
      <c r="ET800" s="24"/>
      <c r="EU800" s="24"/>
      <c r="EV800" s="24"/>
      <c r="EW800" s="24"/>
      <c r="EX800" s="24"/>
      <c r="EY800" s="24"/>
      <c r="EZ800" s="24"/>
      <c r="FA800" s="24"/>
      <c r="GW800" s="24"/>
      <c r="GX800" s="24"/>
      <c r="HU800" s="24"/>
      <c r="HV800" s="24"/>
      <c r="IS800" s="24"/>
      <c r="IT800" s="24"/>
      <c r="JQ800" s="24"/>
      <c r="JR800" s="24"/>
      <c r="KO800" s="24"/>
      <c r="KP800" s="24"/>
      <c r="LM800" s="24"/>
      <c r="LN800" s="24"/>
      <c r="MK800" s="24"/>
      <c r="ML800" s="24"/>
      <c r="NI800" s="24"/>
      <c r="NJ800" s="24"/>
      <c r="OG800" s="24"/>
      <c r="OH800" s="24"/>
      <c r="PE800" s="24"/>
      <c r="PF800" s="24"/>
      <c r="QC800" s="24"/>
      <c r="QD800" s="24"/>
      <c r="RA800" s="24"/>
      <c r="RB800" s="24"/>
      <c r="RY800" s="24"/>
      <c r="RZ800" s="24"/>
      <c r="SW800" s="24"/>
      <c r="SX800" s="24"/>
      <c r="TU800" s="24"/>
      <c r="TV800" s="24"/>
      <c r="US800" s="24"/>
      <c r="UT800" s="24"/>
      <c r="VQ800" s="24"/>
      <c r="VR800" s="24"/>
      <c r="WO800" s="24"/>
      <c r="WP800" s="24"/>
      <c r="XM800" s="24"/>
      <c r="XN800" s="24"/>
    </row>
    <row r="801" spans="1:638" ht="13">
      <c r="A801" s="45"/>
      <c r="B801" s="1"/>
      <c r="P801" s="1"/>
      <c r="Q801" s="1"/>
      <c r="R801" s="1"/>
      <c r="U801" s="1"/>
      <c r="AC801" s="1"/>
      <c r="AO801" s="1"/>
      <c r="AP801" s="1"/>
      <c r="AT801" s="1"/>
      <c r="AV801" s="1"/>
      <c r="CS801" s="24"/>
      <c r="CT801" s="24"/>
      <c r="CU801" s="24"/>
      <c r="CV801" s="24"/>
      <c r="CW801" s="24"/>
      <c r="CX801" s="24"/>
      <c r="CY801" s="24"/>
      <c r="CZ801" s="24"/>
      <c r="DA801" s="24"/>
      <c r="DB801" s="24"/>
      <c r="DC801" s="24"/>
      <c r="DD801" s="24"/>
      <c r="DE801" s="24"/>
      <c r="DF801" s="24"/>
      <c r="DG801" s="24"/>
      <c r="DH801" s="24"/>
      <c r="DI801" s="24"/>
      <c r="DJ801" s="24"/>
      <c r="DK801" s="24"/>
      <c r="DL801" s="24"/>
      <c r="DM801" s="24"/>
      <c r="DN801" s="24"/>
      <c r="DO801" s="24"/>
      <c r="DP801" s="24"/>
      <c r="DQ801" s="24"/>
      <c r="DR801" s="24"/>
      <c r="DS801" s="24"/>
      <c r="DT801" s="24"/>
      <c r="DU801" s="24"/>
      <c r="DV801" s="24"/>
      <c r="DW801" s="24"/>
      <c r="DX801" s="24"/>
      <c r="DY801" s="24"/>
      <c r="DZ801" s="24"/>
      <c r="EA801" s="24"/>
      <c r="EB801" s="24"/>
      <c r="EC801" s="24"/>
      <c r="ED801" s="24"/>
      <c r="EE801" s="24"/>
      <c r="EF801" s="24"/>
      <c r="EG801" s="24"/>
      <c r="EH801" s="24"/>
      <c r="EI801" s="24"/>
      <c r="EJ801" s="24"/>
      <c r="EK801" s="24"/>
      <c r="EL801" s="24"/>
      <c r="EM801" s="24"/>
      <c r="EN801" s="24"/>
      <c r="EO801" s="24"/>
      <c r="EP801" s="24"/>
      <c r="EQ801" s="24"/>
      <c r="ER801" s="24"/>
      <c r="ES801" s="24"/>
      <c r="ET801" s="24"/>
      <c r="EU801" s="24"/>
      <c r="EV801" s="24"/>
      <c r="EW801" s="24"/>
      <c r="EX801" s="24"/>
      <c r="EY801" s="24"/>
      <c r="EZ801" s="24"/>
      <c r="FA801" s="24"/>
      <c r="GW801" s="24"/>
      <c r="GX801" s="24"/>
      <c r="HU801" s="24"/>
      <c r="HV801" s="24"/>
      <c r="IS801" s="24"/>
      <c r="IT801" s="24"/>
      <c r="JQ801" s="24"/>
      <c r="JR801" s="24"/>
      <c r="KO801" s="24"/>
      <c r="KP801" s="24"/>
      <c r="LM801" s="24"/>
      <c r="LN801" s="24"/>
      <c r="MK801" s="24"/>
      <c r="ML801" s="24"/>
      <c r="NI801" s="24"/>
      <c r="NJ801" s="24"/>
      <c r="OG801" s="24"/>
      <c r="OH801" s="24"/>
      <c r="PE801" s="24"/>
      <c r="PF801" s="24"/>
      <c r="QC801" s="24"/>
      <c r="QD801" s="24"/>
      <c r="RA801" s="24"/>
      <c r="RB801" s="24"/>
      <c r="RY801" s="24"/>
      <c r="RZ801" s="24"/>
      <c r="SW801" s="24"/>
      <c r="SX801" s="24"/>
      <c r="TU801" s="24"/>
      <c r="TV801" s="24"/>
      <c r="US801" s="24"/>
      <c r="UT801" s="24"/>
      <c r="VQ801" s="24"/>
      <c r="VR801" s="24"/>
      <c r="WO801" s="24"/>
      <c r="WP801" s="24"/>
      <c r="XM801" s="24"/>
      <c r="XN801" s="24"/>
    </row>
    <row r="802" spans="1:638" ht="13">
      <c r="A802" s="45"/>
      <c r="B802" s="1"/>
      <c r="P802" s="1"/>
      <c r="Q802" s="1"/>
      <c r="R802" s="1"/>
      <c r="U802" s="1"/>
      <c r="AC802" s="1"/>
      <c r="AO802" s="1"/>
      <c r="AP802" s="1"/>
      <c r="AT802" s="1"/>
      <c r="AV802" s="1"/>
      <c r="CS802" s="24"/>
      <c r="CT802" s="24"/>
      <c r="CU802" s="24"/>
      <c r="CV802" s="24"/>
      <c r="CW802" s="24"/>
      <c r="CX802" s="24"/>
      <c r="CY802" s="24"/>
      <c r="CZ802" s="24"/>
      <c r="DA802" s="24"/>
      <c r="DB802" s="24"/>
      <c r="DC802" s="24"/>
      <c r="DD802" s="24"/>
      <c r="DE802" s="24"/>
      <c r="DF802" s="24"/>
      <c r="DG802" s="24"/>
      <c r="DH802" s="24"/>
      <c r="DI802" s="24"/>
      <c r="DJ802" s="24"/>
      <c r="DK802" s="24"/>
      <c r="DL802" s="24"/>
      <c r="DM802" s="24"/>
      <c r="DN802" s="24"/>
      <c r="DO802" s="24"/>
      <c r="DP802" s="24"/>
      <c r="DQ802" s="24"/>
      <c r="DR802" s="24"/>
      <c r="DS802" s="24"/>
      <c r="DT802" s="24"/>
      <c r="DU802" s="24"/>
      <c r="DV802" s="24"/>
      <c r="DW802" s="24"/>
      <c r="DX802" s="24"/>
      <c r="DY802" s="24"/>
      <c r="DZ802" s="24"/>
      <c r="EA802" s="24"/>
      <c r="EB802" s="24"/>
      <c r="EC802" s="24"/>
      <c r="ED802" s="24"/>
      <c r="EE802" s="24"/>
      <c r="EF802" s="24"/>
      <c r="EG802" s="24"/>
      <c r="EH802" s="24"/>
      <c r="EI802" s="24"/>
      <c r="EJ802" s="24"/>
      <c r="EK802" s="24"/>
      <c r="EL802" s="24"/>
      <c r="EM802" s="24"/>
      <c r="EN802" s="24"/>
      <c r="EO802" s="24"/>
      <c r="EP802" s="24"/>
      <c r="EQ802" s="24"/>
      <c r="ER802" s="24"/>
      <c r="ES802" s="24"/>
      <c r="ET802" s="24"/>
      <c r="EU802" s="24"/>
      <c r="EV802" s="24"/>
      <c r="EW802" s="24"/>
      <c r="EX802" s="24"/>
      <c r="EY802" s="24"/>
      <c r="EZ802" s="24"/>
      <c r="FA802" s="24"/>
      <c r="GW802" s="24"/>
      <c r="GX802" s="24"/>
      <c r="HU802" s="24"/>
      <c r="HV802" s="24"/>
      <c r="IS802" s="24"/>
      <c r="IT802" s="24"/>
      <c r="JQ802" s="24"/>
      <c r="JR802" s="24"/>
      <c r="KO802" s="24"/>
      <c r="KP802" s="24"/>
      <c r="LM802" s="24"/>
      <c r="LN802" s="24"/>
      <c r="MK802" s="24"/>
      <c r="ML802" s="24"/>
      <c r="NI802" s="24"/>
      <c r="NJ802" s="24"/>
      <c r="OG802" s="24"/>
      <c r="OH802" s="24"/>
      <c r="PE802" s="24"/>
      <c r="PF802" s="24"/>
      <c r="QC802" s="24"/>
      <c r="QD802" s="24"/>
      <c r="RA802" s="24"/>
      <c r="RB802" s="24"/>
      <c r="RY802" s="24"/>
      <c r="RZ802" s="24"/>
      <c r="SW802" s="24"/>
      <c r="SX802" s="24"/>
      <c r="TU802" s="24"/>
      <c r="TV802" s="24"/>
      <c r="US802" s="24"/>
      <c r="UT802" s="24"/>
      <c r="VQ802" s="24"/>
      <c r="VR802" s="24"/>
      <c r="WO802" s="24"/>
      <c r="WP802" s="24"/>
      <c r="XM802" s="24"/>
      <c r="XN802" s="24"/>
    </row>
    <row r="803" spans="1:638" ht="13">
      <c r="A803" s="45"/>
      <c r="B803" s="1"/>
      <c r="P803" s="1"/>
      <c r="Q803" s="1"/>
      <c r="R803" s="1"/>
      <c r="U803" s="1"/>
      <c r="AC803" s="1"/>
      <c r="AO803" s="1"/>
      <c r="AP803" s="1"/>
      <c r="AT803" s="1"/>
      <c r="AV803" s="1"/>
      <c r="CS803" s="24"/>
      <c r="CT803" s="24"/>
      <c r="CU803" s="24"/>
      <c r="CV803" s="24"/>
      <c r="CW803" s="24"/>
      <c r="CX803" s="24"/>
      <c r="CY803" s="24"/>
      <c r="CZ803" s="24"/>
      <c r="DA803" s="24"/>
      <c r="DB803" s="24"/>
      <c r="DC803" s="24"/>
      <c r="DD803" s="24"/>
      <c r="DE803" s="24"/>
      <c r="DF803" s="24"/>
      <c r="DG803" s="24"/>
      <c r="DH803" s="24"/>
      <c r="DI803" s="24"/>
      <c r="DJ803" s="24"/>
      <c r="DK803" s="24"/>
      <c r="DL803" s="24"/>
      <c r="DM803" s="24"/>
      <c r="DN803" s="24"/>
      <c r="DO803" s="24"/>
      <c r="DP803" s="24"/>
      <c r="DQ803" s="24"/>
      <c r="DR803" s="24"/>
      <c r="DS803" s="24"/>
      <c r="DT803" s="24"/>
      <c r="DU803" s="24"/>
      <c r="DV803" s="24"/>
      <c r="DW803" s="24"/>
      <c r="DX803" s="24"/>
      <c r="DY803" s="24"/>
      <c r="DZ803" s="24"/>
      <c r="EA803" s="24"/>
      <c r="EB803" s="24"/>
      <c r="EC803" s="24"/>
      <c r="ED803" s="24"/>
      <c r="EE803" s="24"/>
      <c r="EF803" s="24"/>
      <c r="EG803" s="24"/>
      <c r="EH803" s="24"/>
      <c r="EI803" s="24"/>
      <c r="EJ803" s="24"/>
      <c r="EK803" s="24"/>
      <c r="EL803" s="24"/>
      <c r="EM803" s="24"/>
      <c r="EN803" s="24"/>
      <c r="EO803" s="24"/>
      <c r="EP803" s="24"/>
      <c r="EQ803" s="24"/>
      <c r="ER803" s="24"/>
      <c r="ES803" s="24"/>
      <c r="ET803" s="24"/>
      <c r="EU803" s="24"/>
      <c r="EV803" s="24"/>
      <c r="EW803" s="24"/>
      <c r="EX803" s="24"/>
      <c r="EY803" s="24"/>
      <c r="EZ803" s="24"/>
      <c r="FA803" s="24"/>
      <c r="GW803" s="24"/>
      <c r="GX803" s="24"/>
      <c r="HU803" s="24"/>
      <c r="HV803" s="24"/>
      <c r="IS803" s="24"/>
      <c r="IT803" s="24"/>
      <c r="JQ803" s="24"/>
      <c r="JR803" s="24"/>
      <c r="KO803" s="24"/>
      <c r="KP803" s="24"/>
      <c r="LM803" s="24"/>
      <c r="LN803" s="24"/>
      <c r="MK803" s="24"/>
      <c r="ML803" s="24"/>
      <c r="NI803" s="24"/>
      <c r="NJ803" s="24"/>
      <c r="OG803" s="24"/>
      <c r="OH803" s="24"/>
      <c r="PE803" s="24"/>
      <c r="PF803" s="24"/>
      <c r="QC803" s="24"/>
      <c r="QD803" s="24"/>
      <c r="RA803" s="24"/>
      <c r="RB803" s="24"/>
      <c r="RY803" s="24"/>
      <c r="RZ803" s="24"/>
      <c r="SW803" s="24"/>
      <c r="SX803" s="24"/>
      <c r="TU803" s="24"/>
      <c r="TV803" s="24"/>
      <c r="US803" s="24"/>
      <c r="UT803" s="24"/>
      <c r="VQ803" s="24"/>
      <c r="VR803" s="24"/>
      <c r="WO803" s="24"/>
      <c r="WP803" s="24"/>
      <c r="XM803" s="24"/>
      <c r="XN803" s="24"/>
    </row>
    <row r="804" spans="1:638" ht="13">
      <c r="A804" s="45"/>
      <c r="B804" s="1"/>
      <c r="P804" s="1"/>
      <c r="Q804" s="1"/>
      <c r="R804" s="1"/>
      <c r="U804" s="1"/>
      <c r="AC804" s="1"/>
      <c r="AO804" s="1"/>
      <c r="AP804" s="1"/>
      <c r="AT804" s="1"/>
      <c r="AV804" s="1"/>
      <c r="CS804" s="24"/>
      <c r="CT804" s="24"/>
      <c r="CU804" s="24"/>
      <c r="CV804" s="24"/>
      <c r="CW804" s="24"/>
      <c r="CX804" s="24"/>
      <c r="CY804" s="24"/>
      <c r="CZ804" s="24"/>
      <c r="DA804" s="24"/>
      <c r="DB804" s="24"/>
      <c r="DC804" s="24"/>
      <c r="DD804" s="24"/>
      <c r="DE804" s="24"/>
      <c r="DF804" s="24"/>
      <c r="DG804" s="24"/>
      <c r="DH804" s="24"/>
      <c r="DI804" s="24"/>
      <c r="DJ804" s="24"/>
      <c r="DK804" s="24"/>
      <c r="DL804" s="24"/>
      <c r="DM804" s="24"/>
      <c r="DN804" s="24"/>
      <c r="DO804" s="24"/>
      <c r="DP804" s="24"/>
      <c r="DQ804" s="24"/>
      <c r="DR804" s="24"/>
      <c r="DS804" s="24"/>
      <c r="DT804" s="24"/>
      <c r="DU804" s="24"/>
      <c r="DV804" s="24"/>
      <c r="DW804" s="24"/>
      <c r="DX804" s="24"/>
      <c r="DY804" s="24"/>
      <c r="DZ804" s="24"/>
      <c r="EA804" s="24"/>
      <c r="EB804" s="24"/>
      <c r="EC804" s="24"/>
      <c r="ED804" s="24"/>
      <c r="EE804" s="24"/>
      <c r="EF804" s="24"/>
      <c r="EG804" s="24"/>
      <c r="EH804" s="24"/>
      <c r="EI804" s="24"/>
      <c r="EJ804" s="24"/>
      <c r="EK804" s="24"/>
      <c r="EL804" s="24"/>
      <c r="EM804" s="24"/>
      <c r="EN804" s="24"/>
      <c r="EO804" s="24"/>
      <c r="EP804" s="24"/>
      <c r="EQ804" s="24"/>
      <c r="ER804" s="24"/>
      <c r="ES804" s="24"/>
      <c r="ET804" s="24"/>
      <c r="EU804" s="24"/>
      <c r="EV804" s="24"/>
      <c r="EW804" s="24"/>
      <c r="EX804" s="24"/>
      <c r="EY804" s="24"/>
      <c r="EZ804" s="24"/>
      <c r="FA804" s="24"/>
      <c r="GW804" s="24"/>
      <c r="GX804" s="24"/>
      <c r="HU804" s="24"/>
      <c r="HV804" s="24"/>
      <c r="IS804" s="24"/>
      <c r="IT804" s="24"/>
      <c r="JQ804" s="24"/>
      <c r="JR804" s="24"/>
      <c r="KO804" s="24"/>
      <c r="KP804" s="24"/>
      <c r="LM804" s="24"/>
      <c r="LN804" s="24"/>
      <c r="MK804" s="24"/>
      <c r="ML804" s="24"/>
      <c r="NI804" s="24"/>
      <c r="NJ804" s="24"/>
      <c r="OG804" s="24"/>
      <c r="OH804" s="24"/>
      <c r="PE804" s="24"/>
      <c r="PF804" s="24"/>
      <c r="QC804" s="24"/>
      <c r="QD804" s="24"/>
      <c r="RA804" s="24"/>
      <c r="RB804" s="24"/>
      <c r="RY804" s="24"/>
      <c r="RZ804" s="24"/>
      <c r="SW804" s="24"/>
      <c r="SX804" s="24"/>
      <c r="TU804" s="24"/>
      <c r="TV804" s="24"/>
      <c r="US804" s="24"/>
      <c r="UT804" s="24"/>
      <c r="VQ804" s="24"/>
      <c r="VR804" s="24"/>
      <c r="WO804" s="24"/>
      <c r="WP804" s="24"/>
      <c r="XM804" s="24"/>
      <c r="XN804" s="24"/>
    </row>
    <row r="805" spans="1:638" ht="13">
      <c r="A805" s="45"/>
      <c r="B805" s="1"/>
      <c r="P805" s="1"/>
      <c r="Q805" s="1"/>
      <c r="R805" s="1"/>
      <c r="U805" s="1"/>
      <c r="AC805" s="1"/>
      <c r="AO805" s="1"/>
      <c r="AP805" s="1"/>
      <c r="AT805" s="1"/>
      <c r="AV805" s="1"/>
      <c r="CS805" s="24"/>
      <c r="CT805" s="24"/>
      <c r="CU805" s="24"/>
      <c r="CV805" s="24"/>
      <c r="CW805" s="24"/>
      <c r="CX805" s="24"/>
      <c r="CY805" s="24"/>
      <c r="CZ805" s="24"/>
      <c r="DA805" s="24"/>
      <c r="DB805" s="24"/>
      <c r="DC805" s="24"/>
      <c r="DD805" s="24"/>
      <c r="DE805" s="24"/>
      <c r="DF805" s="24"/>
      <c r="DG805" s="24"/>
      <c r="DH805" s="24"/>
      <c r="DI805" s="24"/>
      <c r="DJ805" s="24"/>
      <c r="DK805" s="24"/>
      <c r="DL805" s="24"/>
      <c r="DM805" s="24"/>
      <c r="DN805" s="24"/>
      <c r="DO805" s="24"/>
      <c r="DP805" s="24"/>
      <c r="DQ805" s="24"/>
      <c r="DR805" s="24"/>
      <c r="DS805" s="24"/>
      <c r="DT805" s="24"/>
      <c r="DU805" s="24"/>
      <c r="DV805" s="24"/>
      <c r="DW805" s="24"/>
      <c r="DX805" s="24"/>
      <c r="DY805" s="24"/>
      <c r="DZ805" s="24"/>
      <c r="EA805" s="24"/>
      <c r="EB805" s="24"/>
      <c r="EC805" s="24"/>
      <c r="ED805" s="24"/>
      <c r="EE805" s="24"/>
      <c r="EF805" s="24"/>
      <c r="EG805" s="24"/>
      <c r="EH805" s="24"/>
      <c r="EI805" s="24"/>
      <c r="EJ805" s="24"/>
      <c r="EK805" s="24"/>
      <c r="EL805" s="24"/>
      <c r="EM805" s="24"/>
      <c r="EN805" s="24"/>
      <c r="EO805" s="24"/>
      <c r="EP805" s="24"/>
      <c r="EQ805" s="24"/>
      <c r="ER805" s="24"/>
      <c r="ES805" s="24"/>
      <c r="ET805" s="24"/>
      <c r="EU805" s="24"/>
      <c r="EV805" s="24"/>
      <c r="EW805" s="24"/>
      <c r="EX805" s="24"/>
      <c r="EY805" s="24"/>
      <c r="EZ805" s="24"/>
      <c r="FA805" s="24"/>
      <c r="GW805" s="24"/>
      <c r="GX805" s="24"/>
      <c r="HU805" s="24"/>
      <c r="HV805" s="24"/>
      <c r="IS805" s="24"/>
      <c r="IT805" s="24"/>
      <c r="JQ805" s="24"/>
      <c r="JR805" s="24"/>
      <c r="KO805" s="24"/>
      <c r="KP805" s="24"/>
      <c r="LM805" s="24"/>
      <c r="LN805" s="24"/>
      <c r="MK805" s="24"/>
      <c r="ML805" s="24"/>
      <c r="NI805" s="24"/>
      <c r="NJ805" s="24"/>
      <c r="OG805" s="24"/>
      <c r="OH805" s="24"/>
      <c r="PE805" s="24"/>
      <c r="PF805" s="24"/>
      <c r="QC805" s="24"/>
      <c r="QD805" s="24"/>
      <c r="RA805" s="24"/>
      <c r="RB805" s="24"/>
      <c r="RY805" s="24"/>
      <c r="RZ805" s="24"/>
      <c r="SW805" s="24"/>
      <c r="SX805" s="24"/>
      <c r="TU805" s="24"/>
      <c r="TV805" s="24"/>
      <c r="US805" s="24"/>
      <c r="UT805" s="24"/>
      <c r="VQ805" s="24"/>
      <c r="VR805" s="24"/>
      <c r="WO805" s="24"/>
      <c r="WP805" s="24"/>
      <c r="XM805" s="24"/>
      <c r="XN805" s="24"/>
    </row>
    <row r="806" spans="1:638" ht="13">
      <c r="A806" s="45"/>
      <c r="B806" s="1"/>
      <c r="P806" s="1"/>
      <c r="Q806" s="1"/>
      <c r="R806" s="1"/>
      <c r="U806" s="1"/>
      <c r="AC806" s="1"/>
      <c r="AO806" s="1"/>
      <c r="AP806" s="1"/>
      <c r="AT806" s="1"/>
      <c r="AV806" s="1"/>
      <c r="CS806" s="24"/>
      <c r="CT806" s="24"/>
      <c r="CU806" s="24"/>
      <c r="CV806" s="24"/>
      <c r="CW806" s="24"/>
      <c r="CX806" s="24"/>
      <c r="CY806" s="24"/>
      <c r="CZ806" s="24"/>
      <c r="DA806" s="24"/>
      <c r="DB806" s="24"/>
      <c r="DC806" s="24"/>
      <c r="DD806" s="24"/>
      <c r="DE806" s="24"/>
      <c r="DF806" s="24"/>
      <c r="DG806" s="24"/>
      <c r="DH806" s="24"/>
      <c r="DI806" s="24"/>
      <c r="DJ806" s="24"/>
      <c r="DK806" s="24"/>
      <c r="DL806" s="24"/>
      <c r="DM806" s="24"/>
      <c r="DN806" s="24"/>
      <c r="DO806" s="24"/>
      <c r="DP806" s="24"/>
      <c r="DQ806" s="24"/>
      <c r="DR806" s="24"/>
      <c r="DS806" s="24"/>
      <c r="DT806" s="24"/>
      <c r="DU806" s="24"/>
      <c r="DV806" s="24"/>
      <c r="DW806" s="24"/>
      <c r="DX806" s="24"/>
      <c r="DY806" s="24"/>
      <c r="DZ806" s="24"/>
      <c r="EA806" s="24"/>
      <c r="EB806" s="24"/>
      <c r="EC806" s="24"/>
      <c r="ED806" s="24"/>
      <c r="EE806" s="24"/>
      <c r="EF806" s="24"/>
      <c r="EG806" s="24"/>
      <c r="EH806" s="24"/>
      <c r="EI806" s="24"/>
      <c r="EJ806" s="24"/>
      <c r="EK806" s="24"/>
      <c r="EL806" s="24"/>
      <c r="EM806" s="24"/>
      <c r="EN806" s="24"/>
      <c r="EO806" s="24"/>
      <c r="EP806" s="24"/>
      <c r="EQ806" s="24"/>
      <c r="ER806" s="24"/>
      <c r="ES806" s="24"/>
      <c r="ET806" s="24"/>
      <c r="EU806" s="24"/>
      <c r="EV806" s="24"/>
      <c r="EW806" s="24"/>
      <c r="EX806" s="24"/>
      <c r="EY806" s="24"/>
      <c r="EZ806" s="24"/>
      <c r="FA806" s="24"/>
      <c r="GW806" s="24"/>
      <c r="GX806" s="24"/>
      <c r="HU806" s="24"/>
      <c r="HV806" s="24"/>
      <c r="IS806" s="24"/>
      <c r="IT806" s="24"/>
      <c r="JQ806" s="24"/>
      <c r="JR806" s="24"/>
      <c r="KO806" s="24"/>
      <c r="KP806" s="24"/>
      <c r="LM806" s="24"/>
      <c r="LN806" s="24"/>
      <c r="MK806" s="24"/>
      <c r="ML806" s="24"/>
      <c r="NI806" s="24"/>
      <c r="NJ806" s="24"/>
      <c r="OG806" s="24"/>
      <c r="OH806" s="24"/>
      <c r="PE806" s="24"/>
      <c r="PF806" s="24"/>
      <c r="QC806" s="24"/>
      <c r="QD806" s="24"/>
      <c r="RA806" s="24"/>
      <c r="RB806" s="24"/>
      <c r="RY806" s="24"/>
      <c r="RZ806" s="24"/>
      <c r="SW806" s="24"/>
      <c r="SX806" s="24"/>
      <c r="TU806" s="24"/>
      <c r="TV806" s="24"/>
      <c r="US806" s="24"/>
      <c r="UT806" s="24"/>
      <c r="VQ806" s="24"/>
      <c r="VR806" s="24"/>
      <c r="WO806" s="24"/>
      <c r="WP806" s="24"/>
      <c r="XM806" s="24"/>
      <c r="XN806" s="24"/>
    </row>
    <row r="807" spans="1:638" ht="13">
      <c r="A807" s="45"/>
      <c r="B807" s="1"/>
      <c r="P807" s="1"/>
      <c r="Q807" s="1"/>
      <c r="R807" s="1"/>
      <c r="U807" s="1"/>
      <c r="AC807" s="1"/>
      <c r="AO807" s="1"/>
      <c r="AP807" s="1"/>
      <c r="AT807" s="1"/>
      <c r="AV807" s="1"/>
      <c r="CS807" s="24"/>
      <c r="CT807" s="24"/>
      <c r="CU807" s="24"/>
      <c r="CV807" s="24"/>
      <c r="CW807" s="24"/>
      <c r="CX807" s="24"/>
      <c r="CY807" s="24"/>
      <c r="CZ807" s="24"/>
      <c r="DA807" s="24"/>
      <c r="DB807" s="24"/>
      <c r="DC807" s="24"/>
      <c r="DD807" s="24"/>
      <c r="DE807" s="24"/>
      <c r="DF807" s="24"/>
      <c r="DG807" s="24"/>
      <c r="DH807" s="24"/>
      <c r="DI807" s="24"/>
      <c r="DJ807" s="24"/>
      <c r="DK807" s="24"/>
      <c r="DL807" s="24"/>
      <c r="DM807" s="24"/>
      <c r="DN807" s="24"/>
      <c r="DO807" s="24"/>
      <c r="DP807" s="24"/>
      <c r="DQ807" s="24"/>
      <c r="DR807" s="24"/>
      <c r="DS807" s="24"/>
      <c r="DT807" s="24"/>
      <c r="DU807" s="24"/>
      <c r="DV807" s="24"/>
      <c r="DW807" s="24"/>
      <c r="DX807" s="24"/>
      <c r="DY807" s="24"/>
      <c r="DZ807" s="24"/>
      <c r="EA807" s="24"/>
      <c r="EB807" s="24"/>
      <c r="EC807" s="24"/>
      <c r="ED807" s="24"/>
      <c r="EE807" s="24"/>
      <c r="EF807" s="24"/>
      <c r="EG807" s="24"/>
      <c r="EH807" s="24"/>
      <c r="EI807" s="24"/>
      <c r="EJ807" s="24"/>
      <c r="EK807" s="24"/>
      <c r="EL807" s="24"/>
      <c r="EM807" s="24"/>
      <c r="EN807" s="24"/>
      <c r="EO807" s="24"/>
      <c r="EP807" s="24"/>
      <c r="EQ807" s="24"/>
      <c r="ER807" s="24"/>
      <c r="ES807" s="24"/>
      <c r="ET807" s="24"/>
      <c r="EU807" s="24"/>
      <c r="EV807" s="24"/>
      <c r="EW807" s="24"/>
      <c r="EX807" s="24"/>
      <c r="EY807" s="24"/>
      <c r="EZ807" s="24"/>
      <c r="FA807" s="24"/>
      <c r="GW807" s="24"/>
      <c r="GX807" s="24"/>
      <c r="HU807" s="24"/>
      <c r="HV807" s="24"/>
      <c r="IS807" s="24"/>
      <c r="IT807" s="24"/>
      <c r="JQ807" s="24"/>
      <c r="JR807" s="24"/>
      <c r="KO807" s="24"/>
      <c r="KP807" s="24"/>
      <c r="LM807" s="24"/>
      <c r="LN807" s="24"/>
      <c r="MK807" s="24"/>
      <c r="ML807" s="24"/>
      <c r="NI807" s="24"/>
      <c r="NJ807" s="24"/>
      <c r="OG807" s="24"/>
      <c r="OH807" s="24"/>
      <c r="PE807" s="24"/>
      <c r="PF807" s="24"/>
      <c r="QC807" s="24"/>
      <c r="QD807" s="24"/>
      <c r="RA807" s="24"/>
      <c r="RB807" s="24"/>
      <c r="RY807" s="24"/>
      <c r="RZ807" s="24"/>
      <c r="SW807" s="24"/>
      <c r="SX807" s="24"/>
      <c r="TU807" s="24"/>
      <c r="TV807" s="24"/>
      <c r="US807" s="24"/>
      <c r="UT807" s="24"/>
      <c r="VQ807" s="24"/>
      <c r="VR807" s="24"/>
      <c r="WO807" s="24"/>
      <c r="WP807" s="24"/>
      <c r="XM807" s="24"/>
      <c r="XN807" s="24"/>
    </row>
    <row r="808" spans="1:638" ht="13">
      <c r="A808" s="45"/>
      <c r="B808" s="1"/>
      <c r="P808" s="1"/>
      <c r="Q808" s="1"/>
      <c r="R808" s="1"/>
      <c r="U808" s="1"/>
      <c r="AC808" s="1"/>
      <c r="AO808" s="1"/>
      <c r="AP808" s="1"/>
      <c r="AT808" s="1"/>
      <c r="AV808" s="1"/>
      <c r="CS808" s="24"/>
      <c r="CT808" s="24"/>
      <c r="CU808" s="24"/>
      <c r="CV808" s="24"/>
      <c r="CW808" s="24"/>
      <c r="CX808" s="24"/>
      <c r="CY808" s="24"/>
      <c r="CZ808" s="24"/>
      <c r="DA808" s="24"/>
      <c r="DB808" s="24"/>
      <c r="DC808" s="24"/>
      <c r="DD808" s="24"/>
      <c r="DE808" s="24"/>
      <c r="DF808" s="24"/>
      <c r="DG808" s="24"/>
      <c r="DH808" s="24"/>
      <c r="DI808" s="24"/>
      <c r="DJ808" s="24"/>
      <c r="DK808" s="24"/>
      <c r="DL808" s="24"/>
      <c r="DM808" s="24"/>
      <c r="DN808" s="24"/>
      <c r="DO808" s="24"/>
      <c r="DP808" s="24"/>
      <c r="DQ808" s="24"/>
      <c r="DR808" s="24"/>
      <c r="DS808" s="24"/>
      <c r="DT808" s="24"/>
      <c r="DU808" s="24"/>
      <c r="DV808" s="24"/>
      <c r="DW808" s="24"/>
      <c r="DX808" s="24"/>
      <c r="DY808" s="24"/>
      <c r="DZ808" s="24"/>
      <c r="EA808" s="24"/>
      <c r="EB808" s="24"/>
      <c r="EC808" s="24"/>
      <c r="ED808" s="24"/>
      <c r="EE808" s="24"/>
      <c r="EF808" s="24"/>
      <c r="EG808" s="24"/>
      <c r="EH808" s="24"/>
      <c r="EI808" s="24"/>
      <c r="EJ808" s="24"/>
      <c r="EK808" s="24"/>
      <c r="EL808" s="24"/>
      <c r="EM808" s="24"/>
      <c r="EN808" s="24"/>
      <c r="EO808" s="24"/>
      <c r="EP808" s="24"/>
      <c r="EQ808" s="24"/>
      <c r="ER808" s="24"/>
      <c r="ES808" s="24"/>
      <c r="ET808" s="24"/>
      <c r="EU808" s="24"/>
      <c r="EV808" s="24"/>
      <c r="EW808" s="24"/>
      <c r="EX808" s="24"/>
      <c r="EY808" s="24"/>
      <c r="EZ808" s="24"/>
      <c r="FA808" s="24"/>
      <c r="GW808" s="24"/>
      <c r="GX808" s="24"/>
      <c r="HU808" s="24"/>
      <c r="HV808" s="24"/>
      <c r="IS808" s="24"/>
      <c r="IT808" s="24"/>
      <c r="JQ808" s="24"/>
      <c r="JR808" s="24"/>
      <c r="KO808" s="24"/>
      <c r="KP808" s="24"/>
      <c r="LM808" s="24"/>
      <c r="LN808" s="24"/>
      <c r="MK808" s="24"/>
      <c r="ML808" s="24"/>
      <c r="NI808" s="24"/>
      <c r="NJ808" s="24"/>
      <c r="OG808" s="24"/>
      <c r="OH808" s="24"/>
      <c r="PE808" s="24"/>
      <c r="PF808" s="24"/>
      <c r="QC808" s="24"/>
      <c r="QD808" s="24"/>
      <c r="RA808" s="24"/>
      <c r="RB808" s="24"/>
      <c r="RY808" s="24"/>
      <c r="RZ808" s="24"/>
      <c r="SW808" s="24"/>
      <c r="SX808" s="24"/>
      <c r="TU808" s="24"/>
      <c r="TV808" s="24"/>
      <c r="US808" s="24"/>
      <c r="UT808" s="24"/>
      <c r="VQ808" s="24"/>
      <c r="VR808" s="24"/>
      <c r="WO808" s="24"/>
      <c r="WP808" s="24"/>
      <c r="XM808" s="24"/>
      <c r="XN808" s="24"/>
    </row>
    <row r="809" spans="1:638" ht="13">
      <c r="A809" s="45"/>
      <c r="B809" s="1"/>
      <c r="P809" s="1"/>
      <c r="Q809" s="1"/>
      <c r="R809" s="1"/>
      <c r="U809" s="1"/>
      <c r="AC809" s="1"/>
      <c r="AO809" s="1"/>
      <c r="AP809" s="1"/>
      <c r="AT809" s="1"/>
      <c r="AV809" s="1"/>
      <c r="CS809" s="24"/>
      <c r="CT809" s="24"/>
      <c r="CU809" s="24"/>
      <c r="CV809" s="24"/>
      <c r="CW809" s="24"/>
      <c r="CX809" s="24"/>
      <c r="CY809" s="24"/>
      <c r="CZ809" s="24"/>
      <c r="DA809" s="24"/>
      <c r="DB809" s="24"/>
      <c r="DC809" s="24"/>
      <c r="DD809" s="24"/>
      <c r="DE809" s="24"/>
      <c r="DF809" s="24"/>
      <c r="DG809" s="24"/>
      <c r="DH809" s="24"/>
      <c r="DI809" s="24"/>
      <c r="DJ809" s="24"/>
      <c r="DK809" s="24"/>
      <c r="DL809" s="24"/>
      <c r="DM809" s="24"/>
      <c r="DN809" s="24"/>
      <c r="DO809" s="24"/>
      <c r="DP809" s="24"/>
      <c r="DQ809" s="24"/>
      <c r="DR809" s="24"/>
      <c r="DS809" s="24"/>
      <c r="DT809" s="24"/>
      <c r="DU809" s="24"/>
      <c r="DV809" s="24"/>
      <c r="DW809" s="24"/>
      <c r="DX809" s="24"/>
      <c r="DY809" s="24"/>
      <c r="DZ809" s="24"/>
      <c r="EA809" s="24"/>
      <c r="EB809" s="24"/>
      <c r="EC809" s="24"/>
      <c r="ED809" s="24"/>
      <c r="EE809" s="24"/>
      <c r="EF809" s="24"/>
      <c r="EG809" s="24"/>
      <c r="EH809" s="24"/>
      <c r="EI809" s="24"/>
      <c r="EJ809" s="24"/>
      <c r="EK809" s="24"/>
      <c r="EL809" s="24"/>
      <c r="EM809" s="24"/>
      <c r="EN809" s="24"/>
      <c r="EO809" s="24"/>
      <c r="EP809" s="24"/>
      <c r="EQ809" s="24"/>
      <c r="ER809" s="24"/>
      <c r="ES809" s="24"/>
      <c r="ET809" s="24"/>
      <c r="EU809" s="24"/>
      <c r="EV809" s="24"/>
      <c r="EW809" s="24"/>
      <c r="EX809" s="24"/>
      <c r="EY809" s="24"/>
      <c r="EZ809" s="24"/>
      <c r="FA809" s="24"/>
      <c r="GW809" s="24"/>
      <c r="GX809" s="24"/>
      <c r="HU809" s="24"/>
      <c r="HV809" s="24"/>
      <c r="IS809" s="24"/>
      <c r="IT809" s="24"/>
      <c r="JQ809" s="24"/>
      <c r="JR809" s="24"/>
      <c r="KO809" s="24"/>
      <c r="KP809" s="24"/>
      <c r="LM809" s="24"/>
      <c r="LN809" s="24"/>
      <c r="MK809" s="24"/>
      <c r="ML809" s="24"/>
      <c r="NI809" s="24"/>
      <c r="NJ809" s="24"/>
      <c r="OG809" s="24"/>
      <c r="OH809" s="24"/>
      <c r="PE809" s="24"/>
      <c r="PF809" s="24"/>
      <c r="QC809" s="24"/>
      <c r="QD809" s="24"/>
      <c r="RA809" s="24"/>
      <c r="RB809" s="24"/>
      <c r="RY809" s="24"/>
      <c r="RZ809" s="24"/>
      <c r="SW809" s="24"/>
      <c r="SX809" s="24"/>
      <c r="TU809" s="24"/>
      <c r="TV809" s="24"/>
      <c r="US809" s="24"/>
      <c r="UT809" s="24"/>
      <c r="VQ809" s="24"/>
      <c r="VR809" s="24"/>
      <c r="WO809" s="24"/>
      <c r="WP809" s="24"/>
      <c r="XM809" s="24"/>
      <c r="XN809" s="24"/>
    </row>
    <row r="810" spans="1:638" ht="13">
      <c r="A810" s="45"/>
      <c r="B810" s="1"/>
      <c r="P810" s="1"/>
      <c r="Q810" s="1"/>
      <c r="R810" s="1"/>
      <c r="U810" s="1"/>
      <c r="AC810" s="1"/>
      <c r="AO810" s="1"/>
      <c r="AP810" s="1"/>
      <c r="AT810" s="1"/>
      <c r="AV810" s="1"/>
      <c r="CS810" s="24"/>
      <c r="CT810" s="24"/>
      <c r="CU810" s="24"/>
      <c r="CV810" s="24"/>
      <c r="CW810" s="24"/>
      <c r="CX810" s="24"/>
      <c r="CY810" s="24"/>
      <c r="CZ810" s="24"/>
      <c r="DA810" s="24"/>
      <c r="DB810" s="24"/>
      <c r="DC810" s="24"/>
      <c r="DD810" s="24"/>
      <c r="DE810" s="24"/>
      <c r="DF810" s="24"/>
      <c r="DG810" s="24"/>
      <c r="DH810" s="24"/>
      <c r="DI810" s="24"/>
      <c r="DJ810" s="24"/>
      <c r="DK810" s="24"/>
      <c r="DL810" s="24"/>
      <c r="DM810" s="24"/>
      <c r="DN810" s="24"/>
      <c r="DO810" s="24"/>
      <c r="DP810" s="24"/>
      <c r="DQ810" s="24"/>
      <c r="DR810" s="24"/>
      <c r="DS810" s="24"/>
      <c r="DT810" s="24"/>
      <c r="DU810" s="24"/>
      <c r="DV810" s="24"/>
      <c r="DW810" s="24"/>
      <c r="DX810" s="24"/>
      <c r="DY810" s="24"/>
      <c r="DZ810" s="24"/>
      <c r="EA810" s="24"/>
      <c r="EB810" s="24"/>
      <c r="EC810" s="24"/>
      <c r="ED810" s="24"/>
      <c r="EE810" s="24"/>
      <c r="EF810" s="24"/>
      <c r="EG810" s="24"/>
      <c r="EH810" s="24"/>
      <c r="EI810" s="24"/>
      <c r="EJ810" s="24"/>
      <c r="EK810" s="24"/>
      <c r="EL810" s="24"/>
      <c r="EM810" s="24"/>
      <c r="EN810" s="24"/>
      <c r="EO810" s="24"/>
      <c r="EP810" s="24"/>
      <c r="EQ810" s="24"/>
      <c r="ER810" s="24"/>
      <c r="ES810" s="24"/>
      <c r="ET810" s="24"/>
      <c r="EU810" s="24"/>
      <c r="EV810" s="24"/>
      <c r="EW810" s="24"/>
      <c r="EX810" s="24"/>
      <c r="EY810" s="24"/>
      <c r="EZ810" s="24"/>
      <c r="FA810" s="24"/>
      <c r="GW810" s="24"/>
      <c r="GX810" s="24"/>
      <c r="HU810" s="24"/>
      <c r="HV810" s="24"/>
      <c r="IS810" s="24"/>
      <c r="IT810" s="24"/>
      <c r="JQ810" s="24"/>
      <c r="JR810" s="24"/>
      <c r="KO810" s="24"/>
      <c r="KP810" s="24"/>
      <c r="LM810" s="24"/>
      <c r="LN810" s="24"/>
      <c r="MK810" s="24"/>
      <c r="ML810" s="24"/>
      <c r="NI810" s="24"/>
      <c r="NJ810" s="24"/>
      <c r="OG810" s="24"/>
      <c r="OH810" s="24"/>
      <c r="PE810" s="24"/>
      <c r="PF810" s="24"/>
      <c r="QC810" s="24"/>
      <c r="QD810" s="24"/>
      <c r="RA810" s="24"/>
      <c r="RB810" s="24"/>
      <c r="RY810" s="24"/>
      <c r="RZ810" s="24"/>
      <c r="SW810" s="24"/>
      <c r="SX810" s="24"/>
      <c r="TU810" s="24"/>
      <c r="TV810" s="24"/>
      <c r="US810" s="24"/>
      <c r="UT810" s="24"/>
      <c r="VQ810" s="24"/>
      <c r="VR810" s="24"/>
      <c r="WO810" s="24"/>
      <c r="WP810" s="24"/>
      <c r="XM810" s="24"/>
      <c r="XN810" s="24"/>
    </row>
    <row r="811" spans="1:638" ht="13">
      <c r="A811" s="45"/>
      <c r="B811" s="1"/>
      <c r="P811" s="1"/>
      <c r="Q811" s="1"/>
      <c r="R811" s="1"/>
      <c r="U811" s="1"/>
      <c r="AC811" s="1"/>
      <c r="AO811" s="1"/>
      <c r="AP811" s="1"/>
      <c r="AT811" s="1"/>
      <c r="AV811" s="1"/>
      <c r="CS811" s="24"/>
      <c r="CT811" s="24"/>
      <c r="CU811" s="24"/>
      <c r="CV811" s="24"/>
      <c r="CW811" s="24"/>
      <c r="CX811" s="24"/>
      <c r="CY811" s="24"/>
      <c r="CZ811" s="24"/>
      <c r="DA811" s="24"/>
      <c r="DB811" s="24"/>
      <c r="DC811" s="24"/>
      <c r="DD811" s="24"/>
      <c r="DE811" s="24"/>
      <c r="DF811" s="24"/>
      <c r="DG811" s="24"/>
      <c r="DH811" s="24"/>
      <c r="DI811" s="24"/>
      <c r="DJ811" s="24"/>
      <c r="DK811" s="24"/>
      <c r="DL811" s="24"/>
      <c r="DM811" s="24"/>
      <c r="DN811" s="24"/>
      <c r="DO811" s="24"/>
      <c r="DP811" s="24"/>
      <c r="DQ811" s="24"/>
      <c r="DR811" s="24"/>
      <c r="DS811" s="24"/>
      <c r="DT811" s="24"/>
      <c r="DU811" s="24"/>
      <c r="DV811" s="24"/>
      <c r="DW811" s="24"/>
      <c r="DX811" s="24"/>
      <c r="DY811" s="24"/>
      <c r="DZ811" s="24"/>
      <c r="EA811" s="24"/>
      <c r="EB811" s="24"/>
      <c r="EC811" s="24"/>
      <c r="ED811" s="24"/>
      <c r="EE811" s="24"/>
      <c r="EF811" s="24"/>
      <c r="EG811" s="24"/>
      <c r="EH811" s="24"/>
      <c r="EI811" s="24"/>
      <c r="EJ811" s="24"/>
      <c r="EK811" s="24"/>
      <c r="EL811" s="24"/>
      <c r="EM811" s="24"/>
      <c r="EN811" s="24"/>
      <c r="EO811" s="24"/>
      <c r="EP811" s="24"/>
      <c r="EQ811" s="24"/>
      <c r="ER811" s="24"/>
      <c r="ES811" s="24"/>
      <c r="ET811" s="24"/>
      <c r="EU811" s="24"/>
      <c r="EV811" s="24"/>
      <c r="EW811" s="24"/>
      <c r="EX811" s="24"/>
      <c r="EY811" s="24"/>
      <c r="EZ811" s="24"/>
      <c r="FA811" s="24"/>
      <c r="GW811" s="24"/>
      <c r="GX811" s="24"/>
      <c r="HU811" s="24"/>
      <c r="HV811" s="24"/>
      <c r="IS811" s="24"/>
      <c r="IT811" s="24"/>
      <c r="JQ811" s="24"/>
      <c r="JR811" s="24"/>
      <c r="KO811" s="24"/>
      <c r="KP811" s="24"/>
      <c r="LM811" s="24"/>
      <c r="LN811" s="24"/>
      <c r="MK811" s="24"/>
      <c r="ML811" s="24"/>
      <c r="NI811" s="24"/>
      <c r="NJ811" s="24"/>
      <c r="OG811" s="24"/>
      <c r="OH811" s="24"/>
      <c r="PE811" s="24"/>
      <c r="PF811" s="24"/>
      <c r="QC811" s="24"/>
      <c r="QD811" s="24"/>
      <c r="RA811" s="24"/>
      <c r="RB811" s="24"/>
      <c r="RY811" s="24"/>
      <c r="RZ811" s="24"/>
      <c r="SW811" s="24"/>
      <c r="SX811" s="24"/>
      <c r="TU811" s="24"/>
      <c r="TV811" s="24"/>
      <c r="US811" s="24"/>
      <c r="UT811" s="24"/>
      <c r="VQ811" s="24"/>
      <c r="VR811" s="24"/>
      <c r="WO811" s="24"/>
      <c r="WP811" s="24"/>
      <c r="XM811" s="24"/>
      <c r="XN811" s="24"/>
    </row>
    <row r="812" spans="1:638" ht="13">
      <c r="A812" s="45"/>
      <c r="B812" s="1"/>
      <c r="P812" s="1"/>
      <c r="Q812" s="1"/>
      <c r="R812" s="1"/>
      <c r="U812" s="1"/>
      <c r="AC812" s="1"/>
      <c r="AO812" s="1"/>
      <c r="AP812" s="1"/>
      <c r="AT812" s="1"/>
      <c r="AV812" s="1"/>
      <c r="CS812" s="24"/>
      <c r="CT812" s="24"/>
      <c r="CU812" s="24"/>
      <c r="CV812" s="24"/>
      <c r="CW812" s="24"/>
      <c r="CX812" s="24"/>
      <c r="CY812" s="24"/>
      <c r="CZ812" s="24"/>
      <c r="DA812" s="24"/>
      <c r="DB812" s="24"/>
      <c r="DC812" s="24"/>
      <c r="DD812" s="24"/>
      <c r="DE812" s="24"/>
      <c r="DF812" s="24"/>
      <c r="DG812" s="24"/>
      <c r="DH812" s="24"/>
      <c r="DI812" s="24"/>
      <c r="DJ812" s="24"/>
      <c r="DK812" s="24"/>
      <c r="DL812" s="24"/>
      <c r="DM812" s="24"/>
      <c r="DN812" s="24"/>
      <c r="DO812" s="24"/>
      <c r="DP812" s="24"/>
      <c r="DQ812" s="24"/>
      <c r="DR812" s="24"/>
      <c r="DS812" s="24"/>
      <c r="DT812" s="24"/>
      <c r="DU812" s="24"/>
      <c r="DV812" s="24"/>
      <c r="DW812" s="24"/>
      <c r="DX812" s="24"/>
      <c r="DY812" s="24"/>
      <c r="DZ812" s="24"/>
      <c r="EA812" s="24"/>
      <c r="EB812" s="24"/>
      <c r="EC812" s="24"/>
      <c r="ED812" s="24"/>
      <c r="EE812" s="24"/>
      <c r="EF812" s="24"/>
      <c r="EG812" s="24"/>
      <c r="EH812" s="24"/>
      <c r="EI812" s="24"/>
      <c r="EJ812" s="24"/>
      <c r="EK812" s="24"/>
      <c r="EL812" s="24"/>
      <c r="EM812" s="24"/>
      <c r="EN812" s="24"/>
      <c r="EO812" s="24"/>
      <c r="EP812" s="24"/>
      <c r="EQ812" s="24"/>
      <c r="ER812" s="24"/>
      <c r="ES812" s="24"/>
      <c r="ET812" s="24"/>
      <c r="EU812" s="24"/>
      <c r="EV812" s="24"/>
      <c r="EW812" s="24"/>
      <c r="EX812" s="24"/>
      <c r="EY812" s="24"/>
      <c r="EZ812" s="24"/>
      <c r="FA812" s="24"/>
      <c r="GW812" s="24"/>
      <c r="GX812" s="24"/>
      <c r="HU812" s="24"/>
      <c r="HV812" s="24"/>
      <c r="IS812" s="24"/>
      <c r="IT812" s="24"/>
      <c r="JQ812" s="24"/>
      <c r="JR812" s="24"/>
      <c r="KO812" s="24"/>
      <c r="KP812" s="24"/>
      <c r="LM812" s="24"/>
      <c r="LN812" s="24"/>
      <c r="MK812" s="24"/>
      <c r="ML812" s="24"/>
      <c r="NI812" s="24"/>
      <c r="NJ812" s="24"/>
      <c r="OG812" s="24"/>
      <c r="OH812" s="24"/>
      <c r="PE812" s="24"/>
      <c r="PF812" s="24"/>
      <c r="QC812" s="24"/>
      <c r="QD812" s="24"/>
      <c r="RA812" s="24"/>
      <c r="RB812" s="24"/>
      <c r="RY812" s="24"/>
      <c r="RZ812" s="24"/>
      <c r="SW812" s="24"/>
      <c r="SX812" s="24"/>
      <c r="TU812" s="24"/>
      <c r="TV812" s="24"/>
      <c r="US812" s="24"/>
      <c r="UT812" s="24"/>
      <c r="VQ812" s="24"/>
      <c r="VR812" s="24"/>
      <c r="WO812" s="24"/>
      <c r="WP812" s="24"/>
      <c r="XM812" s="24"/>
      <c r="XN812" s="24"/>
    </row>
    <row r="813" spans="1:638" ht="13">
      <c r="A813" s="45"/>
      <c r="B813" s="1"/>
      <c r="P813" s="1"/>
      <c r="Q813" s="1"/>
      <c r="R813" s="1"/>
      <c r="U813" s="1"/>
      <c r="AC813" s="1"/>
      <c r="AO813" s="1"/>
      <c r="AP813" s="1"/>
      <c r="AT813" s="1"/>
      <c r="AV813" s="1"/>
      <c r="CS813" s="24"/>
      <c r="CT813" s="24"/>
      <c r="CU813" s="24"/>
      <c r="CV813" s="24"/>
      <c r="CW813" s="24"/>
      <c r="CX813" s="24"/>
      <c r="CY813" s="24"/>
      <c r="CZ813" s="24"/>
      <c r="DA813" s="24"/>
      <c r="DB813" s="24"/>
      <c r="DC813" s="24"/>
      <c r="DD813" s="24"/>
      <c r="DE813" s="24"/>
      <c r="DF813" s="24"/>
      <c r="DG813" s="24"/>
      <c r="DH813" s="24"/>
      <c r="DI813" s="24"/>
      <c r="DJ813" s="24"/>
      <c r="DK813" s="24"/>
      <c r="DL813" s="24"/>
      <c r="DM813" s="24"/>
      <c r="DN813" s="24"/>
      <c r="DO813" s="24"/>
      <c r="DP813" s="24"/>
      <c r="DQ813" s="24"/>
      <c r="DR813" s="24"/>
      <c r="DS813" s="24"/>
      <c r="DT813" s="24"/>
      <c r="DU813" s="24"/>
      <c r="DV813" s="24"/>
      <c r="DW813" s="24"/>
      <c r="DX813" s="24"/>
      <c r="DY813" s="24"/>
      <c r="DZ813" s="24"/>
      <c r="EA813" s="24"/>
      <c r="EB813" s="24"/>
      <c r="EC813" s="24"/>
      <c r="ED813" s="24"/>
      <c r="EE813" s="24"/>
      <c r="EF813" s="24"/>
      <c r="EG813" s="24"/>
      <c r="EH813" s="24"/>
      <c r="EI813" s="24"/>
      <c r="EJ813" s="24"/>
      <c r="EK813" s="24"/>
      <c r="EL813" s="24"/>
      <c r="EM813" s="24"/>
      <c r="EN813" s="24"/>
      <c r="EO813" s="24"/>
      <c r="EP813" s="24"/>
      <c r="EQ813" s="24"/>
      <c r="ER813" s="24"/>
      <c r="ES813" s="24"/>
      <c r="ET813" s="24"/>
      <c r="EU813" s="24"/>
      <c r="EV813" s="24"/>
      <c r="EW813" s="24"/>
      <c r="EX813" s="24"/>
      <c r="EY813" s="24"/>
      <c r="EZ813" s="24"/>
      <c r="FA813" s="24"/>
      <c r="GW813" s="24"/>
      <c r="GX813" s="24"/>
      <c r="HU813" s="24"/>
      <c r="HV813" s="24"/>
      <c r="IS813" s="24"/>
      <c r="IT813" s="24"/>
      <c r="JQ813" s="24"/>
      <c r="JR813" s="24"/>
      <c r="KO813" s="24"/>
      <c r="KP813" s="24"/>
      <c r="LM813" s="24"/>
      <c r="LN813" s="24"/>
      <c r="MK813" s="24"/>
      <c r="ML813" s="24"/>
      <c r="NI813" s="24"/>
      <c r="NJ813" s="24"/>
      <c r="OG813" s="24"/>
      <c r="OH813" s="24"/>
      <c r="PE813" s="24"/>
      <c r="PF813" s="24"/>
      <c r="QC813" s="24"/>
      <c r="QD813" s="24"/>
      <c r="RA813" s="24"/>
      <c r="RB813" s="24"/>
      <c r="RY813" s="24"/>
      <c r="RZ813" s="24"/>
      <c r="SW813" s="24"/>
      <c r="SX813" s="24"/>
      <c r="TU813" s="24"/>
      <c r="TV813" s="24"/>
      <c r="US813" s="24"/>
      <c r="UT813" s="24"/>
      <c r="VQ813" s="24"/>
      <c r="VR813" s="24"/>
      <c r="WO813" s="24"/>
      <c r="WP813" s="24"/>
      <c r="XM813" s="24"/>
      <c r="XN813" s="24"/>
    </row>
    <row r="814" spans="1:638" ht="13">
      <c r="A814" s="45"/>
      <c r="B814" s="1"/>
      <c r="P814" s="1"/>
      <c r="Q814" s="1"/>
      <c r="R814" s="1"/>
      <c r="U814" s="1"/>
      <c r="AC814" s="1"/>
      <c r="AO814" s="1"/>
      <c r="AP814" s="1"/>
      <c r="AT814" s="1"/>
      <c r="AV814" s="1"/>
      <c r="CS814" s="24"/>
      <c r="CT814" s="24"/>
      <c r="CU814" s="24"/>
      <c r="CV814" s="24"/>
      <c r="CW814" s="24"/>
      <c r="CX814" s="24"/>
      <c r="CY814" s="24"/>
      <c r="CZ814" s="24"/>
      <c r="DA814" s="24"/>
      <c r="DB814" s="24"/>
      <c r="DC814" s="24"/>
      <c r="DD814" s="24"/>
      <c r="DE814" s="24"/>
      <c r="DF814" s="24"/>
      <c r="DG814" s="24"/>
      <c r="DH814" s="24"/>
      <c r="DI814" s="24"/>
      <c r="DJ814" s="24"/>
      <c r="DK814" s="24"/>
      <c r="DL814" s="24"/>
      <c r="DM814" s="24"/>
      <c r="DN814" s="24"/>
      <c r="DO814" s="24"/>
      <c r="DP814" s="24"/>
      <c r="DQ814" s="24"/>
      <c r="DR814" s="24"/>
      <c r="DS814" s="24"/>
      <c r="DT814" s="24"/>
      <c r="DU814" s="24"/>
      <c r="DV814" s="24"/>
      <c r="DW814" s="24"/>
      <c r="DX814" s="24"/>
      <c r="DY814" s="24"/>
      <c r="DZ814" s="24"/>
      <c r="EA814" s="24"/>
      <c r="EB814" s="24"/>
      <c r="EC814" s="24"/>
      <c r="ED814" s="24"/>
      <c r="EE814" s="24"/>
      <c r="EF814" s="24"/>
      <c r="EG814" s="24"/>
      <c r="EH814" s="24"/>
      <c r="EI814" s="24"/>
      <c r="EJ814" s="24"/>
      <c r="EK814" s="24"/>
      <c r="EL814" s="24"/>
      <c r="EM814" s="24"/>
      <c r="EN814" s="24"/>
      <c r="EO814" s="24"/>
      <c r="EP814" s="24"/>
      <c r="EQ814" s="24"/>
      <c r="ER814" s="24"/>
      <c r="ES814" s="24"/>
      <c r="ET814" s="24"/>
      <c r="EU814" s="24"/>
      <c r="EV814" s="24"/>
      <c r="EW814" s="24"/>
      <c r="EX814" s="24"/>
      <c r="EY814" s="24"/>
      <c r="EZ814" s="24"/>
      <c r="FA814" s="24"/>
      <c r="GW814" s="24"/>
      <c r="GX814" s="24"/>
      <c r="HU814" s="24"/>
      <c r="HV814" s="24"/>
      <c r="IS814" s="24"/>
      <c r="IT814" s="24"/>
      <c r="JQ814" s="24"/>
      <c r="JR814" s="24"/>
      <c r="KO814" s="24"/>
      <c r="KP814" s="24"/>
      <c r="LM814" s="24"/>
      <c r="LN814" s="24"/>
      <c r="MK814" s="24"/>
      <c r="ML814" s="24"/>
      <c r="NI814" s="24"/>
      <c r="NJ814" s="24"/>
      <c r="OG814" s="24"/>
      <c r="OH814" s="24"/>
      <c r="PE814" s="24"/>
      <c r="PF814" s="24"/>
      <c r="QC814" s="24"/>
      <c r="QD814" s="24"/>
      <c r="RA814" s="24"/>
      <c r="RB814" s="24"/>
      <c r="RY814" s="24"/>
      <c r="RZ814" s="24"/>
      <c r="SW814" s="24"/>
      <c r="SX814" s="24"/>
      <c r="TU814" s="24"/>
      <c r="TV814" s="24"/>
      <c r="US814" s="24"/>
      <c r="UT814" s="24"/>
      <c r="VQ814" s="24"/>
      <c r="VR814" s="24"/>
      <c r="WO814" s="24"/>
      <c r="WP814" s="24"/>
      <c r="XM814" s="24"/>
      <c r="XN814" s="24"/>
    </row>
    <row r="815" spans="1:638" ht="13">
      <c r="A815" s="45"/>
      <c r="B815" s="1"/>
      <c r="P815" s="1"/>
      <c r="Q815" s="1"/>
      <c r="R815" s="1"/>
      <c r="U815" s="1"/>
      <c r="AC815" s="1"/>
      <c r="AO815" s="1"/>
      <c r="AP815" s="1"/>
      <c r="AT815" s="1"/>
      <c r="AV815" s="1"/>
      <c r="CS815" s="24"/>
      <c r="CT815" s="24"/>
      <c r="CU815" s="24"/>
      <c r="CV815" s="24"/>
      <c r="CW815" s="24"/>
      <c r="CX815" s="24"/>
      <c r="CY815" s="24"/>
      <c r="CZ815" s="24"/>
      <c r="DA815" s="24"/>
      <c r="DB815" s="24"/>
      <c r="DC815" s="24"/>
      <c r="DD815" s="24"/>
      <c r="DE815" s="24"/>
      <c r="DF815" s="24"/>
      <c r="DG815" s="24"/>
      <c r="DH815" s="24"/>
      <c r="DI815" s="24"/>
      <c r="DJ815" s="24"/>
      <c r="DK815" s="24"/>
      <c r="DL815" s="24"/>
      <c r="DM815" s="24"/>
      <c r="DN815" s="24"/>
      <c r="DO815" s="24"/>
      <c r="DP815" s="24"/>
      <c r="DQ815" s="24"/>
      <c r="DR815" s="24"/>
      <c r="DS815" s="24"/>
      <c r="DT815" s="24"/>
      <c r="DU815" s="24"/>
      <c r="DV815" s="24"/>
      <c r="DW815" s="24"/>
      <c r="DX815" s="24"/>
      <c r="DY815" s="24"/>
      <c r="DZ815" s="24"/>
      <c r="EA815" s="24"/>
      <c r="EB815" s="24"/>
      <c r="EC815" s="24"/>
      <c r="ED815" s="24"/>
      <c r="EE815" s="24"/>
      <c r="EF815" s="24"/>
      <c r="EG815" s="24"/>
      <c r="EH815" s="24"/>
      <c r="EI815" s="24"/>
      <c r="EJ815" s="24"/>
      <c r="EK815" s="24"/>
      <c r="EL815" s="24"/>
      <c r="EM815" s="24"/>
      <c r="EN815" s="24"/>
      <c r="EO815" s="24"/>
      <c r="EP815" s="24"/>
      <c r="EQ815" s="24"/>
      <c r="ER815" s="24"/>
      <c r="ES815" s="24"/>
      <c r="ET815" s="24"/>
      <c r="EU815" s="24"/>
      <c r="EV815" s="24"/>
      <c r="EW815" s="24"/>
      <c r="EX815" s="24"/>
      <c r="EY815" s="24"/>
      <c r="EZ815" s="24"/>
      <c r="FA815" s="24"/>
      <c r="GW815" s="24"/>
      <c r="GX815" s="24"/>
      <c r="HU815" s="24"/>
      <c r="HV815" s="24"/>
      <c r="IS815" s="24"/>
      <c r="IT815" s="24"/>
      <c r="JQ815" s="24"/>
      <c r="JR815" s="24"/>
      <c r="KO815" s="24"/>
      <c r="KP815" s="24"/>
      <c r="LM815" s="24"/>
      <c r="LN815" s="24"/>
      <c r="MK815" s="24"/>
      <c r="ML815" s="24"/>
      <c r="NI815" s="24"/>
      <c r="NJ815" s="24"/>
      <c r="OG815" s="24"/>
      <c r="OH815" s="24"/>
      <c r="PE815" s="24"/>
      <c r="PF815" s="24"/>
      <c r="QC815" s="24"/>
      <c r="QD815" s="24"/>
      <c r="RA815" s="24"/>
      <c r="RB815" s="24"/>
      <c r="RY815" s="24"/>
      <c r="RZ815" s="24"/>
      <c r="SW815" s="24"/>
      <c r="SX815" s="24"/>
      <c r="TU815" s="24"/>
      <c r="TV815" s="24"/>
      <c r="US815" s="24"/>
      <c r="UT815" s="24"/>
      <c r="VQ815" s="24"/>
      <c r="VR815" s="24"/>
      <c r="WO815" s="24"/>
      <c r="WP815" s="24"/>
      <c r="XM815" s="24"/>
      <c r="XN815" s="24"/>
    </row>
    <row r="816" spans="1:638" ht="13">
      <c r="A816" s="45"/>
      <c r="B816" s="1"/>
      <c r="P816" s="1"/>
      <c r="Q816" s="1"/>
      <c r="R816" s="1"/>
      <c r="U816" s="1"/>
      <c r="AC816" s="1"/>
      <c r="AO816" s="1"/>
      <c r="AP816" s="1"/>
      <c r="AT816" s="1"/>
      <c r="AV816" s="1"/>
      <c r="CS816" s="24"/>
      <c r="CT816" s="24"/>
      <c r="CU816" s="24"/>
      <c r="CV816" s="24"/>
      <c r="CW816" s="24"/>
      <c r="CX816" s="24"/>
      <c r="CY816" s="24"/>
      <c r="CZ816" s="24"/>
      <c r="DA816" s="24"/>
      <c r="DB816" s="24"/>
      <c r="DC816" s="24"/>
      <c r="DD816" s="24"/>
      <c r="DE816" s="24"/>
      <c r="DF816" s="24"/>
      <c r="DG816" s="24"/>
      <c r="DH816" s="24"/>
      <c r="DI816" s="24"/>
      <c r="DJ816" s="24"/>
      <c r="DK816" s="24"/>
      <c r="DL816" s="24"/>
      <c r="DM816" s="24"/>
      <c r="DN816" s="24"/>
      <c r="DO816" s="24"/>
      <c r="DP816" s="24"/>
      <c r="DQ816" s="24"/>
      <c r="DR816" s="24"/>
      <c r="DS816" s="24"/>
      <c r="DT816" s="24"/>
      <c r="DU816" s="24"/>
      <c r="DV816" s="24"/>
      <c r="DW816" s="24"/>
      <c r="DX816" s="24"/>
      <c r="DY816" s="24"/>
      <c r="DZ816" s="24"/>
      <c r="EA816" s="24"/>
      <c r="EB816" s="24"/>
      <c r="EC816" s="24"/>
      <c r="ED816" s="24"/>
      <c r="EE816" s="24"/>
      <c r="EF816" s="24"/>
      <c r="EG816" s="24"/>
      <c r="EH816" s="24"/>
      <c r="EI816" s="24"/>
      <c r="EJ816" s="24"/>
      <c r="EK816" s="24"/>
      <c r="EL816" s="24"/>
      <c r="EM816" s="24"/>
      <c r="EN816" s="24"/>
      <c r="EO816" s="24"/>
      <c r="EP816" s="24"/>
      <c r="EQ816" s="24"/>
      <c r="ER816" s="24"/>
      <c r="ES816" s="24"/>
      <c r="ET816" s="24"/>
      <c r="EU816" s="24"/>
      <c r="EV816" s="24"/>
      <c r="EW816" s="24"/>
      <c r="EX816" s="24"/>
      <c r="EY816" s="24"/>
      <c r="EZ816" s="24"/>
      <c r="FA816" s="24"/>
      <c r="GW816" s="24"/>
      <c r="GX816" s="24"/>
      <c r="HU816" s="24"/>
      <c r="HV816" s="24"/>
      <c r="IS816" s="24"/>
      <c r="IT816" s="24"/>
      <c r="JQ816" s="24"/>
      <c r="JR816" s="24"/>
      <c r="KO816" s="24"/>
      <c r="KP816" s="24"/>
      <c r="LM816" s="24"/>
      <c r="LN816" s="24"/>
      <c r="MK816" s="24"/>
      <c r="ML816" s="24"/>
      <c r="NI816" s="24"/>
      <c r="NJ816" s="24"/>
      <c r="OG816" s="24"/>
      <c r="OH816" s="24"/>
      <c r="PE816" s="24"/>
      <c r="PF816" s="24"/>
      <c r="QC816" s="24"/>
      <c r="QD816" s="24"/>
      <c r="RA816" s="24"/>
      <c r="RB816" s="24"/>
      <c r="RY816" s="24"/>
      <c r="RZ816" s="24"/>
      <c r="SW816" s="24"/>
      <c r="SX816" s="24"/>
      <c r="TU816" s="24"/>
      <c r="TV816" s="24"/>
      <c r="US816" s="24"/>
      <c r="UT816" s="24"/>
      <c r="VQ816" s="24"/>
      <c r="VR816" s="24"/>
      <c r="WO816" s="24"/>
      <c r="WP816" s="24"/>
      <c r="XM816" s="24"/>
      <c r="XN816" s="24"/>
    </row>
    <row r="817" spans="1:638" ht="13">
      <c r="A817" s="45"/>
      <c r="B817" s="1"/>
      <c r="P817" s="1"/>
      <c r="Q817" s="1"/>
      <c r="R817" s="1"/>
      <c r="U817" s="1"/>
      <c r="AC817" s="1"/>
      <c r="AO817" s="1"/>
      <c r="AP817" s="1"/>
      <c r="AT817" s="1"/>
      <c r="AV817" s="1"/>
      <c r="CS817" s="24"/>
      <c r="CT817" s="24"/>
      <c r="CU817" s="24"/>
      <c r="CV817" s="24"/>
      <c r="CW817" s="24"/>
      <c r="CX817" s="24"/>
      <c r="CY817" s="24"/>
      <c r="CZ817" s="24"/>
      <c r="DA817" s="24"/>
      <c r="DB817" s="24"/>
      <c r="DC817" s="24"/>
      <c r="DD817" s="24"/>
      <c r="DE817" s="24"/>
      <c r="DF817" s="24"/>
      <c r="DG817" s="24"/>
      <c r="DH817" s="24"/>
      <c r="DI817" s="24"/>
      <c r="DJ817" s="24"/>
      <c r="DK817" s="24"/>
      <c r="DL817" s="24"/>
      <c r="DM817" s="24"/>
      <c r="DN817" s="24"/>
      <c r="DO817" s="24"/>
      <c r="DP817" s="24"/>
      <c r="DQ817" s="24"/>
      <c r="DR817" s="24"/>
      <c r="DS817" s="24"/>
      <c r="DT817" s="24"/>
      <c r="DU817" s="24"/>
      <c r="DV817" s="24"/>
      <c r="DW817" s="24"/>
      <c r="DX817" s="24"/>
      <c r="DY817" s="24"/>
      <c r="DZ817" s="24"/>
      <c r="EA817" s="24"/>
      <c r="EB817" s="24"/>
      <c r="EC817" s="24"/>
      <c r="ED817" s="24"/>
      <c r="EE817" s="24"/>
      <c r="EF817" s="24"/>
      <c r="EG817" s="24"/>
      <c r="EH817" s="24"/>
      <c r="EI817" s="24"/>
      <c r="EJ817" s="24"/>
      <c r="EK817" s="24"/>
      <c r="EL817" s="24"/>
      <c r="EM817" s="24"/>
      <c r="EN817" s="24"/>
      <c r="EO817" s="24"/>
      <c r="EP817" s="24"/>
      <c r="EQ817" s="24"/>
      <c r="ER817" s="24"/>
      <c r="ES817" s="24"/>
      <c r="ET817" s="24"/>
      <c r="EU817" s="24"/>
      <c r="EV817" s="24"/>
      <c r="EW817" s="24"/>
      <c r="EX817" s="24"/>
      <c r="EY817" s="24"/>
      <c r="EZ817" s="24"/>
      <c r="FA817" s="24"/>
      <c r="GW817" s="24"/>
      <c r="GX817" s="24"/>
      <c r="HU817" s="24"/>
      <c r="HV817" s="24"/>
      <c r="IS817" s="24"/>
      <c r="IT817" s="24"/>
      <c r="JQ817" s="24"/>
      <c r="JR817" s="24"/>
      <c r="KO817" s="24"/>
      <c r="KP817" s="24"/>
      <c r="LM817" s="24"/>
      <c r="LN817" s="24"/>
      <c r="MK817" s="24"/>
      <c r="ML817" s="24"/>
      <c r="NI817" s="24"/>
      <c r="NJ817" s="24"/>
      <c r="OG817" s="24"/>
      <c r="OH817" s="24"/>
      <c r="PE817" s="24"/>
      <c r="PF817" s="24"/>
      <c r="QC817" s="24"/>
      <c r="QD817" s="24"/>
      <c r="RA817" s="24"/>
      <c r="RB817" s="24"/>
      <c r="RY817" s="24"/>
      <c r="RZ817" s="24"/>
      <c r="SW817" s="24"/>
      <c r="SX817" s="24"/>
      <c r="TU817" s="24"/>
      <c r="TV817" s="24"/>
      <c r="US817" s="24"/>
      <c r="UT817" s="24"/>
      <c r="VQ817" s="24"/>
      <c r="VR817" s="24"/>
      <c r="WO817" s="24"/>
      <c r="WP817" s="24"/>
      <c r="XM817" s="24"/>
      <c r="XN817" s="24"/>
    </row>
    <row r="818" spans="1:638" ht="13">
      <c r="A818" s="45"/>
      <c r="B818" s="1"/>
      <c r="P818" s="1"/>
      <c r="Q818" s="1"/>
      <c r="R818" s="1"/>
      <c r="U818" s="1"/>
      <c r="AC818" s="1"/>
      <c r="AO818" s="1"/>
      <c r="AP818" s="1"/>
      <c r="AT818" s="1"/>
      <c r="AV818" s="1"/>
      <c r="CS818" s="24"/>
      <c r="CT818" s="24"/>
      <c r="CU818" s="24"/>
      <c r="CV818" s="24"/>
      <c r="CW818" s="24"/>
      <c r="CX818" s="24"/>
      <c r="CY818" s="24"/>
      <c r="CZ818" s="24"/>
      <c r="DA818" s="24"/>
      <c r="DB818" s="24"/>
      <c r="DC818" s="24"/>
      <c r="DD818" s="24"/>
      <c r="DE818" s="24"/>
      <c r="DF818" s="24"/>
      <c r="DG818" s="24"/>
      <c r="DH818" s="24"/>
      <c r="DI818" s="24"/>
      <c r="DJ818" s="24"/>
      <c r="DK818" s="24"/>
      <c r="DL818" s="24"/>
      <c r="DM818" s="24"/>
      <c r="DN818" s="24"/>
      <c r="DO818" s="24"/>
      <c r="DP818" s="24"/>
      <c r="DQ818" s="24"/>
      <c r="DR818" s="24"/>
      <c r="DS818" s="24"/>
      <c r="DT818" s="24"/>
      <c r="DU818" s="24"/>
      <c r="DV818" s="24"/>
      <c r="DW818" s="24"/>
      <c r="DX818" s="24"/>
      <c r="DY818" s="24"/>
      <c r="DZ818" s="24"/>
      <c r="EA818" s="24"/>
      <c r="EB818" s="24"/>
      <c r="EC818" s="24"/>
      <c r="ED818" s="24"/>
      <c r="EE818" s="24"/>
      <c r="EF818" s="24"/>
      <c r="EG818" s="24"/>
      <c r="EH818" s="24"/>
      <c r="EI818" s="24"/>
      <c r="EJ818" s="24"/>
      <c r="EK818" s="24"/>
      <c r="EL818" s="24"/>
      <c r="EM818" s="24"/>
      <c r="EN818" s="24"/>
      <c r="EO818" s="24"/>
      <c r="EP818" s="24"/>
      <c r="EQ818" s="24"/>
      <c r="ER818" s="24"/>
      <c r="ES818" s="24"/>
      <c r="ET818" s="24"/>
      <c r="EU818" s="24"/>
      <c r="EV818" s="24"/>
      <c r="EW818" s="24"/>
      <c r="EX818" s="24"/>
      <c r="EY818" s="24"/>
      <c r="EZ818" s="24"/>
      <c r="FA818" s="24"/>
      <c r="GW818" s="24"/>
      <c r="GX818" s="24"/>
      <c r="HU818" s="24"/>
      <c r="HV818" s="24"/>
      <c r="IS818" s="24"/>
      <c r="IT818" s="24"/>
      <c r="JQ818" s="24"/>
      <c r="JR818" s="24"/>
      <c r="KO818" s="24"/>
      <c r="KP818" s="24"/>
      <c r="LM818" s="24"/>
      <c r="LN818" s="24"/>
      <c r="MK818" s="24"/>
      <c r="ML818" s="24"/>
      <c r="NI818" s="24"/>
      <c r="NJ818" s="24"/>
      <c r="OG818" s="24"/>
      <c r="OH818" s="24"/>
      <c r="PE818" s="24"/>
      <c r="PF818" s="24"/>
      <c r="QC818" s="24"/>
      <c r="QD818" s="24"/>
      <c r="RA818" s="24"/>
      <c r="RB818" s="24"/>
      <c r="RY818" s="24"/>
      <c r="RZ818" s="24"/>
      <c r="SW818" s="24"/>
      <c r="SX818" s="24"/>
      <c r="TU818" s="24"/>
      <c r="TV818" s="24"/>
      <c r="US818" s="24"/>
      <c r="UT818" s="24"/>
      <c r="VQ818" s="24"/>
      <c r="VR818" s="24"/>
      <c r="WO818" s="24"/>
      <c r="WP818" s="24"/>
      <c r="XM818" s="24"/>
      <c r="XN818" s="24"/>
    </row>
    <row r="819" spans="1:638" ht="13">
      <c r="A819" s="45"/>
      <c r="B819" s="1"/>
      <c r="P819" s="1"/>
      <c r="Q819" s="1"/>
      <c r="R819" s="1"/>
      <c r="U819" s="1"/>
      <c r="AC819" s="1"/>
      <c r="AO819" s="1"/>
      <c r="AP819" s="1"/>
      <c r="AT819" s="1"/>
      <c r="AV819" s="1"/>
      <c r="CS819" s="24"/>
      <c r="CT819" s="24"/>
      <c r="CU819" s="24"/>
      <c r="CV819" s="24"/>
      <c r="CW819" s="24"/>
      <c r="CX819" s="24"/>
      <c r="CY819" s="24"/>
      <c r="CZ819" s="24"/>
      <c r="DA819" s="24"/>
      <c r="DB819" s="24"/>
      <c r="DC819" s="24"/>
      <c r="DD819" s="24"/>
      <c r="DE819" s="24"/>
      <c r="DF819" s="24"/>
      <c r="DG819" s="24"/>
      <c r="DH819" s="24"/>
      <c r="DI819" s="24"/>
      <c r="DJ819" s="24"/>
      <c r="DK819" s="24"/>
      <c r="DL819" s="24"/>
      <c r="DM819" s="24"/>
      <c r="DN819" s="24"/>
      <c r="DO819" s="24"/>
      <c r="DP819" s="24"/>
      <c r="DQ819" s="24"/>
      <c r="DR819" s="24"/>
      <c r="DS819" s="24"/>
      <c r="DT819" s="24"/>
      <c r="DU819" s="24"/>
      <c r="DV819" s="24"/>
      <c r="DW819" s="24"/>
      <c r="DX819" s="24"/>
      <c r="DY819" s="24"/>
      <c r="DZ819" s="24"/>
      <c r="EA819" s="24"/>
      <c r="EB819" s="24"/>
      <c r="EC819" s="24"/>
      <c r="ED819" s="24"/>
      <c r="EE819" s="24"/>
      <c r="EF819" s="24"/>
      <c r="EG819" s="24"/>
      <c r="EH819" s="24"/>
      <c r="EI819" s="24"/>
      <c r="EJ819" s="24"/>
      <c r="EK819" s="24"/>
      <c r="EL819" s="24"/>
      <c r="EM819" s="24"/>
      <c r="EN819" s="24"/>
      <c r="EO819" s="24"/>
      <c r="EP819" s="24"/>
      <c r="EQ819" s="24"/>
      <c r="ER819" s="24"/>
      <c r="ES819" s="24"/>
      <c r="ET819" s="24"/>
      <c r="EU819" s="24"/>
      <c r="EV819" s="24"/>
      <c r="EW819" s="24"/>
      <c r="EX819" s="24"/>
      <c r="EY819" s="24"/>
      <c r="EZ819" s="24"/>
      <c r="FA819" s="24"/>
      <c r="GW819" s="24"/>
      <c r="GX819" s="24"/>
      <c r="HU819" s="24"/>
      <c r="HV819" s="24"/>
      <c r="IS819" s="24"/>
      <c r="IT819" s="24"/>
      <c r="JQ819" s="24"/>
      <c r="JR819" s="24"/>
      <c r="KO819" s="24"/>
      <c r="KP819" s="24"/>
      <c r="LM819" s="24"/>
      <c r="LN819" s="24"/>
      <c r="MK819" s="24"/>
      <c r="ML819" s="24"/>
      <c r="NI819" s="24"/>
      <c r="NJ819" s="24"/>
      <c r="OG819" s="24"/>
      <c r="OH819" s="24"/>
      <c r="PE819" s="24"/>
      <c r="PF819" s="24"/>
      <c r="QC819" s="24"/>
      <c r="QD819" s="24"/>
      <c r="RA819" s="24"/>
      <c r="RB819" s="24"/>
      <c r="RY819" s="24"/>
      <c r="RZ819" s="24"/>
      <c r="SW819" s="24"/>
      <c r="SX819" s="24"/>
      <c r="TU819" s="24"/>
      <c r="TV819" s="24"/>
      <c r="US819" s="24"/>
      <c r="UT819" s="24"/>
      <c r="VQ819" s="24"/>
      <c r="VR819" s="24"/>
      <c r="WO819" s="24"/>
      <c r="WP819" s="24"/>
      <c r="XM819" s="24"/>
      <c r="XN819" s="24"/>
    </row>
    <row r="820" spans="1:638" ht="13">
      <c r="A820" s="45"/>
      <c r="B820" s="1"/>
      <c r="P820" s="1"/>
      <c r="Q820" s="1"/>
      <c r="R820" s="1"/>
      <c r="U820" s="1"/>
      <c r="AC820" s="1"/>
      <c r="AO820" s="1"/>
      <c r="AP820" s="1"/>
      <c r="AT820" s="1"/>
      <c r="AV820" s="1"/>
      <c r="CS820" s="24"/>
      <c r="CT820" s="24"/>
      <c r="CU820" s="24"/>
      <c r="CV820" s="24"/>
      <c r="CW820" s="24"/>
      <c r="CX820" s="24"/>
      <c r="CY820" s="24"/>
      <c r="CZ820" s="24"/>
      <c r="DA820" s="24"/>
      <c r="DB820" s="24"/>
      <c r="DC820" s="24"/>
      <c r="DD820" s="24"/>
      <c r="DE820" s="24"/>
      <c r="DF820" s="24"/>
      <c r="DG820" s="24"/>
      <c r="DH820" s="24"/>
      <c r="DI820" s="24"/>
      <c r="DJ820" s="24"/>
      <c r="DK820" s="24"/>
      <c r="DL820" s="24"/>
      <c r="DM820" s="24"/>
      <c r="DN820" s="24"/>
      <c r="DO820" s="24"/>
      <c r="DP820" s="24"/>
      <c r="DQ820" s="24"/>
      <c r="DR820" s="24"/>
      <c r="DS820" s="24"/>
      <c r="DT820" s="24"/>
      <c r="DU820" s="24"/>
      <c r="DV820" s="24"/>
      <c r="DW820" s="24"/>
      <c r="DX820" s="24"/>
      <c r="DY820" s="24"/>
      <c r="DZ820" s="24"/>
      <c r="EA820" s="24"/>
      <c r="EB820" s="24"/>
      <c r="EC820" s="24"/>
      <c r="ED820" s="24"/>
      <c r="EE820" s="24"/>
      <c r="EF820" s="24"/>
      <c r="EG820" s="24"/>
      <c r="EH820" s="24"/>
      <c r="EI820" s="24"/>
      <c r="EJ820" s="24"/>
      <c r="EK820" s="24"/>
      <c r="EL820" s="24"/>
      <c r="EM820" s="24"/>
      <c r="EN820" s="24"/>
      <c r="EO820" s="24"/>
      <c r="EP820" s="24"/>
      <c r="EQ820" s="24"/>
      <c r="ER820" s="24"/>
      <c r="ES820" s="24"/>
      <c r="ET820" s="24"/>
      <c r="EU820" s="24"/>
      <c r="EV820" s="24"/>
      <c r="EW820" s="24"/>
      <c r="EX820" s="24"/>
      <c r="EY820" s="24"/>
      <c r="EZ820" s="24"/>
      <c r="FA820" s="24"/>
      <c r="GW820" s="24"/>
      <c r="GX820" s="24"/>
      <c r="HU820" s="24"/>
      <c r="HV820" s="24"/>
      <c r="IS820" s="24"/>
      <c r="IT820" s="24"/>
      <c r="JQ820" s="24"/>
      <c r="JR820" s="24"/>
      <c r="KO820" s="24"/>
      <c r="KP820" s="24"/>
      <c r="LM820" s="24"/>
      <c r="LN820" s="24"/>
      <c r="MK820" s="24"/>
      <c r="ML820" s="24"/>
      <c r="NI820" s="24"/>
      <c r="NJ820" s="24"/>
      <c r="OG820" s="24"/>
      <c r="OH820" s="24"/>
      <c r="PE820" s="24"/>
      <c r="PF820" s="24"/>
      <c r="QC820" s="24"/>
      <c r="QD820" s="24"/>
      <c r="RA820" s="24"/>
      <c r="RB820" s="24"/>
      <c r="RY820" s="24"/>
      <c r="RZ820" s="24"/>
      <c r="SW820" s="24"/>
      <c r="SX820" s="24"/>
      <c r="TU820" s="24"/>
      <c r="TV820" s="24"/>
      <c r="US820" s="24"/>
      <c r="UT820" s="24"/>
      <c r="VQ820" s="24"/>
      <c r="VR820" s="24"/>
      <c r="WO820" s="24"/>
      <c r="WP820" s="24"/>
      <c r="XM820" s="24"/>
      <c r="XN820" s="24"/>
    </row>
    <row r="821" spans="1:638" ht="13">
      <c r="A821" s="45"/>
      <c r="B821" s="1"/>
      <c r="P821" s="1"/>
      <c r="Q821" s="1"/>
      <c r="R821" s="1"/>
      <c r="U821" s="1"/>
      <c r="AC821" s="1"/>
      <c r="AO821" s="1"/>
      <c r="AP821" s="1"/>
      <c r="AT821" s="1"/>
      <c r="AV821" s="1"/>
      <c r="CS821" s="24"/>
      <c r="CT821" s="24"/>
      <c r="CU821" s="24"/>
      <c r="CV821" s="24"/>
      <c r="CW821" s="24"/>
      <c r="CX821" s="24"/>
      <c r="CY821" s="24"/>
      <c r="CZ821" s="24"/>
      <c r="DA821" s="24"/>
      <c r="DB821" s="24"/>
      <c r="DC821" s="24"/>
      <c r="DD821" s="24"/>
      <c r="DE821" s="24"/>
      <c r="DF821" s="24"/>
      <c r="DG821" s="24"/>
      <c r="DH821" s="24"/>
      <c r="DI821" s="24"/>
      <c r="DJ821" s="24"/>
      <c r="DK821" s="24"/>
      <c r="DL821" s="24"/>
      <c r="DM821" s="24"/>
      <c r="DN821" s="24"/>
      <c r="DO821" s="24"/>
      <c r="DP821" s="24"/>
      <c r="DQ821" s="24"/>
      <c r="DR821" s="24"/>
      <c r="DS821" s="24"/>
      <c r="DT821" s="24"/>
      <c r="DU821" s="24"/>
      <c r="DV821" s="24"/>
      <c r="DW821" s="24"/>
      <c r="DX821" s="24"/>
      <c r="DY821" s="24"/>
      <c r="DZ821" s="24"/>
      <c r="EA821" s="24"/>
      <c r="EB821" s="24"/>
      <c r="EC821" s="24"/>
      <c r="ED821" s="24"/>
      <c r="EE821" s="24"/>
      <c r="EF821" s="24"/>
      <c r="EG821" s="24"/>
      <c r="EH821" s="24"/>
      <c r="EI821" s="24"/>
      <c r="EJ821" s="24"/>
      <c r="EK821" s="24"/>
      <c r="EL821" s="24"/>
      <c r="EM821" s="24"/>
      <c r="EN821" s="24"/>
      <c r="EO821" s="24"/>
      <c r="EP821" s="24"/>
      <c r="EQ821" s="24"/>
      <c r="ER821" s="24"/>
      <c r="ES821" s="24"/>
      <c r="ET821" s="24"/>
      <c r="EU821" s="24"/>
      <c r="EV821" s="24"/>
      <c r="EW821" s="24"/>
      <c r="EX821" s="24"/>
      <c r="EY821" s="24"/>
      <c r="EZ821" s="24"/>
      <c r="FA821" s="24"/>
      <c r="GW821" s="24"/>
      <c r="GX821" s="24"/>
      <c r="HU821" s="24"/>
      <c r="HV821" s="24"/>
      <c r="IS821" s="24"/>
      <c r="IT821" s="24"/>
      <c r="JQ821" s="24"/>
      <c r="JR821" s="24"/>
      <c r="KO821" s="24"/>
      <c r="KP821" s="24"/>
      <c r="LM821" s="24"/>
      <c r="LN821" s="24"/>
      <c r="MK821" s="24"/>
      <c r="ML821" s="24"/>
      <c r="NI821" s="24"/>
      <c r="NJ821" s="24"/>
      <c r="OG821" s="24"/>
      <c r="OH821" s="24"/>
      <c r="PE821" s="24"/>
      <c r="PF821" s="24"/>
      <c r="QC821" s="24"/>
      <c r="QD821" s="24"/>
      <c r="RA821" s="24"/>
      <c r="RB821" s="24"/>
      <c r="RY821" s="24"/>
      <c r="RZ821" s="24"/>
      <c r="SW821" s="24"/>
      <c r="SX821" s="24"/>
      <c r="TU821" s="24"/>
      <c r="TV821" s="24"/>
      <c r="US821" s="24"/>
      <c r="UT821" s="24"/>
      <c r="VQ821" s="24"/>
      <c r="VR821" s="24"/>
      <c r="WO821" s="24"/>
      <c r="WP821" s="24"/>
      <c r="XM821" s="24"/>
      <c r="XN821" s="24"/>
    </row>
    <row r="822" spans="1:638" ht="13">
      <c r="A822" s="45"/>
      <c r="B822" s="1"/>
      <c r="P822" s="1"/>
      <c r="Q822" s="1"/>
      <c r="R822" s="1"/>
      <c r="U822" s="1"/>
      <c r="AC822" s="1"/>
      <c r="AO822" s="1"/>
      <c r="AP822" s="1"/>
      <c r="AT822" s="1"/>
      <c r="AV822" s="1"/>
      <c r="CS822" s="24"/>
      <c r="CT822" s="24"/>
      <c r="CU822" s="24"/>
      <c r="CV822" s="24"/>
      <c r="CW822" s="24"/>
      <c r="CX822" s="24"/>
      <c r="CY822" s="24"/>
      <c r="CZ822" s="24"/>
      <c r="DA822" s="24"/>
      <c r="DB822" s="24"/>
      <c r="DC822" s="24"/>
      <c r="DD822" s="24"/>
      <c r="DE822" s="24"/>
      <c r="DF822" s="24"/>
      <c r="DG822" s="24"/>
      <c r="DH822" s="24"/>
      <c r="DI822" s="24"/>
      <c r="DJ822" s="24"/>
      <c r="DK822" s="24"/>
      <c r="DL822" s="24"/>
      <c r="DM822" s="24"/>
      <c r="DN822" s="24"/>
      <c r="DO822" s="24"/>
      <c r="DP822" s="24"/>
      <c r="DQ822" s="24"/>
      <c r="DR822" s="24"/>
      <c r="DS822" s="24"/>
      <c r="DT822" s="24"/>
      <c r="DU822" s="24"/>
      <c r="DV822" s="24"/>
      <c r="DW822" s="24"/>
      <c r="DX822" s="24"/>
      <c r="DY822" s="24"/>
      <c r="DZ822" s="24"/>
      <c r="EA822" s="24"/>
      <c r="EB822" s="24"/>
      <c r="EC822" s="24"/>
      <c r="ED822" s="24"/>
      <c r="EE822" s="24"/>
      <c r="EF822" s="24"/>
      <c r="EG822" s="24"/>
      <c r="EH822" s="24"/>
      <c r="EI822" s="24"/>
      <c r="EJ822" s="24"/>
      <c r="EK822" s="24"/>
      <c r="EL822" s="24"/>
      <c r="EM822" s="24"/>
      <c r="EN822" s="24"/>
      <c r="EO822" s="24"/>
      <c r="EP822" s="24"/>
      <c r="EQ822" s="24"/>
      <c r="ER822" s="24"/>
      <c r="ES822" s="24"/>
      <c r="ET822" s="24"/>
      <c r="EU822" s="24"/>
      <c r="EV822" s="24"/>
      <c r="EW822" s="24"/>
      <c r="EX822" s="24"/>
      <c r="EY822" s="24"/>
      <c r="EZ822" s="24"/>
      <c r="FA822" s="24"/>
      <c r="GW822" s="24"/>
      <c r="GX822" s="24"/>
      <c r="HU822" s="24"/>
      <c r="HV822" s="24"/>
      <c r="IS822" s="24"/>
      <c r="IT822" s="24"/>
      <c r="JQ822" s="24"/>
      <c r="JR822" s="24"/>
      <c r="KO822" s="24"/>
      <c r="KP822" s="24"/>
      <c r="LM822" s="24"/>
      <c r="LN822" s="24"/>
      <c r="MK822" s="24"/>
      <c r="ML822" s="24"/>
      <c r="NI822" s="24"/>
      <c r="NJ822" s="24"/>
      <c r="OG822" s="24"/>
      <c r="OH822" s="24"/>
      <c r="PE822" s="24"/>
      <c r="PF822" s="24"/>
      <c r="QC822" s="24"/>
      <c r="QD822" s="24"/>
      <c r="RA822" s="24"/>
      <c r="RB822" s="24"/>
      <c r="RY822" s="24"/>
      <c r="RZ822" s="24"/>
      <c r="SW822" s="24"/>
      <c r="SX822" s="24"/>
      <c r="TU822" s="24"/>
      <c r="TV822" s="24"/>
      <c r="US822" s="24"/>
      <c r="UT822" s="24"/>
      <c r="VQ822" s="24"/>
      <c r="VR822" s="24"/>
      <c r="WO822" s="24"/>
      <c r="WP822" s="24"/>
      <c r="XM822" s="24"/>
      <c r="XN822" s="24"/>
    </row>
    <row r="823" spans="1:638" ht="13">
      <c r="A823" s="45"/>
      <c r="B823" s="1"/>
      <c r="P823" s="1"/>
      <c r="Q823" s="1"/>
      <c r="R823" s="1"/>
      <c r="U823" s="1"/>
      <c r="AC823" s="1"/>
      <c r="AO823" s="1"/>
      <c r="AP823" s="1"/>
      <c r="AT823" s="1"/>
      <c r="AV823" s="1"/>
      <c r="CS823" s="24"/>
      <c r="CT823" s="24"/>
      <c r="CU823" s="24"/>
      <c r="CV823" s="24"/>
      <c r="CW823" s="24"/>
      <c r="CX823" s="24"/>
      <c r="CY823" s="24"/>
      <c r="CZ823" s="24"/>
      <c r="DA823" s="24"/>
      <c r="DB823" s="24"/>
      <c r="DC823" s="24"/>
      <c r="DD823" s="24"/>
      <c r="DE823" s="24"/>
      <c r="DF823" s="24"/>
      <c r="DG823" s="24"/>
      <c r="DH823" s="24"/>
      <c r="DI823" s="24"/>
      <c r="DJ823" s="24"/>
      <c r="DK823" s="24"/>
      <c r="DL823" s="24"/>
      <c r="DM823" s="24"/>
      <c r="DN823" s="24"/>
      <c r="DO823" s="24"/>
      <c r="DP823" s="24"/>
      <c r="DQ823" s="24"/>
      <c r="DR823" s="24"/>
      <c r="DS823" s="24"/>
      <c r="DT823" s="24"/>
      <c r="DU823" s="24"/>
      <c r="DV823" s="24"/>
      <c r="DW823" s="24"/>
      <c r="DX823" s="24"/>
      <c r="DY823" s="24"/>
      <c r="DZ823" s="24"/>
      <c r="EA823" s="24"/>
      <c r="EB823" s="24"/>
      <c r="EC823" s="24"/>
      <c r="ED823" s="24"/>
      <c r="EE823" s="24"/>
      <c r="EF823" s="24"/>
      <c r="EG823" s="24"/>
      <c r="EH823" s="24"/>
      <c r="EI823" s="24"/>
      <c r="EJ823" s="24"/>
      <c r="EK823" s="24"/>
      <c r="EL823" s="24"/>
      <c r="EM823" s="24"/>
      <c r="EN823" s="24"/>
      <c r="EO823" s="24"/>
      <c r="EP823" s="24"/>
      <c r="EQ823" s="24"/>
      <c r="ER823" s="24"/>
      <c r="ES823" s="24"/>
      <c r="ET823" s="24"/>
      <c r="EU823" s="24"/>
      <c r="EV823" s="24"/>
      <c r="EW823" s="24"/>
      <c r="EX823" s="24"/>
      <c r="EY823" s="24"/>
      <c r="EZ823" s="24"/>
      <c r="FA823" s="24"/>
      <c r="GW823" s="24"/>
      <c r="GX823" s="24"/>
      <c r="HU823" s="24"/>
      <c r="HV823" s="24"/>
      <c r="IS823" s="24"/>
      <c r="IT823" s="24"/>
      <c r="JQ823" s="24"/>
      <c r="JR823" s="24"/>
      <c r="KO823" s="24"/>
      <c r="KP823" s="24"/>
      <c r="LM823" s="24"/>
      <c r="LN823" s="24"/>
      <c r="MK823" s="24"/>
      <c r="ML823" s="24"/>
      <c r="NI823" s="24"/>
      <c r="NJ823" s="24"/>
      <c r="OG823" s="24"/>
      <c r="OH823" s="24"/>
      <c r="PE823" s="24"/>
      <c r="PF823" s="24"/>
      <c r="QC823" s="24"/>
      <c r="QD823" s="24"/>
      <c r="RA823" s="24"/>
      <c r="RB823" s="24"/>
      <c r="RY823" s="24"/>
      <c r="RZ823" s="24"/>
      <c r="SW823" s="24"/>
      <c r="SX823" s="24"/>
      <c r="TU823" s="24"/>
      <c r="TV823" s="24"/>
      <c r="US823" s="24"/>
      <c r="UT823" s="24"/>
      <c r="VQ823" s="24"/>
      <c r="VR823" s="24"/>
      <c r="WO823" s="24"/>
      <c r="WP823" s="24"/>
      <c r="XM823" s="24"/>
      <c r="XN823" s="24"/>
    </row>
    <row r="824" spans="1:638" ht="13">
      <c r="A824" s="45"/>
      <c r="B824" s="1"/>
      <c r="P824" s="1"/>
      <c r="Q824" s="1"/>
      <c r="R824" s="1"/>
      <c r="U824" s="1"/>
      <c r="AC824" s="1"/>
      <c r="AO824" s="1"/>
      <c r="AP824" s="1"/>
      <c r="AT824" s="1"/>
      <c r="AV824" s="1"/>
      <c r="CS824" s="24"/>
      <c r="CT824" s="24"/>
      <c r="CU824" s="24"/>
      <c r="CV824" s="24"/>
      <c r="CW824" s="24"/>
      <c r="CX824" s="24"/>
      <c r="CY824" s="24"/>
      <c r="CZ824" s="24"/>
      <c r="DA824" s="24"/>
      <c r="DB824" s="24"/>
      <c r="DC824" s="24"/>
      <c r="DD824" s="24"/>
      <c r="DE824" s="24"/>
      <c r="DF824" s="24"/>
      <c r="DG824" s="24"/>
      <c r="DH824" s="24"/>
      <c r="DI824" s="24"/>
      <c r="DJ824" s="24"/>
      <c r="DK824" s="24"/>
      <c r="DL824" s="24"/>
      <c r="DM824" s="24"/>
      <c r="DN824" s="24"/>
      <c r="DO824" s="24"/>
      <c r="DP824" s="24"/>
      <c r="DQ824" s="24"/>
      <c r="DR824" s="24"/>
      <c r="DS824" s="24"/>
      <c r="DT824" s="24"/>
      <c r="DU824" s="24"/>
      <c r="DV824" s="24"/>
      <c r="DW824" s="24"/>
      <c r="DX824" s="24"/>
      <c r="DY824" s="24"/>
      <c r="DZ824" s="24"/>
      <c r="EA824" s="24"/>
      <c r="EB824" s="24"/>
      <c r="EC824" s="24"/>
      <c r="ED824" s="24"/>
      <c r="EE824" s="24"/>
      <c r="EF824" s="24"/>
      <c r="EG824" s="24"/>
      <c r="EH824" s="24"/>
      <c r="EI824" s="24"/>
      <c r="EJ824" s="24"/>
      <c r="EK824" s="24"/>
      <c r="EL824" s="24"/>
      <c r="EM824" s="24"/>
      <c r="EN824" s="24"/>
      <c r="EO824" s="24"/>
      <c r="EP824" s="24"/>
      <c r="EQ824" s="24"/>
      <c r="ER824" s="24"/>
      <c r="ES824" s="24"/>
      <c r="ET824" s="24"/>
      <c r="EU824" s="24"/>
      <c r="EV824" s="24"/>
      <c r="EW824" s="24"/>
      <c r="EX824" s="24"/>
      <c r="EY824" s="24"/>
      <c r="EZ824" s="24"/>
      <c r="FA824" s="24"/>
      <c r="GW824" s="24"/>
      <c r="GX824" s="24"/>
      <c r="HU824" s="24"/>
      <c r="HV824" s="24"/>
      <c r="IS824" s="24"/>
      <c r="IT824" s="24"/>
      <c r="JQ824" s="24"/>
      <c r="JR824" s="24"/>
      <c r="KO824" s="24"/>
      <c r="KP824" s="24"/>
      <c r="LM824" s="24"/>
      <c r="LN824" s="24"/>
      <c r="MK824" s="24"/>
      <c r="ML824" s="24"/>
      <c r="NI824" s="24"/>
      <c r="NJ824" s="24"/>
      <c r="OG824" s="24"/>
      <c r="OH824" s="24"/>
      <c r="PE824" s="24"/>
      <c r="PF824" s="24"/>
      <c r="QC824" s="24"/>
      <c r="QD824" s="24"/>
      <c r="RA824" s="24"/>
      <c r="RB824" s="24"/>
      <c r="RY824" s="24"/>
      <c r="RZ824" s="24"/>
      <c r="SW824" s="24"/>
      <c r="SX824" s="24"/>
      <c r="TU824" s="24"/>
      <c r="TV824" s="24"/>
      <c r="US824" s="24"/>
      <c r="UT824" s="24"/>
      <c r="VQ824" s="24"/>
      <c r="VR824" s="24"/>
      <c r="WO824" s="24"/>
      <c r="WP824" s="24"/>
      <c r="XM824" s="24"/>
      <c r="XN824" s="24"/>
    </row>
    <row r="825" spans="1:638" ht="13">
      <c r="A825" s="45"/>
      <c r="B825" s="1"/>
      <c r="P825" s="1"/>
      <c r="Q825" s="1"/>
      <c r="R825" s="1"/>
      <c r="U825" s="1"/>
      <c r="AC825" s="1"/>
      <c r="AO825" s="1"/>
      <c r="AP825" s="1"/>
      <c r="AT825" s="1"/>
      <c r="AV825" s="1"/>
      <c r="CS825" s="24"/>
      <c r="CT825" s="24"/>
      <c r="CU825" s="24"/>
      <c r="CV825" s="24"/>
      <c r="CW825" s="24"/>
      <c r="CX825" s="24"/>
      <c r="CY825" s="24"/>
      <c r="CZ825" s="24"/>
      <c r="DA825" s="24"/>
      <c r="DB825" s="24"/>
      <c r="DC825" s="24"/>
      <c r="DD825" s="24"/>
      <c r="DE825" s="24"/>
      <c r="DF825" s="24"/>
      <c r="DG825" s="24"/>
      <c r="DH825" s="24"/>
      <c r="DI825" s="24"/>
      <c r="DJ825" s="24"/>
      <c r="DK825" s="24"/>
      <c r="DL825" s="24"/>
      <c r="DM825" s="24"/>
      <c r="DN825" s="24"/>
      <c r="DO825" s="24"/>
      <c r="DP825" s="24"/>
      <c r="DQ825" s="24"/>
      <c r="DR825" s="24"/>
      <c r="DS825" s="24"/>
      <c r="DT825" s="24"/>
      <c r="DU825" s="24"/>
      <c r="DV825" s="24"/>
      <c r="DW825" s="24"/>
      <c r="DX825" s="24"/>
      <c r="DY825" s="24"/>
      <c r="DZ825" s="24"/>
      <c r="EA825" s="24"/>
      <c r="EB825" s="24"/>
      <c r="EC825" s="24"/>
      <c r="ED825" s="24"/>
      <c r="EE825" s="24"/>
      <c r="EF825" s="24"/>
      <c r="EG825" s="24"/>
      <c r="EH825" s="24"/>
      <c r="EI825" s="24"/>
      <c r="EJ825" s="24"/>
      <c r="EK825" s="24"/>
      <c r="EL825" s="24"/>
      <c r="EM825" s="24"/>
      <c r="EN825" s="24"/>
      <c r="EO825" s="24"/>
      <c r="EP825" s="24"/>
      <c r="EQ825" s="24"/>
      <c r="ER825" s="24"/>
      <c r="ES825" s="24"/>
      <c r="ET825" s="24"/>
      <c r="EU825" s="24"/>
      <c r="EV825" s="24"/>
      <c r="EW825" s="24"/>
      <c r="EX825" s="24"/>
      <c r="EY825" s="24"/>
      <c r="EZ825" s="24"/>
      <c r="FA825" s="24"/>
      <c r="GW825" s="24"/>
      <c r="GX825" s="24"/>
      <c r="HU825" s="24"/>
      <c r="HV825" s="24"/>
      <c r="IS825" s="24"/>
      <c r="IT825" s="24"/>
      <c r="JQ825" s="24"/>
      <c r="JR825" s="24"/>
      <c r="KO825" s="24"/>
      <c r="KP825" s="24"/>
      <c r="LM825" s="24"/>
      <c r="LN825" s="24"/>
      <c r="MK825" s="24"/>
      <c r="ML825" s="24"/>
      <c r="NI825" s="24"/>
      <c r="NJ825" s="24"/>
      <c r="OG825" s="24"/>
      <c r="OH825" s="24"/>
      <c r="PE825" s="24"/>
      <c r="PF825" s="24"/>
      <c r="QC825" s="24"/>
      <c r="QD825" s="24"/>
      <c r="RA825" s="24"/>
      <c r="RB825" s="24"/>
      <c r="RY825" s="24"/>
      <c r="RZ825" s="24"/>
      <c r="SW825" s="24"/>
      <c r="SX825" s="24"/>
      <c r="TU825" s="24"/>
      <c r="TV825" s="24"/>
      <c r="US825" s="24"/>
      <c r="UT825" s="24"/>
      <c r="VQ825" s="24"/>
      <c r="VR825" s="24"/>
      <c r="WO825" s="24"/>
      <c r="WP825" s="24"/>
      <c r="XM825" s="24"/>
      <c r="XN825" s="24"/>
    </row>
    <row r="826" spans="1:638" ht="13">
      <c r="A826" s="45"/>
      <c r="B826" s="1"/>
      <c r="P826" s="1"/>
      <c r="Q826" s="1"/>
      <c r="R826" s="1"/>
      <c r="U826" s="1"/>
      <c r="AC826" s="1"/>
      <c r="AO826" s="1"/>
      <c r="AP826" s="1"/>
      <c r="AT826" s="1"/>
      <c r="AV826" s="1"/>
      <c r="CS826" s="24"/>
      <c r="CT826" s="24"/>
      <c r="CU826" s="24"/>
      <c r="CV826" s="24"/>
      <c r="CW826" s="24"/>
      <c r="CX826" s="24"/>
      <c r="CY826" s="24"/>
      <c r="CZ826" s="24"/>
      <c r="DA826" s="24"/>
      <c r="DB826" s="24"/>
      <c r="DC826" s="24"/>
      <c r="DD826" s="24"/>
      <c r="DE826" s="24"/>
      <c r="DF826" s="24"/>
      <c r="DG826" s="24"/>
      <c r="DH826" s="24"/>
      <c r="DI826" s="24"/>
      <c r="DJ826" s="24"/>
      <c r="DK826" s="24"/>
      <c r="DL826" s="24"/>
      <c r="DM826" s="24"/>
      <c r="DN826" s="24"/>
      <c r="DO826" s="24"/>
      <c r="DP826" s="24"/>
      <c r="DQ826" s="24"/>
      <c r="DR826" s="24"/>
      <c r="DS826" s="24"/>
      <c r="DT826" s="24"/>
      <c r="DU826" s="24"/>
      <c r="DV826" s="24"/>
      <c r="DW826" s="24"/>
      <c r="DX826" s="24"/>
      <c r="DY826" s="24"/>
      <c r="DZ826" s="24"/>
      <c r="EA826" s="24"/>
      <c r="EB826" s="24"/>
      <c r="EC826" s="24"/>
      <c r="ED826" s="24"/>
      <c r="EE826" s="24"/>
      <c r="EF826" s="24"/>
      <c r="EG826" s="24"/>
      <c r="EH826" s="24"/>
      <c r="EI826" s="24"/>
      <c r="EJ826" s="24"/>
      <c r="EK826" s="24"/>
      <c r="EL826" s="24"/>
      <c r="EM826" s="24"/>
      <c r="EN826" s="24"/>
      <c r="EO826" s="24"/>
      <c r="EP826" s="24"/>
      <c r="EQ826" s="24"/>
      <c r="ER826" s="24"/>
      <c r="ES826" s="24"/>
      <c r="ET826" s="24"/>
      <c r="EU826" s="24"/>
      <c r="EV826" s="24"/>
      <c r="EW826" s="24"/>
      <c r="EX826" s="24"/>
      <c r="EY826" s="24"/>
      <c r="EZ826" s="24"/>
      <c r="FA826" s="24"/>
      <c r="GW826" s="24"/>
      <c r="GX826" s="24"/>
      <c r="HU826" s="24"/>
      <c r="HV826" s="24"/>
      <c r="IS826" s="24"/>
      <c r="IT826" s="24"/>
      <c r="JQ826" s="24"/>
      <c r="JR826" s="24"/>
      <c r="KO826" s="24"/>
      <c r="KP826" s="24"/>
      <c r="LM826" s="24"/>
      <c r="LN826" s="24"/>
      <c r="MK826" s="24"/>
      <c r="ML826" s="24"/>
      <c r="NI826" s="24"/>
      <c r="NJ826" s="24"/>
      <c r="OG826" s="24"/>
      <c r="OH826" s="24"/>
      <c r="PE826" s="24"/>
      <c r="PF826" s="24"/>
      <c r="QC826" s="24"/>
      <c r="QD826" s="24"/>
      <c r="RA826" s="24"/>
      <c r="RB826" s="24"/>
      <c r="RY826" s="24"/>
      <c r="RZ826" s="24"/>
      <c r="SW826" s="24"/>
      <c r="SX826" s="24"/>
      <c r="TU826" s="24"/>
      <c r="TV826" s="24"/>
      <c r="US826" s="24"/>
      <c r="UT826" s="24"/>
      <c r="VQ826" s="24"/>
      <c r="VR826" s="24"/>
      <c r="WO826" s="24"/>
      <c r="WP826" s="24"/>
      <c r="XM826" s="24"/>
      <c r="XN826" s="24"/>
    </row>
    <row r="827" spans="1:638" ht="13">
      <c r="A827" s="45"/>
      <c r="B827" s="1"/>
      <c r="P827" s="1"/>
      <c r="Q827" s="1"/>
      <c r="R827" s="1"/>
      <c r="U827" s="1"/>
      <c r="AC827" s="1"/>
      <c r="AO827" s="1"/>
      <c r="AP827" s="1"/>
      <c r="AT827" s="1"/>
      <c r="AV827" s="1"/>
      <c r="CS827" s="24"/>
      <c r="CT827" s="24"/>
      <c r="CU827" s="24"/>
      <c r="CV827" s="24"/>
      <c r="CW827" s="24"/>
      <c r="CX827" s="24"/>
      <c r="CY827" s="24"/>
      <c r="CZ827" s="24"/>
      <c r="DA827" s="24"/>
      <c r="DB827" s="24"/>
      <c r="DC827" s="24"/>
      <c r="DD827" s="24"/>
      <c r="DE827" s="24"/>
      <c r="DF827" s="24"/>
      <c r="DG827" s="24"/>
      <c r="DH827" s="24"/>
      <c r="DI827" s="24"/>
      <c r="DJ827" s="24"/>
      <c r="DK827" s="24"/>
      <c r="DL827" s="24"/>
      <c r="DM827" s="24"/>
      <c r="DN827" s="24"/>
      <c r="DO827" s="24"/>
      <c r="DP827" s="24"/>
      <c r="DQ827" s="24"/>
      <c r="DR827" s="24"/>
      <c r="DS827" s="24"/>
      <c r="DT827" s="24"/>
      <c r="DU827" s="24"/>
      <c r="DV827" s="24"/>
      <c r="DW827" s="24"/>
      <c r="DX827" s="24"/>
      <c r="DY827" s="24"/>
      <c r="DZ827" s="24"/>
      <c r="EA827" s="24"/>
      <c r="EB827" s="24"/>
      <c r="EC827" s="24"/>
      <c r="ED827" s="24"/>
      <c r="EE827" s="24"/>
      <c r="EF827" s="24"/>
      <c r="EG827" s="24"/>
      <c r="EH827" s="24"/>
      <c r="EI827" s="24"/>
      <c r="EJ827" s="24"/>
      <c r="EK827" s="24"/>
      <c r="EL827" s="24"/>
      <c r="EM827" s="24"/>
      <c r="EN827" s="24"/>
      <c r="EO827" s="24"/>
      <c r="EP827" s="24"/>
      <c r="EQ827" s="24"/>
      <c r="ER827" s="24"/>
      <c r="ES827" s="24"/>
      <c r="ET827" s="24"/>
      <c r="EU827" s="24"/>
      <c r="EV827" s="24"/>
      <c r="EW827" s="24"/>
      <c r="EX827" s="24"/>
      <c r="EY827" s="24"/>
      <c r="EZ827" s="24"/>
      <c r="FA827" s="24"/>
      <c r="GW827" s="24"/>
      <c r="GX827" s="24"/>
      <c r="HU827" s="24"/>
      <c r="HV827" s="24"/>
      <c r="IS827" s="24"/>
      <c r="IT827" s="24"/>
      <c r="JQ827" s="24"/>
      <c r="JR827" s="24"/>
      <c r="KO827" s="24"/>
      <c r="KP827" s="24"/>
      <c r="LM827" s="24"/>
      <c r="LN827" s="24"/>
      <c r="MK827" s="24"/>
      <c r="ML827" s="24"/>
      <c r="NI827" s="24"/>
      <c r="NJ827" s="24"/>
      <c r="OG827" s="24"/>
      <c r="OH827" s="24"/>
      <c r="PE827" s="24"/>
      <c r="PF827" s="24"/>
      <c r="QC827" s="24"/>
      <c r="QD827" s="24"/>
      <c r="RA827" s="24"/>
      <c r="RB827" s="24"/>
      <c r="RY827" s="24"/>
      <c r="RZ827" s="24"/>
      <c r="SW827" s="24"/>
      <c r="SX827" s="24"/>
      <c r="TU827" s="24"/>
      <c r="TV827" s="24"/>
      <c r="US827" s="24"/>
      <c r="UT827" s="24"/>
      <c r="VQ827" s="24"/>
      <c r="VR827" s="24"/>
      <c r="WO827" s="24"/>
      <c r="WP827" s="24"/>
      <c r="XM827" s="24"/>
      <c r="XN827" s="24"/>
    </row>
    <row r="828" spans="1:638" ht="13">
      <c r="A828" s="45"/>
      <c r="B828" s="1"/>
      <c r="P828" s="1"/>
      <c r="Q828" s="1"/>
      <c r="R828" s="1"/>
      <c r="U828" s="1"/>
      <c r="AC828" s="1"/>
      <c r="AO828" s="1"/>
      <c r="AP828" s="1"/>
      <c r="AT828" s="1"/>
      <c r="AV828" s="1"/>
      <c r="CS828" s="24"/>
      <c r="CT828" s="24"/>
      <c r="CU828" s="24"/>
      <c r="CV828" s="24"/>
      <c r="CW828" s="24"/>
      <c r="CX828" s="24"/>
      <c r="CY828" s="24"/>
      <c r="CZ828" s="24"/>
      <c r="DA828" s="24"/>
      <c r="DB828" s="24"/>
      <c r="DC828" s="24"/>
      <c r="DD828" s="24"/>
      <c r="DE828" s="24"/>
      <c r="DF828" s="24"/>
      <c r="DG828" s="24"/>
      <c r="DH828" s="24"/>
      <c r="DI828" s="24"/>
      <c r="DJ828" s="24"/>
      <c r="DK828" s="24"/>
      <c r="DL828" s="24"/>
      <c r="DM828" s="24"/>
      <c r="DN828" s="24"/>
      <c r="DO828" s="24"/>
      <c r="DP828" s="24"/>
      <c r="DQ828" s="24"/>
      <c r="DR828" s="24"/>
      <c r="DS828" s="24"/>
      <c r="DT828" s="24"/>
      <c r="DU828" s="24"/>
      <c r="DV828" s="24"/>
      <c r="DW828" s="24"/>
      <c r="DX828" s="24"/>
      <c r="DY828" s="24"/>
      <c r="DZ828" s="24"/>
      <c r="EA828" s="24"/>
      <c r="EB828" s="24"/>
      <c r="EC828" s="24"/>
      <c r="ED828" s="24"/>
      <c r="EE828" s="24"/>
      <c r="EF828" s="24"/>
      <c r="EG828" s="24"/>
      <c r="EH828" s="24"/>
      <c r="EI828" s="24"/>
      <c r="EJ828" s="24"/>
      <c r="EK828" s="24"/>
      <c r="EL828" s="24"/>
      <c r="EM828" s="24"/>
      <c r="EN828" s="24"/>
      <c r="EO828" s="24"/>
      <c r="EP828" s="24"/>
      <c r="EQ828" s="24"/>
      <c r="ER828" s="24"/>
      <c r="ES828" s="24"/>
      <c r="ET828" s="24"/>
      <c r="EU828" s="24"/>
      <c r="EV828" s="24"/>
      <c r="EW828" s="24"/>
      <c r="EX828" s="24"/>
      <c r="EY828" s="24"/>
      <c r="EZ828" s="24"/>
      <c r="FA828" s="24"/>
      <c r="GW828" s="24"/>
      <c r="GX828" s="24"/>
      <c r="HU828" s="24"/>
      <c r="HV828" s="24"/>
      <c r="IS828" s="24"/>
      <c r="IT828" s="24"/>
      <c r="JQ828" s="24"/>
      <c r="JR828" s="24"/>
      <c r="KO828" s="24"/>
      <c r="KP828" s="24"/>
      <c r="LM828" s="24"/>
      <c r="LN828" s="24"/>
      <c r="MK828" s="24"/>
      <c r="ML828" s="24"/>
      <c r="NI828" s="24"/>
      <c r="NJ828" s="24"/>
      <c r="OG828" s="24"/>
      <c r="OH828" s="24"/>
      <c r="PE828" s="24"/>
      <c r="PF828" s="24"/>
      <c r="QC828" s="24"/>
      <c r="QD828" s="24"/>
      <c r="RA828" s="24"/>
      <c r="RB828" s="24"/>
      <c r="RY828" s="24"/>
      <c r="RZ828" s="24"/>
      <c r="SW828" s="24"/>
      <c r="SX828" s="24"/>
      <c r="TU828" s="24"/>
      <c r="TV828" s="24"/>
      <c r="US828" s="24"/>
      <c r="UT828" s="24"/>
      <c r="VQ828" s="24"/>
      <c r="VR828" s="24"/>
      <c r="WO828" s="24"/>
      <c r="WP828" s="24"/>
      <c r="XM828" s="24"/>
      <c r="XN828" s="24"/>
    </row>
    <row r="829" spans="1:638" ht="13">
      <c r="A829" s="45"/>
      <c r="B829" s="1"/>
      <c r="P829" s="1"/>
      <c r="Q829" s="1"/>
      <c r="R829" s="1"/>
      <c r="U829" s="1"/>
      <c r="AC829" s="1"/>
      <c r="AO829" s="1"/>
      <c r="AP829" s="1"/>
      <c r="AT829" s="1"/>
      <c r="AV829" s="1"/>
      <c r="CS829" s="24"/>
      <c r="CT829" s="24"/>
      <c r="CU829" s="24"/>
      <c r="CV829" s="24"/>
      <c r="CW829" s="24"/>
      <c r="CX829" s="24"/>
      <c r="CY829" s="24"/>
      <c r="CZ829" s="24"/>
      <c r="DA829" s="24"/>
      <c r="DB829" s="24"/>
      <c r="DC829" s="24"/>
      <c r="DD829" s="24"/>
      <c r="DE829" s="24"/>
      <c r="DF829" s="24"/>
      <c r="DG829" s="24"/>
      <c r="DH829" s="24"/>
      <c r="DI829" s="24"/>
      <c r="DJ829" s="24"/>
      <c r="DK829" s="24"/>
      <c r="DL829" s="24"/>
      <c r="DM829" s="24"/>
      <c r="DN829" s="24"/>
      <c r="DO829" s="24"/>
      <c r="DP829" s="24"/>
      <c r="DQ829" s="24"/>
      <c r="DR829" s="24"/>
      <c r="DS829" s="24"/>
      <c r="DT829" s="24"/>
      <c r="DU829" s="24"/>
      <c r="DV829" s="24"/>
      <c r="DW829" s="24"/>
      <c r="DX829" s="24"/>
      <c r="DY829" s="24"/>
      <c r="DZ829" s="24"/>
      <c r="EA829" s="24"/>
      <c r="EB829" s="24"/>
      <c r="EC829" s="24"/>
      <c r="ED829" s="24"/>
      <c r="EE829" s="24"/>
      <c r="EF829" s="24"/>
      <c r="EG829" s="24"/>
      <c r="EH829" s="24"/>
      <c r="EI829" s="24"/>
      <c r="EJ829" s="24"/>
      <c r="EK829" s="24"/>
      <c r="EL829" s="24"/>
      <c r="EM829" s="24"/>
      <c r="EN829" s="24"/>
      <c r="EO829" s="24"/>
      <c r="EP829" s="24"/>
      <c r="EQ829" s="24"/>
      <c r="ER829" s="24"/>
      <c r="ES829" s="24"/>
      <c r="ET829" s="24"/>
      <c r="EU829" s="24"/>
      <c r="EV829" s="24"/>
      <c r="EW829" s="24"/>
      <c r="EX829" s="24"/>
      <c r="EY829" s="24"/>
      <c r="EZ829" s="24"/>
      <c r="FA829" s="24"/>
      <c r="GW829" s="24"/>
      <c r="GX829" s="24"/>
      <c r="HU829" s="24"/>
      <c r="HV829" s="24"/>
      <c r="IS829" s="24"/>
      <c r="IT829" s="24"/>
      <c r="JQ829" s="24"/>
      <c r="JR829" s="24"/>
      <c r="KO829" s="24"/>
      <c r="KP829" s="24"/>
      <c r="LM829" s="24"/>
      <c r="LN829" s="24"/>
      <c r="MK829" s="24"/>
      <c r="ML829" s="24"/>
      <c r="NI829" s="24"/>
      <c r="NJ829" s="24"/>
      <c r="OG829" s="24"/>
      <c r="OH829" s="24"/>
      <c r="PE829" s="24"/>
      <c r="PF829" s="24"/>
      <c r="QC829" s="24"/>
      <c r="QD829" s="24"/>
      <c r="RA829" s="24"/>
      <c r="RB829" s="24"/>
      <c r="RY829" s="24"/>
      <c r="RZ829" s="24"/>
      <c r="SW829" s="24"/>
      <c r="SX829" s="24"/>
      <c r="TU829" s="24"/>
      <c r="TV829" s="24"/>
      <c r="US829" s="24"/>
      <c r="UT829" s="24"/>
      <c r="VQ829" s="24"/>
      <c r="VR829" s="24"/>
      <c r="WO829" s="24"/>
      <c r="WP829" s="24"/>
      <c r="XM829" s="24"/>
      <c r="XN829" s="24"/>
    </row>
    <row r="830" spans="1:638" ht="13">
      <c r="A830" s="45"/>
      <c r="B830" s="1"/>
      <c r="P830" s="1"/>
      <c r="Q830" s="1"/>
      <c r="R830" s="1"/>
      <c r="U830" s="1"/>
      <c r="AC830" s="1"/>
      <c r="AO830" s="1"/>
      <c r="AP830" s="1"/>
      <c r="AT830" s="1"/>
      <c r="AV830" s="1"/>
      <c r="CS830" s="24"/>
      <c r="CT830" s="24"/>
      <c r="CU830" s="24"/>
      <c r="CV830" s="24"/>
      <c r="CW830" s="24"/>
      <c r="CX830" s="24"/>
      <c r="CY830" s="24"/>
      <c r="CZ830" s="24"/>
      <c r="DA830" s="24"/>
      <c r="DB830" s="24"/>
      <c r="DC830" s="24"/>
      <c r="DD830" s="24"/>
      <c r="DE830" s="24"/>
      <c r="DF830" s="24"/>
      <c r="DG830" s="24"/>
      <c r="DH830" s="24"/>
      <c r="DI830" s="24"/>
      <c r="DJ830" s="24"/>
      <c r="DK830" s="24"/>
      <c r="DL830" s="24"/>
      <c r="DM830" s="24"/>
      <c r="DN830" s="24"/>
      <c r="DO830" s="24"/>
      <c r="DP830" s="24"/>
      <c r="DQ830" s="24"/>
      <c r="DR830" s="24"/>
      <c r="DS830" s="24"/>
      <c r="DT830" s="24"/>
      <c r="DU830" s="24"/>
      <c r="DV830" s="24"/>
      <c r="DW830" s="24"/>
      <c r="DX830" s="24"/>
      <c r="DY830" s="24"/>
      <c r="DZ830" s="24"/>
      <c r="EA830" s="24"/>
      <c r="EB830" s="24"/>
      <c r="EC830" s="24"/>
      <c r="ED830" s="24"/>
      <c r="EE830" s="24"/>
      <c r="EF830" s="24"/>
      <c r="EG830" s="24"/>
      <c r="EH830" s="24"/>
      <c r="EI830" s="24"/>
      <c r="EJ830" s="24"/>
      <c r="EK830" s="24"/>
      <c r="EL830" s="24"/>
      <c r="EM830" s="24"/>
      <c r="EN830" s="24"/>
      <c r="EO830" s="24"/>
      <c r="EP830" s="24"/>
      <c r="EQ830" s="24"/>
      <c r="ER830" s="24"/>
      <c r="ES830" s="24"/>
      <c r="ET830" s="24"/>
      <c r="EU830" s="24"/>
      <c r="EV830" s="24"/>
      <c r="EW830" s="24"/>
      <c r="EX830" s="24"/>
      <c r="EY830" s="24"/>
      <c r="EZ830" s="24"/>
      <c r="FA830" s="24"/>
      <c r="GW830" s="24"/>
      <c r="GX830" s="24"/>
      <c r="HU830" s="24"/>
      <c r="HV830" s="24"/>
      <c r="IS830" s="24"/>
      <c r="IT830" s="24"/>
      <c r="JQ830" s="24"/>
      <c r="JR830" s="24"/>
      <c r="KO830" s="24"/>
      <c r="KP830" s="24"/>
      <c r="LM830" s="24"/>
      <c r="LN830" s="24"/>
      <c r="MK830" s="24"/>
      <c r="ML830" s="24"/>
      <c r="NI830" s="24"/>
      <c r="NJ830" s="24"/>
      <c r="OG830" s="24"/>
      <c r="OH830" s="24"/>
      <c r="PE830" s="24"/>
      <c r="PF830" s="24"/>
      <c r="QC830" s="24"/>
      <c r="QD830" s="24"/>
      <c r="RA830" s="24"/>
      <c r="RB830" s="24"/>
      <c r="RY830" s="24"/>
      <c r="RZ830" s="24"/>
      <c r="SW830" s="24"/>
      <c r="SX830" s="24"/>
      <c r="TU830" s="24"/>
      <c r="TV830" s="24"/>
      <c r="US830" s="24"/>
      <c r="UT830" s="24"/>
      <c r="VQ830" s="24"/>
      <c r="VR830" s="24"/>
      <c r="WO830" s="24"/>
      <c r="WP830" s="24"/>
      <c r="XM830" s="24"/>
      <c r="XN830" s="24"/>
    </row>
    <row r="831" spans="1:638" ht="13">
      <c r="A831" s="45"/>
      <c r="B831" s="1"/>
      <c r="P831" s="1"/>
      <c r="Q831" s="1"/>
      <c r="R831" s="1"/>
      <c r="U831" s="1"/>
      <c r="AC831" s="1"/>
      <c r="AO831" s="1"/>
      <c r="AP831" s="1"/>
      <c r="AT831" s="1"/>
      <c r="AV831" s="1"/>
      <c r="CS831" s="24"/>
      <c r="CT831" s="24"/>
      <c r="CU831" s="24"/>
      <c r="CV831" s="24"/>
      <c r="CW831" s="24"/>
      <c r="CX831" s="24"/>
      <c r="CY831" s="24"/>
      <c r="CZ831" s="24"/>
      <c r="DA831" s="24"/>
      <c r="DB831" s="24"/>
      <c r="DC831" s="24"/>
      <c r="DD831" s="24"/>
      <c r="DE831" s="24"/>
      <c r="DF831" s="24"/>
      <c r="DG831" s="24"/>
      <c r="DH831" s="24"/>
      <c r="DI831" s="24"/>
      <c r="DJ831" s="24"/>
      <c r="DK831" s="24"/>
      <c r="DL831" s="24"/>
      <c r="DM831" s="24"/>
      <c r="DN831" s="24"/>
      <c r="DO831" s="24"/>
      <c r="DP831" s="24"/>
      <c r="DQ831" s="24"/>
      <c r="DR831" s="24"/>
      <c r="DS831" s="24"/>
      <c r="DT831" s="24"/>
      <c r="DU831" s="24"/>
      <c r="DV831" s="24"/>
      <c r="DW831" s="24"/>
      <c r="DX831" s="24"/>
      <c r="DY831" s="24"/>
      <c r="DZ831" s="24"/>
      <c r="EA831" s="24"/>
      <c r="EB831" s="24"/>
      <c r="EC831" s="24"/>
      <c r="ED831" s="24"/>
      <c r="EE831" s="24"/>
      <c r="EF831" s="24"/>
      <c r="EG831" s="24"/>
      <c r="EH831" s="24"/>
      <c r="EI831" s="24"/>
      <c r="EJ831" s="24"/>
      <c r="EK831" s="24"/>
      <c r="EL831" s="24"/>
      <c r="EM831" s="24"/>
      <c r="EN831" s="24"/>
      <c r="EO831" s="24"/>
      <c r="EP831" s="24"/>
      <c r="EQ831" s="24"/>
      <c r="ER831" s="24"/>
      <c r="ES831" s="24"/>
      <c r="ET831" s="24"/>
      <c r="EU831" s="24"/>
      <c r="EV831" s="24"/>
      <c r="EW831" s="24"/>
      <c r="EX831" s="24"/>
      <c r="EY831" s="24"/>
      <c r="EZ831" s="24"/>
      <c r="FA831" s="24"/>
      <c r="GW831" s="24"/>
      <c r="GX831" s="24"/>
      <c r="HU831" s="24"/>
      <c r="HV831" s="24"/>
      <c r="IS831" s="24"/>
      <c r="IT831" s="24"/>
      <c r="JQ831" s="24"/>
      <c r="JR831" s="24"/>
      <c r="KO831" s="24"/>
      <c r="KP831" s="24"/>
      <c r="LM831" s="24"/>
      <c r="LN831" s="24"/>
      <c r="MK831" s="24"/>
      <c r="ML831" s="24"/>
      <c r="NI831" s="24"/>
      <c r="NJ831" s="24"/>
      <c r="OG831" s="24"/>
      <c r="OH831" s="24"/>
      <c r="PE831" s="24"/>
      <c r="PF831" s="24"/>
      <c r="QC831" s="24"/>
      <c r="QD831" s="24"/>
      <c r="RA831" s="24"/>
      <c r="RB831" s="24"/>
      <c r="RY831" s="24"/>
      <c r="RZ831" s="24"/>
      <c r="SW831" s="24"/>
      <c r="SX831" s="24"/>
      <c r="TU831" s="24"/>
      <c r="TV831" s="24"/>
      <c r="US831" s="24"/>
      <c r="UT831" s="24"/>
      <c r="VQ831" s="24"/>
      <c r="VR831" s="24"/>
      <c r="WO831" s="24"/>
      <c r="WP831" s="24"/>
      <c r="XM831" s="24"/>
      <c r="XN831" s="24"/>
    </row>
    <row r="832" spans="1:638" ht="13">
      <c r="A832" s="45"/>
      <c r="B832" s="1"/>
      <c r="P832" s="1"/>
      <c r="Q832" s="1"/>
      <c r="R832" s="1"/>
      <c r="U832" s="1"/>
      <c r="AC832" s="1"/>
      <c r="AO832" s="1"/>
      <c r="AP832" s="1"/>
      <c r="AT832" s="1"/>
      <c r="AV832" s="1"/>
      <c r="CS832" s="24"/>
      <c r="CT832" s="24"/>
      <c r="CU832" s="24"/>
      <c r="CV832" s="24"/>
      <c r="CW832" s="24"/>
      <c r="CX832" s="24"/>
      <c r="CY832" s="24"/>
      <c r="CZ832" s="24"/>
      <c r="DA832" s="24"/>
      <c r="DB832" s="24"/>
      <c r="DC832" s="24"/>
      <c r="DD832" s="24"/>
      <c r="DE832" s="24"/>
      <c r="DF832" s="24"/>
      <c r="DG832" s="24"/>
      <c r="DH832" s="24"/>
      <c r="DI832" s="24"/>
      <c r="DJ832" s="24"/>
      <c r="DK832" s="24"/>
      <c r="DL832" s="24"/>
      <c r="DM832" s="24"/>
      <c r="DN832" s="24"/>
      <c r="DO832" s="24"/>
      <c r="DP832" s="24"/>
      <c r="DQ832" s="24"/>
      <c r="DR832" s="24"/>
      <c r="DS832" s="24"/>
      <c r="DT832" s="24"/>
      <c r="DU832" s="24"/>
      <c r="DV832" s="24"/>
      <c r="DW832" s="24"/>
      <c r="DX832" s="24"/>
      <c r="DY832" s="24"/>
      <c r="DZ832" s="24"/>
      <c r="EA832" s="24"/>
      <c r="EB832" s="24"/>
      <c r="EC832" s="24"/>
      <c r="ED832" s="24"/>
      <c r="EE832" s="24"/>
      <c r="EF832" s="24"/>
      <c r="EG832" s="24"/>
      <c r="EH832" s="24"/>
      <c r="EI832" s="24"/>
      <c r="EJ832" s="24"/>
      <c r="EK832" s="24"/>
      <c r="EL832" s="24"/>
      <c r="EM832" s="24"/>
      <c r="EN832" s="24"/>
      <c r="EO832" s="24"/>
      <c r="EP832" s="24"/>
      <c r="EQ832" s="24"/>
      <c r="ER832" s="24"/>
      <c r="ES832" s="24"/>
      <c r="ET832" s="24"/>
      <c r="EU832" s="24"/>
      <c r="EV832" s="24"/>
      <c r="EW832" s="24"/>
      <c r="EX832" s="24"/>
      <c r="EY832" s="24"/>
      <c r="EZ832" s="24"/>
      <c r="FA832" s="24"/>
      <c r="GW832" s="24"/>
      <c r="GX832" s="24"/>
      <c r="HU832" s="24"/>
      <c r="HV832" s="24"/>
      <c r="IS832" s="24"/>
      <c r="IT832" s="24"/>
      <c r="JQ832" s="24"/>
      <c r="JR832" s="24"/>
      <c r="KO832" s="24"/>
      <c r="KP832" s="24"/>
      <c r="LM832" s="24"/>
      <c r="LN832" s="24"/>
      <c r="MK832" s="24"/>
      <c r="ML832" s="24"/>
      <c r="NI832" s="24"/>
      <c r="NJ832" s="24"/>
      <c r="OG832" s="24"/>
      <c r="OH832" s="24"/>
      <c r="PE832" s="24"/>
      <c r="PF832" s="24"/>
      <c r="QC832" s="24"/>
      <c r="QD832" s="24"/>
      <c r="RA832" s="24"/>
      <c r="RB832" s="24"/>
      <c r="RY832" s="24"/>
      <c r="RZ832" s="24"/>
      <c r="SW832" s="24"/>
      <c r="SX832" s="24"/>
      <c r="TU832" s="24"/>
      <c r="TV832" s="24"/>
      <c r="US832" s="24"/>
      <c r="UT832" s="24"/>
      <c r="VQ832" s="24"/>
      <c r="VR832" s="24"/>
      <c r="WO832" s="24"/>
      <c r="WP832" s="24"/>
      <c r="XM832" s="24"/>
      <c r="XN832" s="24"/>
    </row>
    <row r="833" spans="1:638" ht="13">
      <c r="A833" s="45"/>
      <c r="B833" s="1"/>
      <c r="P833" s="1"/>
      <c r="Q833" s="1"/>
      <c r="R833" s="1"/>
      <c r="U833" s="1"/>
      <c r="AC833" s="1"/>
      <c r="AO833" s="1"/>
      <c r="AP833" s="1"/>
      <c r="AT833" s="1"/>
      <c r="AV833" s="1"/>
      <c r="CS833" s="24"/>
      <c r="CT833" s="24"/>
      <c r="CU833" s="24"/>
      <c r="CV833" s="24"/>
      <c r="CW833" s="24"/>
      <c r="CX833" s="24"/>
      <c r="CY833" s="24"/>
      <c r="CZ833" s="24"/>
      <c r="DA833" s="24"/>
      <c r="DB833" s="24"/>
      <c r="DC833" s="24"/>
      <c r="DD833" s="24"/>
      <c r="DE833" s="24"/>
      <c r="DF833" s="24"/>
      <c r="DG833" s="24"/>
      <c r="DH833" s="24"/>
      <c r="DI833" s="24"/>
      <c r="DJ833" s="24"/>
      <c r="DK833" s="24"/>
      <c r="DL833" s="24"/>
      <c r="DM833" s="24"/>
      <c r="DN833" s="24"/>
      <c r="DO833" s="24"/>
      <c r="DP833" s="24"/>
      <c r="DQ833" s="24"/>
      <c r="DR833" s="24"/>
      <c r="DS833" s="24"/>
      <c r="DT833" s="24"/>
      <c r="DU833" s="24"/>
      <c r="DV833" s="24"/>
      <c r="DW833" s="24"/>
      <c r="DX833" s="24"/>
      <c r="DY833" s="24"/>
      <c r="DZ833" s="24"/>
      <c r="EA833" s="24"/>
      <c r="EB833" s="24"/>
      <c r="EC833" s="24"/>
      <c r="ED833" s="24"/>
      <c r="EE833" s="24"/>
      <c r="EF833" s="24"/>
      <c r="EG833" s="24"/>
      <c r="EH833" s="24"/>
      <c r="EI833" s="24"/>
      <c r="EJ833" s="24"/>
      <c r="EK833" s="24"/>
      <c r="EL833" s="24"/>
      <c r="EM833" s="24"/>
      <c r="EN833" s="24"/>
      <c r="EO833" s="24"/>
      <c r="EP833" s="24"/>
      <c r="EQ833" s="24"/>
      <c r="ER833" s="24"/>
      <c r="ES833" s="24"/>
      <c r="ET833" s="24"/>
      <c r="EU833" s="24"/>
      <c r="EV833" s="24"/>
      <c r="EW833" s="24"/>
      <c r="EX833" s="24"/>
      <c r="EY833" s="24"/>
      <c r="EZ833" s="24"/>
      <c r="FA833" s="24"/>
      <c r="GW833" s="24"/>
      <c r="GX833" s="24"/>
      <c r="HU833" s="24"/>
      <c r="HV833" s="24"/>
      <c r="IS833" s="24"/>
      <c r="IT833" s="24"/>
      <c r="JQ833" s="24"/>
      <c r="JR833" s="24"/>
      <c r="KO833" s="24"/>
      <c r="KP833" s="24"/>
      <c r="LM833" s="24"/>
      <c r="LN833" s="24"/>
      <c r="MK833" s="24"/>
      <c r="ML833" s="24"/>
      <c r="NI833" s="24"/>
      <c r="NJ833" s="24"/>
      <c r="OG833" s="24"/>
      <c r="OH833" s="24"/>
      <c r="PE833" s="24"/>
      <c r="PF833" s="24"/>
      <c r="QC833" s="24"/>
      <c r="QD833" s="24"/>
      <c r="RA833" s="24"/>
      <c r="RB833" s="24"/>
      <c r="RY833" s="24"/>
      <c r="RZ833" s="24"/>
      <c r="SW833" s="24"/>
      <c r="SX833" s="24"/>
      <c r="TU833" s="24"/>
      <c r="TV833" s="24"/>
      <c r="US833" s="24"/>
      <c r="UT833" s="24"/>
      <c r="VQ833" s="24"/>
      <c r="VR833" s="24"/>
      <c r="WO833" s="24"/>
      <c r="WP833" s="24"/>
      <c r="XM833" s="24"/>
      <c r="XN833" s="24"/>
    </row>
    <row r="834" spans="1:638" ht="13">
      <c r="A834" s="45"/>
      <c r="B834" s="1"/>
      <c r="P834" s="1"/>
      <c r="Q834" s="1"/>
      <c r="R834" s="1"/>
      <c r="U834" s="1"/>
      <c r="AC834" s="1"/>
      <c r="AO834" s="1"/>
      <c r="AP834" s="1"/>
      <c r="AT834" s="1"/>
      <c r="AV834" s="1"/>
      <c r="CS834" s="24"/>
      <c r="CT834" s="24"/>
      <c r="CU834" s="24"/>
      <c r="CV834" s="24"/>
      <c r="CW834" s="24"/>
      <c r="CX834" s="24"/>
      <c r="CY834" s="24"/>
      <c r="CZ834" s="24"/>
      <c r="DA834" s="24"/>
      <c r="DB834" s="24"/>
      <c r="DC834" s="24"/>
      <c r="DD834" s="24"/>
      <c r="DE834" s="24"/>
      <c r="DF834" s="24"/>
      <c r="DG834" s="24"/>
      <c r="DH834" s="24"/>
      <c r="DI834" s="24"/>
      <c r="DJ834" s="24"/>
      <c r="DK834" s="24"/>
      <c r="DL834" s="24"/>
      <c r="DM834" s="24"/>
      <c r="DN834" s="24"/>
      <c r="DO834" s="24"/>
      <c r="DP834" s="24"/>
      <c r="DQ834" s="24"/>
      <c r="DR834" s="24"/>
      <c r="DS834" s="24"/>
      <c r="DT834" s="24"/>
      <c r="DU834" s="24"/>
      <c r="DV834" s="24"/>
      <c r="DW834" s="24"/>
      <c r="DX834" s="24"/>
      <c r="DY834" s="24"/>
      <c r="DZ834" s="24"/>
      <c r="EA834" s="24"/>
      <c r="EB834" s="24"/>
      <c r="EC834" s="24"/>
      <c r="ED834" s="24"/>
      <c r="EE834" s="24"/>
      <c r="EF834" s="24"/>
      <c r="EG834" s="24"/>
      <c r="EH834" s="24"/>
      <c r="EI834" s="24"/>
      <c r="EJ834" s="24"/>
      <c r="EK834" s="24"/>
      <c r="EL834" s="24"/>
      <c r="EM834" s="24"/>
      <c r="EN834" s="24"/>
      <c r="EO834" s="24"/>
      <c r="EP834" s="24"/>
      <c r="EQ834" s="24"/>
      <c r="ER834" s="24"/>
      <c r="ES834" s="24"/>
      <c r="ET834" s="24"/>
      <c r="EU834" s="24"/>
      <c r="EV834" s="24"/>
      <c r="EW834" s="24"/>
      <c r="EX834" s="24"/>
      <c r="EY834" s="24"/>
      <c r="EZ834" s="24"/>
      <c r="FA834" s="24"/>
      <c r="GW834" s="24"/>
      <c r="GX834" s="24"/>
      <c r="HU834" s="24"/>
      <c r="HV834" s="24"/>
      <c r="IS834" s="24"/>
      <c r="IT834" s="24"/>
      <c r="JQ834" s="24"/>
      <c r="JR834" s="24"/>
      <c r="KO834" s="24"/>
      <c r="KP834" s="24"/>
      <c r="LM834" s="24"/>
      <c r="LN834" s="24"/>
      <c r="MK834" s="24"/>
      <c r="ML834" s="24"/>
      <c r="NI834" s="24"/>
      <c r="NJ834" s="24"/>
      <c r="OG834" s="24"/>
      <c r="OH834" s="24"/>
      <c r="PE834" s="24"/>
      <c r="PF834" s="24"/>
      <c r="QC834" s="24"/>
      <c r="QD834" s="24"/>
      <c r="RA834" s="24"/>
      <c r="RB834" s="24"/>
      <c r="RY834" s="24"/>
      <c r="RZ834" s="24"/>
      <c r="SW834" s="24"/>
      <c r="SX834" s="24"/>
      <c r="TU834" s="24"/>
      <c r="TV834" s="24"/>
      <c r="US834" s="24"/>
      <c r="UT834" s="24"/>
      <c r="VQ834" s="24"/>
      <c r="VR834" s="24"/>
      <c r="WO834" s="24"/>
      <c r="WP834" s="24"/>
      <c r="XM834" s="24"/>
      <c r="XN834" s="24"/>
    </row>
    <row r="835" spans="1:638" ht="13">
      <c r="A835" s="45"/>
      <c r="B835" s="1"/>
      <c r="P835" s="1"/>
      <c r="Q835" s="1"/>
      <c r="R835" s="1"/>
      <c r="U835" s="1"/>
      <c r="AC835" s="1"/>
      <c r="AO835" s="1"/>
      <c r="AP835" s="1"/>
      <c r="AT835" s="1"/>
      <c r="AV835" s="1"/>
      <c r="CS835" s="24"/>
      <c r="CT835" s="24"/>
      <c r="CU835" s="24"/>
      <c r="CV835" s="24"/>
      <c r="CW835" s="24"/>
      <c r="CX835" s="24"/>
      <c r="CY835" s="24"/>
      <c r="CZ835" s="24"/>
      <c r="DA835" s="24"/>
      <c r="DB835" s="24"/>
      <c r="DC835" s="24"/>
      <c r="DD835" s="24"/>
      <c r="DE835" s="24"/>
      <c r="DF835" s="24"/>
      <c r="DG835" s="24"/>
      <c r="DH835" s="24"/>
      <c r="DI835" s="24"/>
      <c r="DJ835" s="24"/>
      <c r="DK835" s="24"/>
      <c r="DL835" s="24"/>
      <c r="DM835" s="24"/>
      <c r="DN835" s="24"/>
      <c r="DO835" s="24"/>
      <c r="DP835" s="24"/>
      <c r="DQ835" s="24"/>
      <c r="DR835" s="24"/>
      <c r="DS835" s="24"/>
      <c r="DT835" s="24"/>
      <c r="DU835" s="24"/>
      <c r="DV835" s="24"/>
      <c r="DW835" s="24"/>
      <c r="DX835" s="24"/>
      <c r="DY835" s="24"/>
      <c r="DZ835" s="24"/>
      <c r="EA835" s="24"/>
      <c r="EB835" s="24"/>
      <c r="EC835" s="24"/>
      <c r="ED835" s="24"/>
      <c r="EE835" s="24"/>
      <c r="EF835" s="24"/>
      <c r="EG835" s="24"/>
      <c r="EH835" s="24"/>
      <c r="EI835" s="24"/>
      <c r="EJ835" s="24"/>
      <c r="EK835" s="24"/>
      <c r="EL835" s="24"/>
      <c r="EM835" s="24"/>
      <c r="EN835" s="24"/>
      <c r="EO835" s="24"/>
      <c r="EP835" s="24"/>
      <c r="EQ835" s="24"/>
      <c r="ER835" s="24"/>
      <c r="ES835" s="24"/>
      <c r="ET835" s="24"/>
      <c r="EU835" s="24"/>
      <c r="EV835" s="24"/>
      <c r="EW835" s="24"/>
      <c r="EX835" s="24"/>
      <c r="EY835" s="24"/>
      <c r="EZ835" s="24"/>
      <c r="FA835" s="24"/>
      <c r="GW835" s="24"/>
      <c r="GX835" s="24"/>
      <c r="HU835" s="24"/>
      <c r="HV835" s="24"/>
      <c r="IS835" s="24"/>
      <c r="IT835" s="24"/>
      <c r="JQ835" s="24"/>
      <c r="JR835" s="24"/>
      <c r="KO835" s="24"/>
      <c r="KP835" s="24"/>
      <c r="LM835" s="24"/>
      <c r="LN835" s="24"/>
      <c r="MK835" s="24"/>
      <c r="ML835" s="24"/>
      <c r="NI835" s="24"/>
      <c r="NJ835" s="24"/>
      <c r="OG835" s="24"/>
      <c r="OH835" s="24"/>
      <c r="PE835" s="24"/>
      <c r="PF835" s="24"/>
      <c r="QC835" s="24"/>
      <c r="QD835" s="24"/>
      <c r="RA835" s="24"/>
      <c r="RB835" s="24"/>
      <c r="RY835" s="24"/>
      <c r="RZ835" s="24"/>
      <c r="SW835" s="24"/>
      <c r="SX835" s="24"/>
      <c r="TU835" s="24"/>
      <c r="TV835" s="24"/>
      <c r="US835" s="24"/>
      <c r="UT835" s="24"/>
      <c r="VQ835" s="24"/>
      <c r="VR835" s="24"/>
      <c r="WO835" s="24"/>
      <c r="WP835" s="24"/>
      <c r="XM835" s="24"/>
      <c r="XN835" s="24"/>
    </row>
    <row r="836" spans="1:638" ht="13">
      <c r="A836" s="45"/>
      <c r="B836" s="1"/>
      <c r="P836" s="1"/>
      <c r="Q836" s="1"/>
      <c r="R836" s="1"/>
      <c r="U836" s="1"/>
      <c r="AC836" s="1"/>
      <c r="AO836" s="1"/>
      <c r="AP836" s="1"/>
      <c r="AT836" s="1"/>
      <c r="AV836" s="1"/>
      <c r="CS836" s="24"/>
      <c r="CT836" s="24"/>
      <c r="CU836" s="24"/>
      <c r="CV836" s="24"/>
      <c r="CW836" s="24"/>
      <c r="CX836" s="24"/>
      <c r="CY836" s="24"/>
      <c r="CZ836" s="24"/>
      <c r="DA836" s="24"/>
      <c r="DB836" s="24"/>
      <c r="DC836" s="24"/>
      <c r="DD836" s="24"/>
      <c r="DE836" s="24"/>
      <c r="DF836" s="24"/>
      <c r="DG836" s="24"/>
      <c r="DH836" s="24"/>
      <c r="DI836" s="24"/>
      <c r="DJ836" s="24"/>
      <c r="DK836" s="24"/>
      <c r="DL836" s="24"/>
      <c r="DM836" s="24"/>
      <c r="DN836" s="24"/>
      <c r="DO836" s="24"/>
      <c r="DP836" s="24"/>
      <c r="DQ836" s="24"/>
      <c r="DR836" s="24"/>
      <c r="DS836" s="24"/>
      <c r="DT836" s="24"/>
      <c r="DU836" s="24"/>
      <c r="DV836" s="24"/>
      <c r="DW836" s="24"/>
      <c r="DX836" s="24"/>
      <c r="DY836" s="24"/>
      <c r="DZ836" s="24"/>
      <c r="EA836" s="24"/>
      <c r="EB836" s="24"/>
      <c r="EC836" s="24"/>
      <c r="ED836" s="24"/>
      <c r="EE836" s="24"/>
      <c r="EF836" s="24"/>
      <c r="EG836" s="24"/>
      <c r="EH836" s="24"/>
      <c r="EI836" s="24"/>
      <c r="EJ836" s="24"/>
      <c r="EK836" s="24"/>
      <c r="EL836" s="24"/>
      <c r="EM836" s="24"/>
      <c r="EN836" s="24"/>
      <c r="EO836" s="24"/>
      <c r="EP836" s="24"/>
      <c r="EQ836" s="24"/>
      <c r="ER836" s="24"/>
      <c r="ES836" s="24"/>
      <c r="ET836" s="24"/>
      <c r="EU836" s="24"/>
      <c r="EV836" s="24"/>
      <c r="EW836" s="24"/>
      <c r="EX836" s="24"/>
      <c r="EY836" s="24"/>
      <c r="EZ836" s="24"/>
      <c r="FA836" s="24"/>
      <c r="GW836" s="24"/>
      <c r="GX836" s="24"/>
      <c r="HU836" s="24"/>
      <c r="HV836" s="24"/>
      <c r="IS836" s="24"/>
      <c r="IT836" s="24"/>
      <c r="JQ836" s="24"/>
      <c r="JR836" s="24"/>
      <c r="KO836" s="24"/>
      <c r="KP836" s="24"/>
      <c r="LM836" s="24"/>
      <c r="LN836" s="24"/>
      <c r="MK836" s="24"/>
      <c r="ML836" s="24"/>
      <c r="NI836" s="24"/>
      <c r="NJ836" s="24"/>
      <c r="OG836" s="24"/>
      <c r="OH836" s="24"/>
      <c r="PE836" s="24"/>
      <c r="PF836" s="24"/>
      <c r="QC836" s="24"/>
      <c r="QD836" s="24"/>
      <c r="RA836" s="24"/>
      <c r="RB836" s="24"/>
      <c r="RY836" s="24"/>
      <c r="RZ836" s="24"/>
      <c r="SW836" s="24"/>
      <c r="SX836" s="24"/>
      <c r="TU836" s="24"/>
      <c r="TV836" s="24"/>
      <c r="US836" s="24"/>
      <c r="UT836" s="24"/>
      <c r="VQ836" s="24"/>
      <c r="VR836" s="24"/>
      <c r="WO836" s="24"/>
      <c r="WP836" s="24"/>
      <c r="XM836" s="24"/>
      <c r="XN836" s="24"/>
    </row>
    <row r="837" spans="1:638" ht="13">
      <c r="A837" s="45"/>
      <c r="B837" s="1"/>
      <c r="P837" s="1"/>
      <c r="Q837" s="1"/>
      <c r="R837" s="1"/>
      <c r="U837" s="1"/>
      <c r="AC837" s="1"/>
      <c r="AO837" s="1"/>
      <c r="AP837" s="1"/>
      <c r="AT837" s="1"/>
      <c r="AV837" s="1"/>
      <c r="CS837" s="24"/>
      <c r="CT837" s="24"/>
      <c r="CU837" s="24"/>
      <c r="CV837" s="24"/>
      <c r="CW837" s="24"/>
      <c r="CX837" s="24"/>
      <c r="CY837" s="24"/>
      <c r="CZ837" s="24"/>
      <c r="DA837" s="24"/>
      <c r="DB837" s="24"/>
      <c r="DC837" s="24"/>
      <c r="DD837" s="24"/>
      <c r="DE837" s="24"/>
      <c r="DF837" s="24"/>
      <c r="DG837" s="24"/>
      <c r="DH837" s="24"/>
      <c r="DI837" s="24"/>
      <c r="DJ837" s="24"/>
      <c r="DK837" s="24"/>
      <c r="DL837" s="24"/>
      <c r="DM837" s="24"/>
      <c r="DN837" s="24"/>
      <c r="DO837" s="24"/>
      <c r="DP837" s="24"/>
      <c r="DQ837" s="24"/>
      <c r="DR837" s="24"/>
      <c r="DS837" s="24"/>
      <c r="DT837" s="24"/>
      <c r="DU837" s="24"/>
      <c r="DV837" s="24"/>
      <c r="DW837" s="24"/>
      <c r="DX837" s="24"/>
      <c r="DY837" s="24"/>
      <c r="DZ837" s="24"/>
      <c r="EA837" s="24"/>
      <c r="EB837" s="24"/>
      <c r="EC837" s="24"/>
      <c r="ED837" s="24"/>
      <c r="EE837" s="24"/>
      <c r="EF837" s="24"/>
      <c r="EG837" s="24"/>
      <c r="EH837" s="24"/>
      <c r="EI837" s="24"/>
      <c r="EJ837" s="24"/>
      <c r="EK837" s="24"/>
      <c r="EL837" s="24"/>
      <c r="EM837" s="24"/>
      <c r="EN837" s="24"/>
      <c r="EO837" s="24"/>
      <c r="EP837" s="24"/>
      <c r="EQ837" s="24"/>
      <c r="ER837" s="24"/>
      <c r="ES837" s="24"/>
      <c r="ET837" s="24"/>
      <c r="EU837" s="24"/>
      <c r="EV837" s="24"/>
      <c r="EW837" s="24"/>
      <c r="EX837" s="24"/>
      <c r="EY837" s="24"/>
      <c r="EZ837" s="24"/>
      <c r="FA837" s="24"/>
      <c r="GW837" s="24"/>
      <c r="GX837" s="24"/>
      <c r="HU837" s="24"/>
      <c r="HV837" s="24"/>
      <c r="IS837" s="24"/>
      <c r="IT837" s="24"/>
      <c r="JQ837" s="24"/>
      <c r="JR837" s="24"/>
      <c r="KO837" s="24"/>
      <c r="KP837" s="24"/>
      <c r="LM837" s="24"/>
      <c r="LN837" s="24"/>
      <c r="MK837" s="24"/>
      <c r="ML837" s="24"/>
      <c r="NI837" s="24"/>
      <c r="NJ837" s="24"/>
      <c r="OG837" s="24"/>
      <c r="OH837" s="24"/>
      <c r="PE837" s="24"/>
      <c r="PF837" s="24"/>
      <c r="QC837" s="24"/>
      <c r="QD837" s="24"/>
      <c r="RA837" s="24"/>
      <c r="RB837" s="24"/>
      <c r="RY837" s="24"/>
      <c r="RZ837" s="24"/>
      <c r="SW837" s="24"/>
      <c r="SX837" s="24"/>
      <c r="TU837" s="24"/>
      <c r="TV837" s="24"/>
      <c r="US837" s="24"/>
      <c r="UT837" s="24"/>
      <c r="VQ837" s="24"/>
      <c r="VR837" s="24"/>
      <c r="WO837" s="24"/>
      <c r="WP837" s="24"/>
      <c r="XM837" s="24"/>
      <c r="XN837" s="24"/>
    </row>
    <row r="838" spans="1:638" ht="13">
      <c r="A838" s="45"/>
      <c r="B838" s="1"/>
      <c r="P838" s="1"/>
      <c r="Q838" s="1"/>
      <c r="R838" s="1"/>
      <c r="U838" s="1"/>
      <c r="AC838" s="1"/>
      <c r="AO838" s="1"/>
      <c r="AP838" s="1"/>
      <c r="AT838" s="1"/>
      <c r="AV838" s="1"/>
      <c r="CS838" s="24"/>
      <c r="CT838" s="24"/>
      <c r="CU838" s="24"/>
      <c r="CV838" s="24"/>
      <c r="CW838" s="24"/>
      <c r="CX838" s="24"/>
      <c r="CY838" s="24"/>
      <c r="CZ838" s="24"/>
      <c r="DA838" s="24"/>
      <c r="DB838" s="24"/>
      <c r="DC838" s="24"/>
      <c r="DD838" s="24"/>
      <c r="DE838" s="24"/>
      <c r="DF838" s="24"/>
      <c r="DG838" s="24"/>
      <c r="DH838" s="24"/>
      <c r="DI838" s="24"/>
      <c r="DJ838" s="24"/>
      <c r="DK838" s="24"/>
      <c r="DL838" s="24"/>
      <c r="DM838" s="24"/>
      <c r="DN838" s="24"/>
      <c r="DO838" s="24"/>
      <c r="DP838" s="24"/>
      <c r="DQ838" s="24"/>
      <c r="DR838" s="24"/>
      <c r="DS838" s="24"/>
      <c r="DT838" s="24"/>
      <c r="DU838" s="24"/>
      <c r="DV838" s="24"/>
      <c r="DW838" s="24"/>
      <c r="DX838" s="24"/>
      <c r="DY838" s="24"/>
      <c r="DZ838" s="24"/>
      <c r="EA838" s="24"/>
      <c r="EB838" s="24"/>
      <c r="EC838" s="24"/>
      <c r="ED838" s="24"/>
      <c r="EE838" s="24"/>
      <c r="EF838" s="24"/>
      <c r="EG838" s="24"/>
      <c r="EH838" s="24"/>
      <c r="EI838" s="24"/>
      <c r="EJ838" s="24"/>
      <c r="EK838" s="24"/>
      <c r="EL838" s="24"/>
      <c r="EM838" s="24"/>
      <c r="EN838" s="24"/>
      <c r="EO838" s="24"/>
      <c r="EP838" s="24"/>
      <c r="EQ838" s="24"/>
      <c r="ER838" s="24"/>
      <c r="ES838" s="24"/>
      <c r="ET838" s="24"/>
      <c r="EU838" s="24"/>
      <c r="EV838" s="24"/>
      <c r="EW838" s="24"/>
      <c r="EX838" s="24"/>
      <c r="EY838" s="24"/>
      <c r="EZ838" s="24"/>
      <c r="FA838" s="24"/>
      <c r="GW838" s="24"/>
      <c r="GX838" s="24"/>
      <c r="HU838" s="24"/>
      <c r="HV838" s="24"/>
      <c r="IS838" s="24"/>
      <c r="IT838" s="24"/>
      <c r="JQ838" s="24"/>
      <c r="JR838" s="24"/>
      <c r="KO838" s="24"/>
      <c r="KP838" s="24"/>
      <c r="LM838" s="24"/>
      <c r="LN838" s="24"/>
      <c r="MK838" s="24"/>
      <c r="ML838" s="24"/>
      <c r="NI838" s="24"/>
      <c r="NJ838" s="24"/>
      <c r="OG838" s="24"/>
      <c r="OH838" s="24"/>
      <c r="PE838" s="24"/>
      <c r="PF838" s="24"/>
      <c r="QC838" s="24"/>
      <c r="QD838" s="24"/>
      <c r="RA838" s="24"/>
      <c r="RB838" s="24"/>
      <c r="RY838" s="24"/>
      <c r="RZ838" s="24"/>
      <c r="SW838" s="24"/>
      <c r="SX838" s="24"/>
      <c r="TU838" s="24"/>
      <c r="TV838" s="24"/>
      <c r="US838" s="24"/>
      <c r="UT838" s="24"/>
      <c r="VQ838" s="24"/>
      <c r="VR838" s="24"/>
      <c r="WO838" s="24"/>
      <c r="WP838" s="24"/>
      <c r="XM838" s="24"/>
      <c r="XN838" s="24"/>
    </row>
    <row r="839" spans="1:638" ht="13">
      <c r="A839" s="45"/>
      <c r="B839" s="1"/>
      <c r="P839" s="1"/>
      <c r="Q839" s="1"/>
      <c r="R839" s="1"/>
      <c r="U839" s="1"/>
      <c r="AC839" s="1"/>
      <c r="AO839" s="1"/>
      <c r="AP839" s="1"/>
      <c r="AT839" s="1"/>
      <c r="AV839" s="1"/>
      <c r="CS839" s="24"/>
      <c r="CT839" s="24"/>
      <c r="CU839" s="24"/>
      <c r="CV839" s="24"/>
      <c r="CW839" s="24"/>
      <c r="CX839" s="24"/>
      <c r="CY839" s="24"/>
      <c r="CZ839" s="24"/>
      <c r="DA839" s="24"/>
      <c r="DB839" s="24"/>
      <c r="DC839" s="24"/>
      <c r="DD839" s="24"/>
      <c r="DE839" s="24"/>
      <c r="DF839" s="24"/>
      <c r="DG839" s="24"/>
      <c r="DH839" s="24"/>
      <c r="DI839" s="24"/>
      <c r="DJ839" s="24"/>
      <c r="DK839" s="24"/>
      <c r="DL839" s="24"/>
      <c r="DM839" s="24"/>
      <c r="DN839" s="24"/>
      <c r="DO839" s="24"/>
      <c r="DP839" s="24"/>
      <c r="DQ839" s="24"/>
      <c r="DR839" s="24"/>
      <c r="DS839" s="24"/>
      <c r="DT839" s="24"/>
      <c r="DU839" s="24"/>
      <c r="DV839" s="24"/>
      <c r="DW839" s="24"/>
      <c r="DX839" s="24"/>
      <c r="DY839" s="24"/>
      <c r="DZ839" s="24"/>
      <c r="EA839" s="24"/>
      <c r="EB839" s="24"/>
      <c r="EC839" s="24"/>
      <c r="ED839" s="24"/>
      <c r="EE839" s="24"/>
      <c r="EF839" s="24"/>
      <c r="EG839" s="24"/>
      <c r="EH839" s="24"/>
      <c r="EI839" s="24"/>
      <c r="EJ839" s="24"/>
      <c r="EK839" s="24"/>
      <c r="EL839" s="24"/>
      <c r="EM839" s="24"/>
      <c r="EN839" s="24"/>
      <c r="EO839" s="24"/>
      <c r="EP839" s="24"/>
      <c r="EQ839" s="24"/>
      <c r="ER839" s="24"/>
      <c r="ES839" s="24"/>
      <c r="ET839" s="24"/>
      <c r="EU839" s="24"/>
      <c r="EV839" s="24"/>
      <c r="EW839" s="24"/>
      <c r="EX839" s="24"/>
      <c r="EY839" s="24"/>
      <c r="EZ839" s="24"/>
      <c r="FA839" s="24"/>
      <c r="GW839" s="24"/>
      <c r="GX839" s="24"/>
      <c r="HU839" s="24"/>
      <c r="HV839" s="24"/>
      <c r="IS839" s="24"/>
      <c r="IT839" s="24"/>
      <c r="JQ839" s="24"/>
      <c r="JR839" s="24"/>
      <c r="KO839" s="24"/>
      <c r="KP839" s="24"/>
      <c r="LM839" s="24"/>
      <c r="LN839" s="24"/>
      <c r="MK839" s="24"/>
      <c r="ML839" s="24"/>
      <c r="NI839" s="24"/>
      <c r="NJ839" s="24"/>
      <c r="OG839" s="24"/>
      <c r="OH839" s="24"/>
      <c r="PE839" s="24"/>
      <c r="PF839" s="24"/>
      <c r="QC839" s="24"/>
      <c r="QD839" s="24"/>
      <c r="RA839" s="24"/>
      <c r="RB839" s="24"/>
      <c r="RY839" s="24"/>
      <c r="RZ839" s="24"/>
      <c r="SW839" s="24"/>
      <c r="SX839" s="24"/>
      <c r="TU839" s="24"/>
      <c r="TV839" s="24"/>
      <c r="US839" s="24"/>
      <c r="UT839" s="24"/>
      <c r="VQ839" s="24"/>
      <c r="VR839" s="24"/>
      <c r="WO839" s="24"/>
      <c r="WP839" s="24"/>
      <c r="XM839" s="24"/>
      <c r="XN839" s="24"/>
    </row>
    <row r="840" spans="1:638" ht="13">
      <c r="A840" s="45"/>
      <c r="B840" s="1"/>
      <c r="P840" s="1"/>
      <c r="Q840" s="1"/>
      <c r="R840" s="1"/>
      <c r="U840" s="1"/>
      <c r="AC840" s="1"/>
      <c r="AO840" s="1"/>
      <c r="AP840" s="1"/>
      <c r="AT840" s="1"/>
      <c r="AV840" s="1"/>
      <c r="CS840" s="24"/>
      <c r="CT840" s="24"/>
      <c r="CU840" s="24"/>
      <c r="CV840" s="24"/>
      <c r="CW840" s="24"/>
      <c r="CX840" s="24"/>
      <c r="CY840" s="24"/>
      <c r="CZ840" s="24"/>
      <c r="DA840" s="24"/>
      <c r="DB840" s="24"/>
      <c r="DC840" s="24"/>
      <c r="DD840" s="24"/>
      <c r="DE840" s="24"/>
      <c r="DF840" s="24"/>
      <c r="DG840" s="24"/>
      <c r="DH840" s="24"/>
      <c r="DI840" s="24"/>
      <c r="DJ840" s="24"/>
      <c r="DK840" s="24"/>
      <c r="DL840" s="24"/>
      <c r="DM840" s="24"/>
      <c r="DN840" s="24"/>
      <c r="DO840" s="24"/>
      <c r="DP840" s="24"/>
      <c r="DQ840" s="24"/>
      <c r="DR840" s="24"/>
      <c r="DS840" s="24"/>
      <c r="DT840" s="24"/>
      <c r="DU840" s="24"/>
      <c r="DV840" s="24"/>
      <c r="DW840" s="24"/>
      <c r="DX840" s="24"/>
      <c r="DY840" s="24"/>
      <c r="DZ840" s="24"/>
      <c r="EA840" s="24"/>
      <c r="EB840" s="24"/>
      <c r="EC840" s="24"/>
      <c r="ED840" s="24"/>
      <c r="EE840" s="24"/>
      <c r="EF840" s="24"/>
      <c r="EG840" s="24"/>
      <c r="EH840" s="24"/>
      <c r="EI840" s="24"/>
      <c r="EJ840" s="24"/>
      <c r="EK840" s="24"/>
      <c r="EL840" s="24"/>
      <c r="EM840" s="24"/>
      <c r="EN840" s="24"/>
      <c r="EO840" s="24"/>
      <c r="EP840" s="24"/>
      <c r="EQ840" s="24"/>
      <c r="ER840" s="24"/>
      <c r="ES840" s="24"/>
      <c r="ET840" s="24"/>
      <c r="EU840" s="24"/>
      <c r="EV840" s="24"/>
      <c r="EW840" s="24"/>
      <c r="EX840" s="24"/>
      <c r="EY840" s="24"/>
      <c r="EZ840" s="24"/>
      <c r="FA840" s="24"/>
      <c r="GW840" s="24"/>
      <c r="GX840" s="24"/>
      <c r="HU840" s="24"/>
      <c r="HV840" s="24"/>
      <c r="IS840" s="24"/>
      <c r="IT840" s="24"/>
      <c r="JQ840" s="24"/>
      <c r="JR840" s="24"/>
      <c r="KO840" s="24"/>
      <c r="KP840" s="24"/>
      <c r="LM840" s="24"/>
      <c r="LN840" s="24"/>
      <c r="MK840" s="24"/>
      <c r="ML840" s="24"/>
      <c r="NI840" s="24"/>
      <c r="NJ840" s="24"/>
      <c r="OG840" s="24"/>
      <c r="OH840" s="24"/>
      <c r="PE840" s="24"/>
      <c r="PF840" s="24"/>
      <c r="QC840" s="24"/>
      <c r="QD840" s="24"/>
      <c r="RA840" s="24"/>
      <c r="RB840" s="24"/>
      <c r="RY840" s="24"/>
      <c r="RZ840" s="24"/>
      <c r="SW840" s="24"/>
      <c r="SX840" s="24"/>
      <c r="TU840" s="24"/>
      <c r="TV840" s="24"/>
      <c r="US840" s="24"/>
      <c r="UT840" s="24"/>
      <c r="VQ840" s="24"/>
      <c r="VR840" s="24"/>
      <c r="WO840" s="24"/>
      <c r="WP840" s="24"/>
      <c r="XM840" s="24"/>
      <c r="XN840" s="24"/>
    </row>
    <row r="841" spans="1:638" ht="13">
      <c r="A841" s="45"/>
      <c r="B841" s="1"/>
      <c r="P841" s="1"/>
      <c r="Q841" s="1"/>
      <c r="R841" s="1"/>
      <c r="U841" s="1"/>
      <c r="AC841" s="1"/>
      <c r="AO841" s="1"/>
      <c r="AP841" s="1"/>
      <c r="AT841" s="1"/>
      <c r="AV841" s="1"/>
      <c r="CS841" s="24"/>
      <c r="CT841" s="24"/>
      <c r="CU841" s="24"/>
      <c r="CV841" s="24"/>
      <c r="CW841" s="24"/>
      <c r="CX841" s="24"/>
      <c r="CY841" s="24"/>
      <c r="CZ841" s="24"/>
      <c r="DA841" s="24"/>
      <c r="DB841" s="24"/>
      <c r="DC841" s="24"/>
      <c r="DD841" s="24"/>
      <c r="DE841" s="24"/>
      <c r="DF841" s="24"/>
      <c r="DG841" s="24"/>
      <c r="DH841" s="24"/>
      <c r="DI841" s="24"/>
      <c r="DJ841" s="24"/>
      <c r="DK841" s="24"/>
      <c r="DL841" s="24"/>
      <c r="DM841" s="24"/>
      <c r="DN841" s="24"/>
      <c r="DO841" s="24"/>
      <c r="DP841" s="24"/>
      <c r="DQ841" s="24"/>
      <c r="DR841" s="24"/>
      <c r="DS841" s="24"/>
      <c r="DT841" s="24"/>
      <c r="DU841" s="24"/>
      <c r="DV841" s="24"/>
      <c r="DW841" s="24"/>
      <c r="DX841" s="24"/>
      <c r="DY841" s="24"/>
      <c r="DZ841" s="24"/>
      <c r="EA841" s="24"/>
      <c r="EB841" s="24"/>
      <c r="EC841" s="24"/>
      <c r="ED841" s="24"/>
      <c r="EE841" s="24"/>
      <c r="EF841" s="24"/>
      <c r="EG841" s="24"/>
      <c r="EH841" s="24"/>
      <c r="EI841" s="24"/>
      <c r="EJ841" s="24"/>
      <c r="EK841" s="24"/>
      <c r="EL841" s="24"/>
      <c r="EM841" s="24"/>
      <c r="EN841" s="24"/>
      <c r="EO841" s="24"/>
      <c r="EP841" s="24"/>
      <c r="EQ841" s="24"/>
      <c r="ER841" s="24"/>
      <c r="ES841" s="24"/>
      <c r="ET841" s="24"/>
      <c r="EU841" s="24"/>
      <c r="EV841" s="24"/>
      <c r="EW841" s="24"/>
      <c r="EX841" s="24"/>
      <c r="EY841" s="24"/>
      <c r="EZ841" s="24"/>
      <c r="FA841" s="24"/>
      <c r="GW841" s="24"/>
      <c r="GX841" s="24"/>
      <c r="HU841" s="24"/>
      <c r="HV841" s="24"/>
      <c r="IS841" s="24"/>
      <c r="IT841" s="24"/>
      <c r="JQ841" s="24"/>
      <c r="JR841" s="24"/>
      <c r="KO841" s="24"/>
      <c r="KP841" s="24"/>
      <c r="LM841" s="24"/>
      <c r="LN841" s="24"/>
      <c r="MK841" s="24"/>
      <c r="ML841" s="24"/>
      <c r="NI841" s="24"/>
      <c r="NJ841" s="24"/>
      <c r="OG841" s="24"/>
      <c r="OH841" s="24"/>
      <c r="PE841" s="24"/>
      <c r="PF841" s="24"/>
      <c r="QC841" s="24"/>
      <c r="QD841" s="24"/>
      <c r="RA841" s="24"/>
      <c r="RB841" s="24"/>
      <c r="RY841" s="24"/>
      <c r="RZ841" s="24"/>
      <c r="SW841" s="24"/>
      <c r="SX841" s="24"/>
      <c r="TU841" s="24"/>
      <c r="TV841" s="24"/>
      <c r="US841" s="24"/>
      <c r="UT841" s="24"/>
      <c r="VQ841" s="24"/>
      <c r="VR841" s="24"/>
      <c r="WO841" s="24"/>
      <c r="WP841" s="24"/>
      <c r="XM841" s="24"/>
      <c r="XN841" s="24"/>
    </row>
    <row r="842" spans="1:638" ht="13">
      <c r="A842" s="45"/>
      <c r="B842" s="1"/>
      <c r="P842" s="1"/>
      <c r="Q842" s="1"/>
      <c r="R842" s="1"/>
      <c r="U842" s="1"/>
      <c r="AC842" s="1"/>
      <c r="AO842" s="1"/>
      <c r="AP842" s="1"/>
      <c r="AT842" s="1"/>
      <c r="AV842" s="1"/>
      <c r="CS842" s="24"/>
      <c r="CT842" s="24"/>
      <c r="CU842" s="24"/>
      <c r="CV842" s="24"/>
      <c r="CW842" s="24"/>
      <c r="CX842" s="24"/>
      <c r="CY842" s="24"/>
      <c r="CZ842" s="24"/>
      <c r="DA842" s="24"/>
      <c r="DB842" s="24"/>
      <c r="DC842" s="24"/>
      <c r="DD842" s="24"/>
      <c r="DE842" s="24"/>
      <c r="DF842" s="24"/>
      <c r="DG842" s="24"/>
      <c r="DH842" s="24"/>
      <c r="DI842" s="24"/>
      <c r="DJ842" s="24"/>
      <c r="DK842" s="24"/>
      <c r="DL842" s="24"/>
      <c r="DM842" s="24"/>
      <c r="DN842" s="24"/>
      <c r="DO842" s="24"/>
      <c r="DP842" s="24"/>
      <c r="DQ842" s="24"/>
      <c r="DR842" s="24"/>
      <c r="DS842" s="24"/>
      <c r="DT842" s="24"/>
      <c r="DU842" s="24"/>
      <c r="DV842" s="24"/>
      <c r="DW842" s="24"/>
      <c r="DX842" s="24"/>
      <c r="DY842" s="24"/>
      <c r="DZ842" s="24"/>
      <c r="EA842" s="24"/>
      <c r="EB842" s="24"/>
      <c r="EC842" s="24"/>
      <c r="ED842" s="24"/>
      <c r="EE842" s="24"/>
      <c r="EF842" s="24"/>
      <c r="EG842" s="24"/>
      <c r="EH842" s="24"/>
      <c r="EI842" s="24"/>
      <c r="EJ842" s="24"/>
      <c r="EK842" s="24"/>
      <c r="EL842" s="24"/>
      <c r="EM842" s="24"/>
      <c r="EN842" s="24"/>
      <c r="EO842" s="24"/>
      <c r="EP842" s="24"/>
      <c r="EQ842" s="24"/>
      <c r="ER842" s="24"/>
      <c r="ES842" s="24"/>
      <c r="ET842" s="24"/>
      <c r="EU842" s="24"/>
      <c r="EV842" s="24"/>
      <c r="EW842" s="24"/>
      <c r="EX842" s="24"/>
      <c r="EY842" s="24"/>
      <c r="EZ842" s="24"/>
      <c r="FA842" s="24"/>
      <c r="GW842" s="24"/>
      <c r="GX842" s="24"/>
      <c r="HU842" s="24"/>
      <c r="HV842" s="24"/>
      <c r="IS842" s="24"/>
      <c r="IT842" s="24"/>
      <c r="JQ842" s="24"/>
      <c r="JR842" s="24"/>
      <c r="KO842" s="24"/>
      <c r="KP842" s="24"/>
      <c r="LM842" s="24"/>
      <c r="LN842" s="24"/>
      <c r="MK842" s="24"/>
      <c r="ML842" s="24"/>
      <c r="NI842" s="24"/>
      <c r="NJ842" s="24"/>
      <c r="OG842" s="24"/>
      <c r="OH842" s="24"/>
      <c r="PE842" s="24"/>
      <c r="PF842" s="24"/>
      <c r="QC842" s="24"/>
      <c r="QD842" s="24"/>
      <c r="RA842" s="24"/>
      <c r="RB842" s="24"/>
      <c r="RY842" s="24"/>
      <c r="RZ842" s="24"/>
      <c r="SW842" s="24"/>
      <c r="SX842" s="24"/>
      <c r="TU842" s="24"/>
      <c r="TV842" s="24"/>
      <c r="US842" s="24"/>
      <c r="UT842" s="24"/>
      <c r="VQ842" s="24"/>
      <c r="VR842" s="24"/>
      <c r="WO842" s="24"/>
      <c r="WP842" s="24"/>
      <c r="XM842" s="24"/>
      <c r="XN842" s="24"/>
    </row>
    <row r="843" spans="1:638" ht="13">
      <c r="A843" s="45"/>
      <c r="B843" s="1"/>
      <c r="P843" s="1"/>
      <c r="Q843" s="1"/>
      <c r="R843" s="1"/>
      <c r="U843" s="1"/>
      <c r="AC843" s="1"/>
      <c r="AO843" s="1"/>
      <c r="AP843" s="1"/>
      <c r="AT843" s="1"/>
      <c r="AV843" s="1"/>
      <c r="CS843" s="24"/>
      <c r="CT843" s="24"/>
      <c r="CU843" s="24"/>
      <c r="CV843" s="24"/>
      <c r="CW843" s="24"/>
      <c r="CX843" s="24"/>
      <c r="CY843" s="24"/>
      <c r="CZ843" s="24"/>
      <c r="DA843" s="24"/>
      <c r="DB843" s="24"/>
      <c r="DC843" s="24"/>
      <c r="DD843" s="24"/>
      <c r="DE843" s="24"/>
      <c r="DF843" s="24"/>
      <c r="DG843" s="24"/>
      <c r="DH843" s="24"/>
      <c r="DI843" s="24"/>
      <c r="DJ843" s="24"/>
      <c r="DK843" s="24"/>
      <c r="DL843" s="24"/>
      <c r="DM843" s="24"/>
      <c r="DN843" s="24"/>
      <c r="DO843" s="24"/>
      <c r="DP843" s="24"/>
      <c r="DQ843" s="24"/>
      <c r="DR843" s="24"/>
      <c r="DS843" s="24"/>
      <c r="DT843" s="24"/>
      <c r="DU843" s="24"/>
      <c r="DV843" s="24"/>
      <c r="DW843" s="24"/>
      <c r="DX843" s="24"/>
      <c r="DY843" s="24"/>
      <c r="DZ843" s="24"/>
      <c r="EA843" s="24"/>
      <c r="EB843" s="24"/>
      <c r="EC843" s="24"/>
      <c r="ED843" s="24"/>
      <c r="EE843" s="24"/>
      <c r="EF843" s="24"/>
      <c r="EG843" s="24"/>
      <c r="EH843" s="24"/>
      <c r="EI843" s="24"/>
      <c r="EJ843" s="24"/>
      <c r="EK843" s="24"/>
      <c r="EL843" s="24"/>
      <c r="EM843" s="24"/>
      <c r="EN843" s="24"/>
      <c r="EO843" s="24"/>
      <c r="EP843" s="24"/>
      <c r="EQ843" s="24"/>
      <c r="ER843" s="24"/>
      <c r="ES843" s="24"/>
      <c r="ET843" s="24"/>
      <c r="EU843" s="24"/>
      <c r="EV843" s="24"/>
      <c r="EW843" s="24"/>
      <c r="EX843" s="24"/>
      <c r="EY843" s="24"/>
      <c r="EZ843" s="24"/>
      <c r="FA843" s="24"/>
      <c r="GW843" s="24"/>
      <c r="GX843" s="24"/>
      <c r="HU843" s="24"/>
      <c r="HV843" s="24"/>
      <c r="IS843" s="24"/>
      <c r="IT843" s="24"/>
      <c r="JQ843" s="24"/>
      <c r="JR843" s="24"/>
      <c r="KO843" s="24"/>
      <c r="KP843" s="24"/>
      <c r="LM843" s="24"/>
      <c r="LN843" s="24"/>
      <c r="MK843" s="24"/>
      <c r="ML843" s="24"/>
      <c r="NI843" s="24"/>
      <c r="NJ843" s="24"/>
      <c r="OG843" s="24"/>
      <c r="OH843" s="24"/>
      <c r="PE843" s="24"/>
      <c r="PF843" s="24"/>
      <c r="QC843" s="24"/>
      <c r="QD843" s="24"/>
      <c r="RA843" s="24"/>
      <c r="RB843" s="24"/>
      <c r="RY843" s="24"/>
      <c r="RZ843" s="24"/>
      <c r="SW843" s="24"/>
      <c r="SX843" s="24"/>
      <c r="TU843" s="24"/>
      <c r="TV843" s="24"/>
      <c r="US843" s="24"/>
      <c r="UT843" s="24"/>
      <c r="VQ843" s="24"/>
      <c r="VR843" s="24"/>
      <c r="WO843" s="24"/>
      <c r="WP843" s="24"/>
      <c r="XM843" s="24"/>
      <c r="XN843" s="24"/>
    </row>
    <row r="844" spans="1:638" ht="13">
      <c r="A844" s="45"/>
      <c r="B844" s="1"/>
      <c r="P844" s="1"/>
      <c r="Q844" s="1"/>
      <c r="R844" s="1"/>
      <c r="U844" s="1"/>
      <c r="AC844" s="1"/>
      <c r="AO844" s="1"/>
      <c r="AP844" s="1"/>
      <c r="AT844" s="1"/>
      <c r="AV844" s="1"/>
      <c r="CS844" s="24"/>
      <c r="CT844" s="24"/>
      <c r="CU844" s="24"/>
      <c r="CV844" s="24"/>
      <c r="CW844" s="24"/>
      <c r="CX844" s="24"/>
      <c r="CY844" s="24"/>
      <c r="CZ844" s="24"/>
      <c r="DA844" s="24"/>
      <c r="DB844" s="24"/>
      <c r="DC844" s="24"/>
      <c r="DD844" s="24"/>
      <c r="DE844" s="24"/>
      <c r="DF844" s="24"/>
      <c r="DG844" s="24"/>
      <c r="DH844" s="24"/>
      <c r="DI844" s="24"/>
      <c r="DJ844" s="24"/>
      <c r="DK844" s="24"/>
      <c r="DL844" s="24"/>
      <c r="DM844" s="24"/>
      <c r="DN844" s="24"/>
      <c r="DO844" s="24"/>
      <c r="DP844" s="24"/>
      <c r="DQ844" s="24"/>
      <c r="DR844" s="24"/>
      <c r="DS844" s="24"/>
      <c r="DT844" s="24"/>
      <c r="DU844" s="24"/>
      <c r="DV844" s="24"/>
      <c r="DW844" s="24"/>
      <c r="DX844" s="24"/>
      <c r="DY844" s="24"/>
      <c r="DZ844" s="24"/>
      <c r="EA844" s="24"/>
      <c r="EB844" s="24"/>
      <c r="EC844" s="24"/>
      <c r="ED844" s="24"/>
      <c r="EE844" s="24"/>
      <c r="EF844" s="24"/>
      <c r="EG844" s="24"/>
      <c r="EH844" s="24"/>
      <c r="EI844" s="24"/>
      <c r="EJ844" s="24"/>
      <c r="EK844" s="24"/>
      <c r="EL844" s="24"/>
      <c r="EM844" s="24"/>
      <c r="EN844" s="24"/>
      <c r="EO844" s="24"/>
      <c r="EP844" s="24"/>
      <c r="EQ844" s="24"/>
      <c r="ER844" s="24"/>
      <c r="ES844" s="24"/>
      <c r="ET844" s="24"/>
      <c r="EU844" s="24"/>
      <c r="EV844" s="24"/>
      <c r="EW844" s="24"/>
      <c r="EX844" s="24"/>
      <c r="EY844" s="24"/>
      <c r="EZ844" s="24"/>
      <c r="FA844" s="24"/>
      <c r="GW844" s="24"/>
      <c r="GX844" s="24"/>
      <c r="HU844" s="24"/>
      <c r="HV844" s="24"/>
      <c r="IS844" s="24"/>
      <c r="IT844" s="24"/>
      <c r="JQ844" s="24"/>
      <c r="JR844" s="24"/>
      <c r="KO844" s="24"/>
      <c r="KP844" s="24"/>
      <c r="LM844" s="24"/>
      <c r="LN844" s="24"/>
      <c r="MK844" s="24"/>
      <c r="ML844" s="24"/>
      <c r="NI844" s="24"/>
      <c r="NJ844" s="24"/>
      <c r="OG844" s="24"/>
      <c r="OH844" s="24"/>
      <c r="PE844" s="24"/>
      <c r="PF844" s="24"/>
      <c r="QC844" s="24"/>
      <c r="QD844" s="24"/>
      <c r="RA844" s="24"/>
      <c r="RB844" s="24"/>
      <c r="RY844" s="24"/>
      <c r="RZ844" s="24"/>
      <c r="SW844" s="24"/>
      <c r="SX844" s="24"/>
      <c r="TU844" s="24"/>
      <c r="TV844" s="24"/>
      <c r="US844" s="24"/>
      <c r="UT844" s="24"/>
      <c r="VQ844" s="24"/>
      <c r="VR844" s="24"/>
      <c r="WO844" s="24"/>
      <c r="WP844" s="24"/>
      <c r="XM844" s="24"/>
      <c r="XN844" s="24"/>
    </row>
    <row r="845" spans="1:638" ht="13">
      <c r="A845" s="45"/>
      <c r="B845" s="1"/>
      <c r="P845" s="1"/>
      <c r="Q845" s="1"/>
      <c r="R845" s="1"/>
      <c r="U845" s="1"/>
      <c r="AC845" s="1"/>
      <c r="AO845" s="1"/>
      <c r="AP845" s="1"/>
      <c r="AT845" s="1"/>
      <c r="AV845" s="1"/>
      <c r="CS845" s="24"/>
      <c r="CT845" s="24"/>
      <c r="CU845" s="24"/>
      <c r="CV845" s="24"/>
      <c r="CW845" s="24"/>
      <c r="CX845" s="24"/>
      <c r="CY845" s="24"/>
      <c r="CZ845" s="24"/>
      <c r="DA845" s="24"/>
      <c r="DB845" s="24"/>
      <c r="DC845" s="24"/>
      <c r="DD845" s="24"/>
      <c r="DE845" s="24"/>
      <c r="DF845" s="24"/>
      <c r="DG845" s="24"/>
      <c r="DH845" s="24"/>
      <c r="DI845" s="24"/>
      <c r="DJ845" s="24"/>
      <c r="DK845" s="24"/>
      <c r="DL845" s="24"/>
      <c r="DM845" s="24"/>
      <c r="DN845" s="24"/>
      <c r="DO845" s="24"/>
      <c r="DP845" s="24"/>
      <c r="DQ845" s="24"/>
      <c r="DR845" s="24"/>
      <c r="DS845" s="24"/>
      <c r="DT845" s="24"/>
      <c r="DU845" s="24"/>
      <c r="DV845" s="24"/>
      <c r="DW845" s="24"/>
      <c r="DX845" s="24"/>
      <c r="DY845" s="24"/>
      <c r="DZ845" s="24"/>
      <c r="EA845" s="24"/>
      <c r="EB845" s="24"/>
      <c r="EC845" s="24"/>
      <c r="ED845" s="24"/>
      <c r="EE845" s="24"/>
      <c r="EF845" s="24"/>
      <c r="EG845" s="24"/>
      <c r="EH845" s="24"/>
      <c r="EI845" s="24"/>
      <c r="EJ845" s="24"/>
      <c r="EK845" s="24"/>
      <c r="EL845" s="24"/>
      <c r="EM845" s="24"/>
      <c r="EN845" s="24"/>
      <c r="EO845" s="24"/>
      <c r="EP845" s="24"/>
      <c r="EQ845" s="24"/>
      <c r="ER845" s="24"/>
      <c r="ES845" s="24"/>
      <c r="ET845" s="24"/>
      <c r="EU845" s="24"/>
      <c r="EV845" s="24"/>
      <c r="EW845" s="24"/>
      <c r="EX845" s="24"/>
      <c r="EY845" s="24"/>
      <c r="EZ845" s="24"/>
      <c r="FA845" s="24"/>
      <c r="GW845" s="24"/>
      <c r="GX845" s="24"/>
      <c r="HU845" s="24"/>
      <c r="HV845" s="24"/>
      <c r="IS845" s="24"/>
      <c r="IT845" s="24"/>
      <c r="JQ845" s="24"/>
      <c r="JR845" s="24"/>
      <c r="KO845" s="24"/>
      <c r="KP845" s="24"/>
      <c r="LM845" s="24"/>
      <c r="LN845" s="24"/>
      <c r="MK845" s="24"/>
      <c r="ML845" s="24"/>
      <c r="NI845" s="24"/>
      <c r="NJ845" s="24"/>
      <c r="OG845" s="24"/>
      <c r="OH845" s="24"/>
      <c r="PE845" s="24"/>
      <c r="PF845" s="24"/>
      <c r="QC845" s="24"/>
      <c r="QD845" s="24"/>
      <c r="RA845" s="24"/>
      <c r="RB845" s="24"/>
      <c r="RY845" s="24"/>
      <c r="RZ845" s="24"/>
      <c r="SW845" s="24"/>
      <c r="SX845" s="24"/>
      <c r="TU845" s="24"/>
      <c r="TV845" s="24"/>
      <c r="US845" s="24"/>
      <c r="UT845" s="24"/>
      <c r="VQ845" s="24"/>
      <c r="VR845" s="24"/>
      <c r="WO845" s="24"/>
      <c r="WP845" s="24"/>
      <c r="XM845" s="24"/>
      <c r="XN845" s="24"/>
    </row>
    <row r="846" spans="1:638" ht="13">
      <c r="A846" s="45"/>
      <c r="B846" s="1"/>
      <c r="P846" s="1"/>
      <c r="Q846" s="1"/>
      <c r="R846" s="1"/>
      <c r="U846" s="1"/>
      <c r="AC846" s="1"/>
      <c r="AO846" s="1"/>
      <c r="AP846" s="1"/>
      <c r="AT846" s="1"/>
      <c r="AV846" s="1"/>
      <c r="CS846" s="24"/>
      <c r="CT846" s="24"/>
      <c r="CU846" s="24"/>
      <c r="CV846" s="24"/>
      <c r="CW846" s="24"/>
      <c r="CX846" s="24"/>
      <c r="CY846" s="24"/>
      <c r="CZ846" s="24"/>
      <c r="DA846" s="24"/>
      <c r="DB846" s="24"/>
      <c r="DC846" s="24"/>
      <c r="DD846" s="24"/>
      <c r="DE846" s="24"/>
      <c r="DF846" s="24"/>
      <c r="DG846" s="24"/>
      <c r="DH846" s="24"/>
      <c r="DI846" s="24"/>
      <c r="DJ846" s="24"/>
      <c r="DK846" s="24"/>
      <c r="DL846" s="24"/>
      <c r="DM846" s="24"/>
      <c r="DN846" s="24"/>
      <c r="DO846" s="24"/>
      <c r="DP846" s="24"/>
      <c r="DQ846" s="24"/>
      <c r="DR846" s="24"/>
      <c r="DS846" s="24"/>
      <c r="DT846" s="24"/>
      <c r="DU846" s="24"/>
      <c r="DV846" s="24"/>
      <c r="DW846" s="24"/>
      <c r="DX846" s="24"/>
      <c r="DY846" s="24"/>
      <c r="DZ846" s="24"/>
      <c r="EA846" s="24"/>
      <c r="EB846" s="24"/>
      <c r="EC846" s="24"/>
      <c r="ED846" s="24"/>
      <c r="EE846" s="24"/>
      <c r="EF846" s="24"/>
      <c r="EG846" s="24"/>
      <c r="EH846" s="24"/>
      <c r="EI846" s="24"/>
      <c r="EJ846" s="24"/>
      <c r="EK846" s="24"/>
      <c r="EL846" s="24"/>
      <c r="EM846" s="24"/>
      <c r="EN846" s="24"/>
      <c r="EO846" s="24"/>
      <c r="EP846" s="24"/>
      <c r="EQ846" s="24"/>
      <c r="ER846" s="24"/>
      <c r="ES846" s="24"/>
      <c r="ET846" s="24"/>
      <c r="EU846" s="24"/>
      <c r="EV846" s="24"/>
      <c r="EW846" s="24"/>
      <c r="EX846" s="24"/>
      <c r="EY846" s="24"/>
      <c r="EZ846" s="24"/>
      <c r="FA846" s="24"/>
      <c r="GW846" s="24"/>
      <c r="GX846" s="24"/>
      <c r="HU846" s="24"/>
      <c r="HV846" s="24"/>
      <c r="IS846" s="24"/>
      <c r="IT846" s="24"/>
      <c r="JQ846" s="24"/>
      <c r="JR846" s="24"/>
      <c r="KO846" s="24"/>
      <c r="KP846" s="24"/>
      <c r="LM846" s="24"/>
      <c r="LN846" s="24"/>
      <c r="MK846" s="24"/>
      <c r="ML846" s="24"/>
      <c r="NI846" s="24"/>
      <c r="NJ846" s="24"/>
      <c r="OG846" s="24"/>
      <c r="OH846" s="24"/>
      <c r="PE846" s="24"/>
      <c r="PF846" s="24"/>
      <c r="QC846" s="24"/>
      <c r="QD846" s="24"/>
      <c r="RA846" s="24"/>
      <c r="RB846" s="24"/>
      <c r="RY846" s="24"/>
      <c r="RZ846" s="24"/>
      <c r="SW846" s="24"/>
      <c r="SX846" s="24"/>
      <c r="TU846" s="24"/>
      <c r="TV846" s="24"/>
      <c r="US846" s="24"/>
      <c r="UT846" s="24"/>
      <c r="VQ846" s="24"/>
      <c r="VR846" s="24"/>
      <c r="WO846" s="24"/>
      <c r="WP846" s="24"/>
      <c r="XM846" s="24"/>
      <c r="XN846" s="24"/>
    </row>
    <row r="847" spans="1:638" ht="13">
      <c r="A847" s="45"/>
      <c r="B847" s="1"/>
      <c r="P847" s="1"/>
      <c r="Q847" s="1"/>
      <c r="R847" s="1"/>
      <c r="U847" s="1"/>
      <c r="AC847" s="1"/>
      <c r="AO847" s="1"/>
      <c r="AP847" s="1"/>
      <c r="AT847" s="1"/>
      <c r="AV847" s="1"/>
      <c r="CS847" s="24"/>
      <c r="CT847" s="24"/>
      <c r="CU847" s="24"/>
      <c r="CV847" s="24"/>
      <c r="CW847" s="24"/>
      <c r="CX847" s="24"/>
      <c r="CY847" s="24"/>
      <c r="CZ847" s="24"/>
      <c r="DA847" s="24"/>
      <c r="DB847" s="24"/>
      <c r="DC847" s="24"/>
      <c r="DD847" s="24"/>
      <c r="DE847" s="24"/>
      <c r="DF847" s="24"/>
      <c r="DG847" s="24"/>
      <c r="DH847" s="24"/>
      <c r="DI847" s="24"/>
      <c r="DJ847" s="24"/>
      <c r="DK847" s="24"/>
      <c r="DL847" s="24"/>
      <c r="DM847" s="24"/>
      <c r="DN847" s="24"/>
      <c r="DO847" s="24"/>
      <c r="DP847" s="24"/>
      <c r="DQ847" s="24"/>
      <c r="DR847" s="24"/>
      <c r="DS847" s="24"/>
      <c r="DT847" s="24"/>
      <c r="DU847" s="24"/>
      <c r="DV847" s="24"/>
      <c r="DW847" s="24"/>
      <c r="DX847" s="24"/>
      <c r="DY847" s="24"/>
      <c r="DZ847" s="24"/>
      <c r="EA847" s="24"/>
      <c r="EB847" s="24"/>
      <c r="EC847" s="24"/>
      <c r="ED847" s="24"/>
      <c r="EE847" s="24"/>
      <c r="EF847" s="24"/>
      <c r="EG847" s="24"/>
      <c r="EH847" s="24"/>
      <c r="EI847" s="24"/>
      <c r="EJ847" s="24"/>
      <c r="EK847" s="24"/>
      <c r="EL847" s="24"/>
      <c r="EM847" s="24"/>
      <c r="EN847" s="24"/>
      <c r="EO847" s="24"/>
      <c r="EP847" s="24"/>
      <c r="EQ847" s="24"/>
      <c r="ER847" s="24"/>
      <c r="ES847" s="24"/>
      <c r="ET847" s="24"/>
      <c r="EU847" s="24"/>
      <c r="EV847" s="24"/>
      <c r="EW847" s="24"/>
      <c r="EX847" s="24"/>
      <c r="EY847" s="24"/>
      <c r="EZ847" s="24"/>
      <c r="FA847" s="24"/>
      <c r="GW847" s="24"/>
      <c r="GX847" s="24"/>
      <c r="HU847" s="24"/>
      <c r="HV847" s="24"/>
      <c r="IS847" s="24"/>
      <c r="IT847" s="24"/>
      <c r="JQ847" s="24"/>
      <c r="JR847" s="24"/>
      <c r="KO847" s="24"/>
      <c r="KP847" s="24"/>
      <c r="LM847" s="24"/>
      <c r="LN847" s="24"/>
      <c r="MK847" s="24"/>
      <c r="ML847" s="24"/>
      <c r="NI847" s="24"/>
      <c r="NJ847" s="24"/>
      <c r="OG847" s="24"/>
      <c r="OH847" s="24"/>
      <c r="PE847" s="24"/>
      <c r="PF847" s="24"/>
      <c r="QC847" s="24"/>
      <c r="QD847" s="24"/>
      <c r="RA847" s="24"/>
      <c r="RB847" s="24"/>
      <c r="RY847" s="24"/>
      <c r="RZ847" s="24"/>
      <c r="SW847" s="24"/>
      <c r="SX847" s="24"/>
      <c r="TU847" s="24"/>
      <c r="TV847" s="24"/>
      <c r="US847" s="24"/>
      <c r="UT847" s="24"/>
      <c r="VQ847" s="24"/>
      <c r="VR847" s="24"/>
      <c r="WO847" s="24"/>
      <c r="WP847" s="24"/>
      <c r="XM847" s="24"/>
      <c r="XN847" s="24"/>
    </row>
    <row r="848" spans="1:638" ht="13">
      <c r="A848" s="45"/>
      <c r="B848" s="1"/>
      <c r="P848" s="1"/>
      <c r="Q848" s="1"/>
      <c r="R848" s="1"/>
      <c r="U848" s="1"/>
      <c r="AC848" s="1"/>
      <c r="AO848" s="1"/>
      <c r="AP848" s="1"/>
      <c r="AT848" s="1"/>
      <c r="AV848" s="1"/>
      <c r="CS848" s="24"/>
      <c r="CT848" s="24"/>
      <c r="CU848" s="24"/>
      <c r="CV848" s="24"/>
      <c r="CW848" s="24"/>
      <c r="CX848" s="24"/>
      <c r="CY848" s="24"/>
      <c r="CZ848" s="24"/>
      <c r="DA848" s="24"/>
      <c r="DB848" s="24"/>
      <c r="DC848" s="24"/>
      <c r="DD848" s="24"/>
      <c r="DE848" s="24"/>
      <c r="DF848" s="24"/>
      <c r="DG848" s="24"/>
      <c r="DH848" s="24"/>
      <c r="DI848" s="24"/>
      <c r="DJ848" s="24"/>
      <c r="DK848" s="24"/>
      <c r="DL848" s="24"/>
      <c r="DM848" s="24"/>
      <c r="DN848" s="24"/>
      <c r="DO848" s="24"/>
      <c r="DP848" s="24"/>
      <c r="DQ848" s="24"/>
      <c r="DR848" s="24"/>
      <c r="DS848" s="24"/>
      <c r="DT848" s="24"/>
      <c r="DU848" s="24"/>
      <c r="DV848" s="24"/>
      <c r="DW848" s="24"/>
      <c r="DX848" s="24"/>
      <c r="DY848" s="24"/>
      <c r="DZ848" s="24"/>
      <c r="EA848" s="24"/>
      <c r="EB848" s="24"/>
      <c r="EC848" s="24"/>
      <c r="ED848" s="24"/>
      <c r="EE848" s="24"/>
      <c r="EF848" s="24"/>
      <c r="EG848" s="24"/>
      <c r="EH848" s="24"/>
      <c r="EI848" s="24"/>
      <c r="EJ848" s="24"/>
      <c r="EK848" s="24"/>
      <c r="EL848" s="24"/>
      <c r="EM848" s="24"/>
      <c r="EN848" s="24"/>
      <c r="EO848" s="24"/>
      <c r="EP848" s="24"/>
      <c r="EQ848" s="24"/>
      <c r="ER848" s="24"/>
      <c r="ES848" s="24"/>
      <c r="ET848" s="24"/>
      <c r="EU848" s="24"/>
      <c r="EV848" s="24"/>
      <c r="EW848" s="24"/>
      <c r="EX848" s="24"/>
      <c r="EY848" s="24"/>
      <c r="EZ848" s="24"/>
      <c r="FA848" s="24"/>
      <c r="GW848" s="24"/>
      <c r="GX848" s="24"/>
      <c r="HU848" s="24"/>
      <c r="HV848" s="24"/>
      <c r="IS848" s="24"/>
      <c r="IT848" s="24"/>
      <c r="JQ848" s="24"/>
      <c r="JR848" s="24"/>
      <c r="KO848" s="24"/>
      <c r="KP848" s="24"/>
      <c r="LM848" s="24"/>
      <c r="LN848" s="24"/>
      <c r="MK848" s="24"/>
      <c r="ML848" s="24"/>
      <c r="NI848" s="24"/>
      <c r="NJ848" s="24"/>
      <c r="OG848" s="24"/>
      <c r="OH848" s="24"/>
      <c r="PE848" s="24"/>
      <c r="PF848" s="24"/>
      <c r="QC848" s="24"/>
      <c r="QD848" s="24"/>
      <c r="RA848" s="24"/>
      <c r="RB848" s="24"/>
      <c r="RY848" s="24"/>
      <c r="RZ848" s="24"/>
      <c r="SW848" s="24"/>
      <c r="SX848" s="24"/>
      <c r="TU848" s="24"/>
      <c r="TV848" s="24"/>
      <c r="US848" s="24"/>
      <c r="UT848" s="24"/>
      <c r="VQ848" s="24"/>
      <c r="VR848" s="24"/>
      <c r="WO848" s="24"/>
      <c r="WP848" s="24"/>
      <c r="XM848" s="24"/>
      <c r="XN848" s="24"/>
    </row>
    <row r="849" spans="1:638" ht="13">
      <c r="A849" s="45"/>
      <c r="B849" s="1"/>
      <c r="P849" s="1"/>
      <c r="Q849" s="1"/>
      <c r="R849" s="1"/>
      <c r="U849" s="1"/>
      <c r="AC849" s="1"/>
      <c r="AO849" s="1"/>
      <c r="AP849" s="1"/>
      <c r="AT849" s="1"/>
      <c r="AV849" s="1"/>
      <c r="CS849" s="24"/>
      <c r="CT849" s="24"/>
      <c r="CU849" s="24"/>
      <c r="CV849" s="24"/>
      <c r="CW849" s="24"/>
      <c r="CX849" s="24"/>
      <c r="CY849" s="24"/>
      <c r="CZ849" s="24"/>
      <c r="DA849" s="24"/>
      <c r="DB849" s="24"/>
      <c r="DC849" s="24"/>
      <c r="DD849" s="24"/>
      <c r="DE849" s="24"/>
      <c r="DF849" s="24"/>
      <c r="DG849" s="24"/>
      <c r="DH849" s="24"/>
      <c r="DI849" s="24"/>
      <c r="DJ849" s="24"/>
      <c r="DK849" s="24"/>
      <c r="DL849" s="24"/>
      <c r="DM849" s="24"/>
      <c r="DN849" s="24"/>
      <c r="DO849" s="24"/>
      <c r="DP849" s="24"/>
      <c r="DQ849" s="24"/>
      <c r="DR849" s="24"/>
      <c r="DS849" s="24"/>
      <c r="DT849" s="24"/>
      <c r="DU849" s="24"/>
      <c r="DV849" s="24"/>
      <c r="DW849" s="24"/>
      <c r="DX849" s="24"/>
      <c r="DY849" s="24"/>
      <c r="DZ849" s="24"/>
      <c r="EA849" s="24"/>
      <c r="EB849" s="24"/>
      <c r="EC849" s="24"/>
      <c r="ED849" s="24"/>
      <c r="EE849" s="24"/>
      <c r="EF849" s="24"/>
      <c r="EG849" s="24"/>
      <c r="EH849" s="24"/>
      <c r="EI849" s="24"/>
      <c r="EJ849" s="24"/>
      <c r="EK849" s="24"/>
      <c r="EL849" s="24"/>
      <c r="EM849" s="24"/>
      <c r="EN849" s="24"/>
      <c r="EO849" s="24"/>
      <c r="EP849" s="24"/>
      <c r="EQ849" s="24"/>
      <c r="ER849" s="24"/>
      <c r="ES849" s="24"/>
      <c r="ET849" s="24"/>
      <c r="EU849" s="24"/>
      <c r="EV849" s="24"/>
      <c r="EW849" s="24"/>
      <c r="EX849" s="24"/>
      <c r="EY849" s="24"/>
      <c r="EZ849" s="24"/>
      <c r="FA849" s="24"/>
      <c r="GW849" s="24"/>
      <c r="GX849" s="24"/>
      <c r="HU849" s="24"/>
      <c r="HV849" s="24"/>
      <c r="IS849" s="24"/>
      <c r="IT849" s="24"/>
      <c r="JQ849" s="24"/>
      <c r="JR849" s="24"/>
      <c r="KO849" s="24"/>
      <c r="KP849" s="24"/>
      <c r="LM849" s="24"/>
      <c r="LN849" s="24"/>
      <c r="MK849" s="24"/>
      <c r="ML849" s="24"/>
      <c r="NI849" s="24"/>
      <c r="NJ849" s="24"/>
      <c r="OG849" s="24"/>
      <c r="OH849" s="24"/>
      <c r="PE849" s="24"/>
      <c r="PF849" s="24"/>
      <c r="QC849" s="24"/>
      <c r="QD849" s="24"/>
      <c r="RA849" s="24"/>
      <c r="RB849" s="24"/>
      <c r="RY849" s="24"/>
      <c r="RZ849" s="24"/>
      <c r="SW849" s="24"/>
      <c r="SX849" s="24"/>
      <c r="TU849" s="24"/>
      <c r="TV849" s="24"/>
      <c r="US849" s="24"/>
      <c r="UT849" s="24"/>
      <c r="VQ849" s="24"/>
      <c r="VR849" s="24"/>
      <c r="WO849" s="24"/>
      <c r="WP849" s="24"/>
      <c r="XM849" s="24"/>
      <c r="XN849" s="24"/>
    </row>
    <row r="850" spans="1:638" ht="13">
      <c r="A850" s="45"/>
      <c r="B850" s="1"/>
      <c r="P850" s="1"/>
      <c r="Q850" s="1"/>
      <c r="R850" s="1"/>
      <c r="U850" s="1"/>
      <c r="AC850" s="1"/>
      <c r="AO850" s="1"/>
      <c r="AP850" s="1"/>
      <c r="AT850" s="1"/>
      <c r="AV850" s="1"/>
      <c r="CS850" s="24"/>
      <c r="CT850" s="24"/>
      <c r="CU850" s="24"/>
      <c r="CV850" s="24"/>
      <c r="CW850" s="24"/>
      <c r="CX850" s="24"/>
      <c r="CY850" s="24"/>
      <c r="CZ850" s="24"/>
      <c r="DA850" s="24"/>
      <c r="DB850" s="24"/>
      <c r="DC850" s="24"/>
      <c r="DD850" s="24"/>
      <c r="DE850" s="24"/>
      <c r="DF850" s="24"/>
      <c r="DG850" s="24"/>
      <c r="DH850" s="24"/>
      <c r="DI850" s="24"/>
      <c r="DJ850" s="24"/>
      <c r="DK850" s="24"/>
      <c r="DL850" s="24"/>
      <c r="DM850" s="24"/>
      <c r="DN850" s="24"/>
      <c r="DO850" s="24"/>
      <c r="DP850" s="24"/>
      <c r="DQ850" s="24"/>
      <c r="DR850" s="24"/>
      <c r="DS850" s="24"/>
      <c r="DT850" s="24"/>
      <c r="DU850" s="24"/>
      <c r="DV850" s="24"/>
      <c r="DW850" s="24"/>
      <c r="DX850" s="24"/>
      <c r="DY850" s="24"/>
      <c r="DZ850" s="24"/>
      <c r="EA850" s="24"/>
      <c r="EB850" s="24"/>
      <c r="EC850" s="24"/>
      <c r="ED850" s="24"/>
      <c r="EE850" s="24"/>
      <c r="EF850" s="24"/>
      <c r="EG850" s="24"/>
      <c r="EH850" s="24"/>
      <c r="EI850" s="24"/>
      <c r="EJ850" s="24"/>
      <c r="EK850" s="24"/>
      <c r="EL850" s="24"/>
      <c r="EM850" s="24"/>
      <c r="EN850" s="24"/>
      <c r="EO850" s="24"/>
      <c r="EP850" s="24"/>
      <c r="EQ850" s="24"/>
      <c r="ER850" s="24"/>
      <c r="ES850" s="24"/>
      <c r="ET850" s="24"/>
      <c r="EU850" s="24"/>
      <c r="EV850" s="24"/>
      <c r="EW850" s="24"/>
      <c r="EX850" s="24"/>
      <c r="EY850" s="24"/>
      <c r="EZ850" s="24"/>
      <c r="FA850" s="24"/>
      <c r="GW850" s="24"/>
      <c r="GX850" s="24"/>
      <c r="HU850" s="24"/>
      <c r="HV850" s="24"/>
      <c r="IS850" s="24"/>
      <c r="IT850" s="24"/>
      <c r="JQ850" s="24"/>
      <c r="JR850" s="24"/>
      <c r="KO850" s="24"/>
      <c r="KP850" s="24"/>
      <c r="LM850" s="24"/>
      <c r="LN850" s="24"/>
      <c r="MK850" s="24"/>
      <c r="ML850" s="24"/>
      <c r="NI850" s="24"/>
      <c r="NJ850" s="24"/>
      <c r="OG850" s="24"/>
      <c r="OH850" s="24"/>
      <c r="PE850" s="24"/>
      <c r="PF850" s="24"/>
      <c r="QC850" s="24"/>
      <c r="QD850" s="24"/>
      <c r="RA850" s="24"/>
      <c r="RB850" s="24"/>
      <c r="RY850" s="24"/>
      <c r="RZ850" s="24"/>
      <c r="SW850" s="24"/>
      <c r="SX850" s="24"/>
      <c r="TU850" s="24"/>
      <c r="TV850" s="24"/>
      <c r="US850" s="24"/>
      <c r="UT850" s="24"/>
      <c r="VQ850" s="24"/>
      <c r="VR850" s="24"/>
      <c r="WO850" s="24"/>
      <c r="WP850" s="24"/>
      <c r="XM850" s="24"/>
      <c r="XN850" s="24"/>
    </row>
    <row r="851" spans="1:638" ht="13">
      <c r="A851" s="45"/>
      <c r="B851" s="1"/>
      <c r="P851" s="1"/>
      <c r="Q851" s="1"/>
      <c r="R851" s="1"/>
      <c r="U851" s="1"/>
      <c r="AC851" s="1"/>
      <c r="AO851" s="1"/>
      <c r="AP851" s="1"/>
      <c r="AT851" s="1"/>
      <c r="AV851" s="1"/>
      <c r="CS851" s="24"/>
      <c r="CT851" s="24"/>
      <c r="CU851" s="24"/>
      <c r="CV851" s="24"/>
      <c r="CW851" s="24"/>
      <c r="CX851" s="24"/>
      <c r="CY851" s="24"/>
      <c r="CZ851" s="24"/>
      <c r="DA851" s="24"/>
      <c r="DB851" s="24"/>
      <c r="DC851" s="24"/>
      <c r="DD851" s="24"/>
      <c r="DE851" s="24"/>
      <c r="DF851" s="24"/>
      <c r="DG851" s="24"/>
      <c r="DH851" s="24"/>
      <c r="DI851" s="24"/>
      <c r="DJ851" s="24"/>
      <c r="DK851" s="24"/>
      <c r="DL851" s="24"/>
      <c r="DM851" s="24"/>
      <c r="DN851" s="24"/>
      <c r="DO851" s="24"/>
      <c r="DP851" s="24"/>
      <c r="DQ851" s="24"/>
      <c r="DR851" s="24"/>
      <c r="DS851" s="24"/>
      <c r="DT851" s="24"/>
      <c r="DU851" s="24"/>
      <c r="DV851" s="24"/>
      <c r="DW851" s="24"/>
      <c r="DX851" s="24"/>
      <c r="DY851" s="24"/>
      <c r="DZ851" s="24"/>
      <c r="EA851" s="24"/>
      <c r="EB851" s="24"/>
      <c r="EC851" s="24"/>
      <c r="ED851" s="24"/>
      <c r="EE851" s="24"/>
      <c r="EF851" s="24"/>
      <c r="EG851" s="24"/>
      <c r="EH851" s="24"/>
      <c r="EI851" s="24"/>
      <c r="EJ851" s="24"/>
      <c r="EK851" s="24"/>
      <c r="EL851" s="24"/>
      <c r="EM851" s="24"/>
      <c r="EN851" s="24"/>
      <c r="EO851" s="24"/>
      <c r="EP851" s="24"/>
      <c r="EQ851" s="24"/>
      <c r="ER851" s="24"/>
      <c r="ES851" s="24"/>
      <c r="ET851" s="24"/>
      <c r="EU851" s="24"/>
      <c r="EV851" s="24"/>
      <c r="EW851" s="24"/>
      <c r="EX851" s="24"/>
      <c r="EY851" s="24"/>
      <c r="EZ851" s="24"/>
      <c r="FA851" s="24"/>
      <c r="GW851" s="24"/>
      <c r="GX851" s="24"/>
      <c r="HU851" s="24"/>
      <c r="HV851" s="24"/>
      <c r="IS851" s="24"/>
      <c r="IT851" s="24"/>
      <c r="JQ851" s="24"/>
      <c r="JR851" s="24"/>
      <c r="KO851" s="24"/>
      <c r="KP851" s="24"/>
      <c r="LM851" s="24"/>
      <c r="LN851" s="24"/>
      <c r="MK851" s="24"/>
      <c r="ML851" s="24"/>
      <c r="NI851" s="24"/>
      <c r="NJ851" s="24"/>
      <c r="OG851" s="24"/>
      <c r="OH851" s="24"/>
      <c r="PE851" s="24"/>
      <c r="PF851" s="24"/>
      <c r="QC851" s="24"/>
      <c r="QD851" s="24"/>
      <c r="RA851" s="24"/>
      <c r="RB851" s="24"/>
      <c r="RY851" s="24"/>
      <c r="RZ851" s="24"/>
      <c r="SW851" s="24"/>
      <c r="SX851" s="24"/>
      <c r="TU851" s="24"/>
      <c r="TV851" s="24"/>
      <c r="US851" s="24"/>
      <c r="UT851" s="24"/>
      <c r="VQ851" s="24"/>
      <c r="VR851" s="24"/>
      <c r="WO851" s="24"/>
      <c r="WP851" s="24"/>
      <c r="XM851" s="24"/>
      <c r="XN851" s="24"/>
    </row>
    <row r="852" spans="1:638" ht="13">
      <c r="A852" s="45"/>
      <c r="B852" s="1"/>
      <c r="P852" s="1"/>
      <c r="Q852" s="1"/>
      <c r="R852" s="1"/>
      <c r="U852" s="1"/>
      <c r="AC852" s="1"/>
      <c r="AO852" s="1"/>
      <c r="AP852" s="1"/>
      <c r="AT852" s="1"/>
      <c r="AV852" s="1"/>
      <c r="CS852" s="24"/>
      <c r="CT852" s="24"/>
      <c r="CU852" s="24"/>
      <c r="CV852" s="24"/>
      <c r="CW852" s="24"/>
      <c r="CX852" s="24"/>
      <c r="CY852" s="24"/>
      <c r="CZ852" s="24"/>
      <c r="DA852" s="24"/>
      <c r="DB852" s="24"/>
      <c r="DC852" s="24"/>
      <c r="DD852" s="24"/>
      <c r="DE852" s="24"/>
      <c r="DF852" s="24"/>
      <c r="DG852" s="24"/>
      <c r="DH852" s="24"/>
      <c r="DI852" s="24"/>
      <c r="DJ852" s="24"/>
      <c r="DK852" s="24"/>
      <c r="DL852" s="24"/>
      <c r="DM852" s="24"/>
      <c r="DN852" s="24"/>
      <c r="DO852" s="24"/>
      <c r="DP852" s="24"/>
      <c r="DQ852" s="24"/>
      <c r="DR852" s="24"/>
      <c r="DS852" s="24"/>
      <c r="DT852" s="24"/>
      <c r="DU852" s="24"/>
      <c r="DV852" s="24"/>
      <c r="DW852" s="24"/>
      <c r="DX852" s="24"/>
      <c r="DY852" s="24"/>
      <c r="DZ852" s="24"/>
      <c r="EA852" s="24"/>
      <c r="EB852" s="24"/>
      <c r="EC852" s="24"/>
      <c r="ED852" s="24"/>
      <c r="EE852" s="24"/>
      <c r="EF852" s="24"/>
      <c r="EG852" s="24"/>
      <c r="EH852" s="24"/>
      <c r="EI852" s="24"/>
      <c r="EJ852" s="24"/>
      <c r="EK852" s="24"/>
      <c r="EL852" s="24"/>
      <c r="EM852" s="24"/>
      <c r="EN852" s="24"/>
      <c r="EO852" s="24"/>
      <c r="EP852" s="24"/>
      <c r="EQ852" s="24"/>
      <c r="ER852" s="24"/>
      <c r="ES852" s="24"/>
      <c r="ET852" s="24"/>
      <c r="EU852" s="24"/>
      <c r="EV852" s="24"/>
      <c r="EW852" s="24"/>
      <c r="EX852" s="24"/>
      <c r="EY852" s="24"/>
      <c r="EZ852" s="24"/>
      <c r="FA852" s="24"/>
      <c r="GW852" s="24"/>
      <c r="GX852" s="24"/>
      <c r="HU852" s="24"/>
      <c r="HV852" s="24"/>
      <c r="IS852" s="24"/>
      <c r="IT852" s="24"/>
      <c r="JQ852" s="24"/>
      <c r="JR852" s="24"/>
      <c r="KO852" s="24"/>
      <c r="KP852" s="24"/>
      <c r="LM852" s="24"/>
      <c r="LN852" s="24"/>
      <c r="MK852" s="24"/>
      <c r="ML852" s="24"/>
      <c r="NI852" s="24"/>
      <c r="NJ852" s="24"/>
      <c r="OG852" s="24"/>
      <c r="OH852" s="24"/>
      <c r="PE852" s="24"/>
      <c r="PF852" s="24"/>
      <c r="QC852" s="24"/>
      <c r="QD852" s="24"/>
      <c r="RA852" s="24"/>
      <c r="RB852" s="24"/>
      <c r="RY852" s="24"/>
      <c r="RZ852" s="24"/>
      <c r="SW852" s="24"/>
      <c r="SX852" s="24"/>
      <c r="TU852" s="24"/>
      <c r="TV852" s="24"/>
      <c r="US852" s="24"/>
      <c r="UT852" s="24"/>
      <c r="VQ852" s="24"/>
      <c r="VR852" s="24"/>
      <c r="WO852" s="24"/>
      <c r="WP852" s="24"/>
      <c r="XM852" s="24"/>
      <c r="XN852" s="24"/>
    </row>
    <row r="853" spans="1:638" ht="13">
      <c r="A853" s="45"/>
      <c r="B853" s="1"/>
      <c r="P853" s="1"/>
      <c r="Q853" s="1"/>
      <c r="R853" s="1"/>
      <c r="U853" s="1"/>
      <c r="AC853" s="1"/>
      <c r="AO853" s="1"/>
      <c r="AP853" s="1"/>
      <c r="AT853" s="1"/>
      <c r="AV853" s="1"/>
      <c r="CS853" s="24"/>
      <c r="CT853" s="24"/>
      <c r="CU853" s="24"/>
      <c r="CV853" s="24"/>
      <c r="CW853" s="24"/>
      <c r="CX853" s="24"/>
      <c r="CY853" s="24"/>
      <c r="CZ853" s="24"/>
      <c r="DA853" s="24"/>
      <c r="DB853" s="24"/>
      <c r="DC853" s="24"/>
      <c r="DD853" s="24"/>
      <c r="DE853" s="24"/>
      <c r="DF853" s="24"/>
      <c r="DG853" s="24"/>
      <c r="DH853" s="24"/>
      <c r="DI853" s="24"/>
      <c r="DJ853" s="24"/>
      <c r="DK853" s="24"/>
      <c r="DL853" s="24"/>
      <c r="DM853" s="24"/>
      <c r="DN853" s="24"/>
      <c r="DO853" s="24"/>
      <c r="DP853" s="24"/>
      <c r="DQ853" s="24"/>
      <c r="DR853" s="24"/>
      <c r="DS853" s="24"/>
      <c r="DT853" s="24"/>
      <c r="DU853" s="24"/>
      <c r="DV853" s="24"/>
      <c r="DW853" s="24"/>
      <c r="DX853" s="24"/>
      <c r="DY853" s="24"/>
      <c r="DZ853" s="24"/>
      <c r="EA853" s="24"/>
      <c r="EB853" s="24"/>
      <c r="EC853" s="24"/>
      <c r="ED853" s="24"/>
      <c r="EE853" s="24"/>
      <c r="EF853" s="24"/>
      <c r="EG853" s="24"/>
      <c r="EH853" s="24"/>
      <c r="EI853" s="24"/>
      <c r="EJ853" s="24"/>
      <c r="EK853" s="24"/>
      <c r="EL853" s="24"/>
      <c r="EM853" s="24"/>
      <c r="EN853" s="24"/>
      <c r="EO853" s="24"/>
      <c r="EP853" s="24"/>
      <c r="EQ853" s="24"/>
      <c r="ER853" s="24"/>
      <c r="ES853" s="24"/>
      <c r="ET853" s="24"/>
      <c r="EU853" s="24"/>
      <c r="EV853" s="24"/>
      <c r="EW853" s="24"/>
      <c r="EX853" s="24"/>
      <c r="EY853" s="24"/>
      <c r="EZ853" s="24"/>
      <c r="FA853" s="24"/>
      <c r="GW853" s="24"/>
      <c r="GX853" s="24"/>
      <c r="HU853" s="24"/>
      <c r="HV853" s="24"/>
      <c r="IS853" s="24"/>
      <c r="IT853" s="24"/>
      <c r="JQ853" s="24"/>
      <c r="JR853" s="24"/>
      <c r="KO853" s="24"/>
      <c r="KP853" s="24"/>
      <c r="LM853" s="24"/>
      <c r="LN853" s="24"/>
      <c r="MK853" s="24"/>
      <c r="ML853" s="24"/>
      <c r="NI853" s="24"/>
      <c r="NJ853" s="24"/>
      <c r="OG853" s="24"/>
      <c r="OH853" s="24"/>
      <c r="PE853" s="24"/>
      <c r="PF853" s="24"/>
      <c r="QC853" s="24"/>
      <c r="QD853" s="24"/>
      <c r="RA853" s="24"/>
      <c r="RB853" s="24"/>
      <c r="RY853" s="24"/>
      <c r="RZ853" s="24"/>
      <c r="SW853" s="24"/>
      <c r="SX853" s="24"/>
      <c r="TU853" s="24"/>
      <c r="TV853" s="24"/>
      <c r="US853" s="24"/>
      <c r="UT853" s="24"/>
      <c r="VQ853" s="24"/>
      <c r="VR853" s="24"/>
      <c r="WO853" s="24"/>
      <c r="WP853" s="24"/>
      <c r="XM853" s="24"/>
      <c r="XN853" s="24"/>
    </row>
    <row r="854" spans="1:638" ht="13">
      <c r="A854" s="45"/>
      <c r="B854" s="1"/>
      <c r="P854" s="1"/>
      <c r="Q854" s="1"/>
      <c r="R854" s="1"/>
      <c r="U854" s="1"/>
      <c r="AC854" s="1"/>
      <c r="AO854" s="1"/>
      <c r="AP854" s="1"/>
      <c r="AT854" s="1"/>
      <c r="AV854" s="1"/>
      <c r="CS854" s="24"/>
      <c r="CT854" s="24"/>
      <c r="CU854" s="24"/>
      <c r="CV854" s="24"/>
      <c r="CW854" s="24"/>
      <c r="CX854" s="24"/>
      <c r="CY854" s="24"/>
      <c r="CZ854" s="24"/>
      <c r="DA854" s="24"/>
      <c r="DB854" s="24"/>
      <c r="DC854" s="24"/>
      <c r="DD854" s="24"/>
      <c r="DE854" s="24"/>
      <c r="DF854" s="24"/>
      <c r="DG854" s="24"/>
      <c r="DH854" s="24"/>
      <c r="DI854" s="24"/>
      <c r="DJ854" s="24"/>
      <c r="DK854" s="24"/>
      <c r="DL854" s="24"/>
      <c r="DM854" s="24"/>
      <c r="DN854" s="24"/>
      <c r="DO854" s="24"/>
      <c r="DP854" s="24"/>
      <c r="DQ854" s="24"/>
      <c r="DR854" s="24"/>
      <c r="DS854" s="24"/>
      <c r="DT854" s="24"/>
      <c r="DU854" s="24"/>
      <c r="DV854" s="24"/>
      <c r="DW854" s="24"/>
      <c r="DX854" s="24"/>
      <c r="DY854" s="24"/>
      <c r="DZ854" s="24"/>
      <c r="EA854" s="24"/>
      <c r="EB854" s="24"/>
      <c r="EC854" s="24"/>
      <c r="ED854" s="24"/>
      <c r="EE854" s="24"/>
      <c r="EF854" s="24"/>
      <c r="EG854" s="24"/>
      <c r="EH854" s="24"/>
      <c r="EI854" s="24"/>
      <c r="EJ854" s="24"/>
      <c r="EK854" s="24"/>
      <c r="EL854" s="24"/>
      <c r="EM854" s="24"/>
      <c r="EN854" s="24"/>
      <c r="EO854" s="24"/>
      <c r="EP854" s="24"/>
      <c r="EQ854" s="24"/>
      <c r="ER854" s="24"/>
      <c r="ES854" s="24"/>
      <c r="ET854" s="24"/>
      <c r="EU854" s="24"/>
      <c r="EV854" s="24"/>
      <c r="EW854" s="24"/>
      <c r="EX854" s="24"/>
      <c r="EY854" s="24"/>
      <c r="EZ854" s="24"/>
      <c r="FA854" s="24"/>
      <c r="GW854" s="24"/>
      <c r="GX854" s="24"/>
      <c r="HU854" s="24"/>
      <c r="HV854" s="24"/>
      <c r="IS854" s="24"/>
      <c r="IT854" s="24"/>
      <c r="JQ854" s="24"/>
      <c r="JR854" s="24"/>
      <c r="KO854" s="24"/>
      <c r="KP854" s="24"/>
      <c r="LM854" s="24"/>
      <c r="LN854" s="24"/>
      <c r="MK854" s="24"/>
      <c r="ML854" s="24"/>
      <c r="NI854" s="24"/>
      <c r="NJ854" s="24"/>
      <c r="OG854" s="24"/>
      <c r="OH854" s="24"/>
      <c r="PE854" s="24"/>
      <c r="PF854" s="24"/>
      <c r="QC854" s="24"/>
      <c r="QD854" s="24"/>
      <c r="RA854" s="24"/>
      <c r="RB854" s="24"/>
      <c r="RY854" s="24"/>
      <c r="RZ854" s="24"/>
      <c r="SW854" s="24"/>
      <c r="SX854" s="24"/>
      <c r="TU854" s="24"/>
      <c r="TV854" s="24"/>
      <c r="US854" s="24"/>
      <c r="UT854" s="24"/>
      <c r="VQ854" s="24"/>
      <c r="VR854" s="24"/>
      <c r="WO854" s="24"/>
      <c r="WP854" s="24"/>
      <c r="XM854" s="24"/>
      <c r="XN854" s="24"/>
    </row>
    <row r="855" spans="1:638" ht="13">
      <c r="A855" s="45"/>
      <c r="B855" s="1"/>
      <c r="P855" s="1"/>
      <c r="Q855" s="1"/>
      <c r="R855" s="1"/>
      <c r="U855" s="1"/>
      <c r="AC855" s="1"/>
      <c r="AO855" s="1"/>
      <c r="AP855" s="1"/>
      <c r="AT855" s="1"/>
      <c r="AV855" s="1"/>
      <c r="CS855" s="24"/>
      <c r="CT855" s="24"/>
      <c r="CU855" s="24"/>
      <c r="CV855" s="24"/>
      <c r="CW855" s="24"/>
      <c r="CX855" s="24"/>
      <c r="CY855" s="24"/>
      <c r="CZ855" s="24"/>
      <c r="DA855" s="24"/>
      <c r="DB855" s="24"/>
      <c r="DC855" s="24"/>
      <c r="DD855" s="24"/>
      <c r="DE855" s="24"/>
      <c r="DF855" s="24"/>
      <c r="DG855" s="24"/>
      <c r="DH855" s="24"/>
      <c r="DI855" s="24"/>
      <c r="DJ855" s="24"/>
      <c r="DK855" s="24"/>
      <c r="DL855" s="24"/>
      <c r="DM855" s="24"/>
      <c r="DN855" s="24"/>
      <c r="DO855" s="24"/>
      <c r="DP855" s="24"/>
      <c r="DQ855" s="24"/>
      <c r="DR855" s="24"/>
      <c r="DS855" s="24"/>
      <c r="DT855" s="24"/>
      <c r="DU855" s="24"/>
      <c r="DV855" s="24"/>
      <c r="DW855" s="24"/>
      <c r="DX855" s="24"/>
      <c r="DY855" s="24"/>
      <c r="DZ855" s="24"/>
      <c r="EA855" s="24"/>
      <c r="EB855" s="24"/>
      <c r="EC855" s="24"/>
      <c r="ED855" s="24"/>
      <c r="EE855" s="24"/>
      <c r="EF855" s="24"/>
      <c r="EG855" s="24"/>
      <c r="EH855" s="24"/>
      <c r="EI855" s="24"/>
      <c r="EJ855" s="24"/>
      <c r="EK855" s="24"/>
      <c r="EL855" s="24"/>
      <c r="EM855" s="24"/>
      <c r="EN855" s="24"/>
      <c r="EO855" s="24"/>
      <c r="EP855" s="24"/>
      <c r="EQ855" s="24"/>
      <c r="ER855" s="24"/>
      <c r="ES855" s="24"/>
      <c r="ET855" s="24"/>
      <c r="EU855" s="24"/>
      <c r="EV855" s="24"/>
      <c r="EW855" s="24"/>
      <c r="EX855" s="24"/>
      <c r="EY855" s="24"/>
      <c r="EZ855" s="24"/>
      <c r="FA855" s="24"/>
      <c r="GW855" s="24"/>
      <c r="GX855" s="24"/>
      <c r="HU855" s="24"/>
      <c r="HV855" s="24"/>
      <c r="IS855" s="24"/>
      <c r="IT855" s="24"/>
      <c r="JQ855" s="24"/>
      <c r="JR855" s="24"/>
      <c r="KO855" s="24"/>
      <c r="KP855" s="24"/>
      <c r="LM855" s="24"/>
      <c r="LN855" s="24"/>
      <c r="MK855" s="24"/>
      <c r="ML855" s="24"/>
      <c r="NI855" s="24"/>
      <c r="NJ855" s="24"/>
      <c r="OG855" s="24"/>
      <c r="OH855" s="24"/>
      <c r="PE855" s="24"/>
      <c r="PF855" s="24"/>
      <c r="QC855" s="24"/>
      <c r="QD855" s="24"/>
      <c r="RA855" s="24"/>
      <c r="RB855" s="24"/>
      <c r="RY855" s="24"/>
      <c r="RZ855" s="24"/>
      <c r="SW855" s="24"/>
      <c r="SX855" s="24"/>
      <c r="TU855" s="24"/>
      <c r="TV855" s="24"/>
      <c r="US855" s="24"/>
      <c r="UT855" s="24"/>
      <c r="VQ855" s="24"/>
      <c r="VR855" s="24"/>
      <c r="WO855" s="24"/>
      <c r="WP855" s="24"/>
      <c r="XM855" s="24"/>
      <c r="XN855" s="24"/>
    </row>
    <row r="856" spans="1:638" ht="13">
      <c r="A856" s="45"/>
      <c r="B856" s="1"/>
      <c r="P856" s="1"/>
      <c r="Q856" s="1"/>
      <c r="R856" s="1"/>
      <c r="U856" s="1"/>
      <c r="AC856" s="1"/>
      <c r="AO856" s="1"/>
      <c r="AP856" s="1"/>
      <c r="AT856" s="1"/>
      <c r="AV856" s="1"/>
      <c r="CS856" s="24"/>
      <c r="CT856" s="24"/>
      <c r="CU856" s="24"/>
      <c r="CV856" s="24"/>
      <c r="CW856" s="24"/>
      <c r="CX856" s="24"/>
      <c r="CY856" s="24"/>
      <c r="CZ856" s="24"/>
      <c r="DA856" s="24"/>
      <c r="DB856" s="24"/>
      <c r="DC856" s="24"/>
      <c r="DD856" s="24"/>
      <c r="DE856" s="24"/>
      <c r="DF856" s="24"/>
      <c r="DG856" s="24"/>
      <c r="DH856" s="24"/>
      <c r="DI856" s="24"/>
      <c r="DJ856" s="24"/>
      <c r="DK856" s="24"/>
      <c r="DL856" s="24"/>
      <c r="DM856" s="24"/>
      <c r="DN856" s="24"/>
      <c r="DO856" s="24"/>
      <c r="DP856" s="24"/>
      <c r="DQ856" s="24"/>
      <c r="DR856" s="24"/>
      <c r="DS856" s="24"/>
      <c r="DT856" s="24"/>
      <c r="DU856" s="24"/>
      <c r="DV856" s="24"/>
      <c r="DW856" s="24"/>
      <c r="DX856" s="24"/>
      <c r="DY856" s="24"/>
      <c r="DZ856" s="24"/>
      <c r="EA856" s="24"/>
      <c r="EB856" s="24"/>
      <c r="EC856" s="24"/>
      <c r="ED856" s="24"/>
      <c r="EE856" s="24"/>
      <c r="EF856" s="24"/>
      <c r="EG856" s="24"/>
      <c r="EH856" s="24"/>
      <c r="EI856" s="24"/>
      <c r="EJ856" s="24"/>
      <c r="EK856" s="24"/>
      <c r="EL856" s="24"/>
      <c r="EM856" s="24"/>
      <c r="EN856" s="24"/>
      <c r="EO856" s="24"/>
      <c r="EP856" s="24"/>
      <c r="EQ856" s="24"/>
      <c r="ER856" s="24"/>
      <c r="ES856" s="24"/>
      <c r="ET856" s="24"/>
      <c r="EU856" s="24"/>
      <c r="EV856" s="24"/>
      <c r="EW856" s="24"/>
      <c r="EX856" s="24"/>
      <c r="EY856" s="24"/>
      <c r="EZ856" s="24"/>
      <c r="FA856" s="24"/>
      <c r="GW856" s="24"/>
      <c r="GX856" s="24"/>
      <c r="HU856" s="24"/>
      <c r="HV856" s="24"/>
      <c r="IS856" s="24"/>
      <c r="IT856" s="24"/>
      <c r="JQ856" s="24"/>
      <c r="JR856" s="24"/>
      <c r="KO856" s="24"/>
      <c r="KP856" s="24"/>
      <c r="LM856" s="24"/>
      <c r="LN856" s="24"/>
      <c r="MK856" s="24"/>
      <c r="ML856" s="24"/>
      <c r="NI856" s="24"/>
      <c r="NJ856" s="24"/>
      <c r="OG856" s="24"/>
      <c r="OH856" s="24"/>
      <c r="PE856" s="24"/>
      <c r="PF856" s="24"/>
      <c r="QC856" s="24"/>
      <c r="QD856" s="24"/>
      <c r="RA856" s="24"/>
      <c r="RB856" s="24"/>
      <c r="RY856" s="24"/>
      <c r="RZ856" s="24"/>
      <c r="SW856" s="24"/>
      <c r="SX856" s="24"/>
      <c r="TU856" s="24"/>
      <c r="TV856" s="24"/>
      <c r="US856" s="24"/>
      <c r="UT856" s="24"/>
      <c r="VQ856" s="24"/>
      <c r="VR856" s="24"/>
      <c r="WO856" s="24"/>
      <c r="WP856" s="24"/>
      <c r="XM856" s="24"/>
      <c r="XN856" s="24"/>
    </row>
    <row r="857" spans="1:638" ht="13">
      <c r="A857" s="45"/>
      <c r="B857" s="1"/>
      <c r="P857" s="1"/>
      <c r="Q857" s="1"/>
      <c r="R857" s="1"/>
      <c r="U857" s="1"/>
      <c r="AC857" s="1"/>
      <c r="AO857" s="1"/>
      <c r="AP857" s="1"/>
      <c r="AT857" s="1"/>
      <c r="AV857" s="1"/>
      <c r="CS857" s="24"/>
      <c r="CT857" s="24"/>
      <c r="CU857" s="24"/>
      <c r="CV857" s="24"/>
      <c r="CW857" s="24"/>
      <c r="CX857" s="24"/>
      <c r="CY857" s="24"/>
      <c r="CZ857" s="24"/>
      <c r="DA857" s="24"/>
      <c r="DB857" s="24"/>
      <c r="DC857" s="24"/>
      <c r="DD857" s="24"/>
      <c r="DE857" s="24"/>
      <c r="DF857" s="24"/>
      <c r="DG857" s="24"/>
      <c r="DH857" s="24"/>
      <c r="DI857" s="24"/>
      <c r="DJ857" s="24"/>
      <c r="DK857" s="24"/>
      <c r="DL857" s="24"/>
      <c r="DM857" s="24"/>
      <c r="DN857" s="24"/>
      <c r="DO857" s="24"/>
      <c r="DP857" s="24"/>
      <c r="DQ857" s="24"/>
      <c r="DR857" s="24"/>
      <c r="DS857" s="24"/>
      <c r="DT857" s="24"/>
      <c r="DU857" s="24"/>
      <c r="DV857" s="24"/>
      <c r="DW857" s="24"/>
      <c r="DX857" s="24"/>
      <c r="DY857" s="24"/>
      <c r="DZ857" s="24"/>
      <c r="EA857" s="24"/>
      <c r="EB857" s="24"/>
      <c r="EC857" s="24"/>
      <c r="ED857" s="24"/>
      <c r="EE857" s="24"/>
      <c r="EF857" s="24"/>
      <c r="EG857" s="24"/>
      <c r="EH857" s="24"/>
      <c r="EI857" s="24"/>
      <c r="EJ857" s="24"/>
      <c r="EK857" s="24"/>
      <c r="EL857" s="24"/>
      <c r="EM857" s="24"/>
      <c r="EN857" s="24"/>
      <c r="EO857" s="24"/>
      <c r="EP857" s="24"/>
      <c r="EQ857" s="24"/>
      <c r="ER857" s="24"/>
      <c r="ES857" s="24"/>
      <c r="ET857" s="24"/>
      <c r="EU857" s="24"/>
      <c r="EV857" s="24"/>
      <c r="EW857" s="24"/>
      <c r="EX857" s="24"/>
      <c r="EY857" s="24"/>
      <c r="EZ857" s="24"/>
      <c r="FA857" s="24"/>
      <c r="GW857" s="24"/>
      <c r="GX857" s="24"/>
      <c r="HU857" s="24"/>
      <c r="HV857" s="24"/>
      <c r="IS857" s="24"/>
      <c r="IT857" s="24"/>
      <c r="JQ857" s="24"/>
      <c r="JR857" s="24"/>
      <c r="KO857" s="24"/>
      <c r="KP857" s="24"/>
      <c r="LM857" s="24"/>
      <c r="LN857" s="24"/>
      <c r="MK857" s="24"/>
      <c r="ML857" s="24"/>
      <c r="NI857" s="24"/>
      <c r="NJ857" s="24"/>
      <c r="OG857" s="24"/>
      <c r="OH857" s="24"/>
      <c r="PE857" s="24"/>
      <c r="PF857" s="24"/>
      <c r="QC857" s="24"/>
      <c r="QD857" s="24"/>
      <c r="RA857" s="24"/>
      <c r="RB857" s="24"/>
      <c r="RY857" s="24"/>
      <c r="RZ857" s="24"/>
      <c r="SW857" s="24"/>
      <c r="SX857" s="24"/>
      <c r="TU857" s="24"/>
      <c r="TV857" s="24"/>
      <c r="US857" s="24"/>
      <c r="UT857" s="24"/>
      <c r="VQ857" s="24"/>
      <c r="VR857" s="24"/>
      <c r="WO857" s="24"/>
      <c r="WP857" s="24"/>
      <c r="XM857" s="24"/>
      <c r="XN857" s="24"/>
    </row>
    <row r="858" spans="1:638" ht="13">
      <c r="A858" s="45"/>
      <c r="B858" s="1"/>
      <c r="P858" s="1"/>
      <c r="Q858" s="1"/>
      <c r="R858" s="1"/>
      <c r="U858" s="1"/>
      <c r="AC858" s="1"/>
      <c r="AO858" s="1"/>
      <c r="AP858" s="1"/>
      <c r="AT858" s="1"/>
      <c r="AV858" s="1"/>
      <c r="CS858" s="24"/>
      <c r="CT858" s="24"/>
      <c r="CU858" s="24"/>
      <c r="CV858" s="24"/>
      <c r="CW858" s="24"/>
      <c r="CX858" s="24"/>
      <c r="CY858" s="24"/>
      <c r="CZ858" s="24"/>
      <c r="DA858" s="24"/>
      <c r="DB858" s="24"/>
      <c r="DC858" s="24"/>
      <c r="DD858" s="24"/>
      <c r="DE858" s="24"/>
      <c r="DF858" s="24"/>
      <c r="DG858" s="24"/>
      <c r="DH858" s="24"/>
      <c r="DI858" s="24"/>
      <c r="DJ858" s="24"/>
      <c r="DK858" s="24"/>
      <c r="DL858" s="24"/>
      <c r="DM858" s="24"/>
      <c r="DN858" s="24"/>
      <c r="DO858" s="24"/>
      <c r="DP858" s="24"/>
      <c r="DQ858" s="24"/>
      <c r="DR858" s="24"/>
      <c r="DS858" s="24"/>
      <c r="DT858" s="24"/>
      <c r="DU858" s="24"/>
      <c r="DV858" s="24"/>
      <c r="DW858" s="24"/>
      <c r="DX858" s="24"/>
      <c r="DY858" s="24"/>
      <c r="DZ858" s="24"/>
      <c r="EA858" s="24"/>
      <c r="EB858" s="24"/>
      <c r="EC858" s="24"/>
      <c r="ED858" s="24"/>
      <c r="EE858" s="24"/>
      <c r="EF858" s="24"/>
      <c r="EG858" s="24"/>
      <c r="EH858" s="24"/>
      <c r="EI858" s="24"/>
      <c r="EJ858" s="24"/>
      <c r="EK858" s="24"/>
      <c r="EL858" s="24"/>
      <c r="EM858" s="24"/>
      <c r="EN858" s="24"/>
      <c r="EO858" s="24"/>
      <c r="EP858" s="24"/>
      <c r="EQ858" s="24"/>
      <c r="ER858" s="24"/>
      <c r="ES858" s="24"/>
      <c r="ET858" s="24"/>
      <c r="EU858" s="24"/>
      <c r="EV858" s="24"/>
      <c r="EW858" s="24"/>
      <c r="EX858" s="24"/>
      <c r="EY858" s="24"/>
      <c r="EZ858" s="24"/>
      <c r="FA858" s="24"/>
      <c r="GW858" s="24"/>
      <c r="GX858" s="24"/>
      <c r="HU858" s="24"/>
      <c r="HV858" s="24"/>
      <c r="IS858" s="24"/>
      <c r="IT858" s="24"/>
      <c r="JQ858" s="24"/>
      <c r="JR858" s="24"/>
      <c r="KO858" s="24"/>
      <c r="KP858" s="24"/>
      <c r="LM858" s="24"/>
      <c r="LN858" s="24"/>
      <c r="MK858" s="24"/>
      <c r="ML858" s="24"/>
      <c r="NI858" s="24"/>
      <c r="NJ858" s="24"/>
      <c r="OG858" s="24"/>
      <c r="OH858" s="24"/>
      <c r="PE858" s="24"/>
      <c r="PF858" s="24"/>
      <c r="QC858" s="24"/>
      <c r="QD858" s="24"/>
      <c r="RA858" s="24"/>
      <c r="RB858" s="24"/>
      <c r="RY858" s="24"/>
      <c r="RZ858" s="24"/>
      <c r="SW858" s="24"/>
      <c r="SX858" s="24"/>
      <c r="TU858" s="24"/>
      <c r="TV858" s="24"/>
      <c r="US858" s="24"/>
      <c r="UT858" s="24"/>
      <c r="VQ858" s="24"/>
      <c r="VR858" s="24"/>
      <c r="WO858" s="24"/>
      <c r="WP858" s="24"/>
      <c r="XM858" s="24"/>
      <c r="XN858" s="24"/>
    </row>
    <row r="859" spans="1:638" ht="13">
      <c r="A859" s="45"/>
      <c r="B859" s="1"/>
      <c r="P859" s="1"/>
      <c r="Q859" s="1"/>
      <c r="R859" s="1"/>
      <c r="U859" s="1"/>
      <c r="AC859" s="1"/>
      <c r="AO859" s="1"/>
      <c r="AP859" s="1"/>
      <c r="AT859" s="1"/>
      <c r="AV859" s="1"/>
      <c r="CS859" s="24"/>
      <c r="CT859" s="24"/>
      <c r="CU859" s="24"/>
      <c r="CV859" s="24"/>
      <c r="CW859" s="24"/>
      <c r="CX859" s="24"/>
      <c r="CY859" s="24"/>
      <c r="CZ859" s="24"/>
      <c r="DA859" s="24"/>
      <c r="DB859" s="24"/>
      <c r="DC859" s="24"/>
      <c r="DD859" s="24"/>
      <c r="DE859" s="24"/>
      <c r="DF859" s="24"/>
      <c r="DG859" s="24"/>
      <c r="DH859" s="24"/>
      <c r="DI859" s="24"/>
      <c r="DJ859" s="24"/>
      <c r="DK859" s="24"/>
      <c r="DL859" s="24"/>
      <c r="DM859" s="24"/>
      <c r="DN859" s="24"/>
      <c r="DO859" s="24"/>
      <c r="DP859" s="24"/>
      <c r="DQ859" s="24"/>
      <c r="DR859" s="24"/>
      <c r="DS859" s="24"/>
      <c r="DT859" s="24"/>
      <c r="DU859" s="24"/>
      <c r="DV859" s="24"/>
      <c r="DW859" s="24"/>
      <c r="DX859" s="24"/>
      <c r="DY859" s="24"/>
      <c r="DZ859" s="24"/>
      <c r="EA859" s="24"/>
      <c r="EB859" s="24"/>
      <c r="EC859" s="24"/>
      <c r="ED859" s="24"/>
      <c r="EE859" s="24"/>
      <c r="EF859" s="24"/>
      <c r="EG859" s="24"/>
      <c r="EH859" s="24"/>
      <c r="EI859" s="24"/>
      <c r="EJ859" s="24"/>
      <c r="EK859" s="24"/>
      <c r="EL859" s="24"/>
      <c r="EM859" s="24"/>
      <c r="EN859" s="24"/>
      <c r="EO859" s="24"/>
      <c r="EP859" s="24"/>
      <c r="EQ859" s="24"/>
      <c r="ER859" s="24"/>
      <c r="ES859" s="24"/>
      <c r="ET859" s="24"/>
      <c r="EU859" s="24"/>
      <c r="EV859" s="24"/>
      <c r="EW859" s="24"/>
      <c r="EX859" s="24"/>
      <c r="EY859" s="24"/>
      <c r="EZ859" s="24"/>
      <c r="FA859" s="24"/>
      <c r="GW859" s="24"/>
      <c r="GX859" s="24"/>
      <c r="HU859" s="24"/>
      <c r="HV859" s="24"/>
      <c r="IS859" s="24"/>
      <c r="IT859" s="24"/>
      <c r="JQ859" s="24"/>
      <c r="JR859" s="24"/>
      <c r="KO859" s="24"/>
      <c r="KP859" s="24"/>
      <c r="LM859" s="24"/>
      <c r="LN859" s="24"/>
      <c r="MK859" s="24"/>
      <c r="ML859" s="24"/>
      <c r="NI859" s="24"/>
      <c r="NJ859" s="24"/>
      <c r="OG859" s="24"/>
      <c r="OH859" s="24"/>
      <c r="PE859" s="24"/>
      <c r="PF859" s="24"/>
      <c r="QC859" s="24"/>
      <c r="QD859" s="24"/>
      <c r="RA859" s="24"/>
      <c r="RB859" s="24"/>
      <c r="RY859" s="24"/>
      <c r="RZ859" s="24"/>
      <c r="SW859" s="24"/>
      <c r="SX859" s="24"/>
      <c r="TU859" s="24"/>
      <c r="TV859" s="24"/>
      <c r="US859" s="24"/>
      <c r="UT859" s="24"/>
      <c r="VQ859" s="24"/>
      <c r="VR859" s="24"/>
      <c r="WO859" s="24"/>
      <c r="WP859" s="24"/>
      <c r="XM859" s="24"/>
      <c r="XN859" s="24"/>
    </row>
    <row r="860" spans="1:638" ht="13">
      <c r="A860" s="45"/>
      <c r="B860" s="1"/>
      <c r="P860" s="1"/>
      <c r="Q860" s="1"/>
      <c r="R860" s="1"/>
      <c r="U860" s="1"/>
      <c r="AC860" s="1"/>
      <c r="AO860" s="1"/>
      <c r="AP860" s="1"/>
      <c r="AT860" s="1"/>
      <c r="AV860" s="1"/>
      <c r="CS860" s="24"/>
      <c r="CT860" s="24"/>
      <c r="CU860" s="24"/>
      <c r="CV860" s="24"/>
      <c r="CW860" s="24"/>
      <c r="CX860" s="24"/>
      <c r="CY860" s="24"/>
      <c r="CZ860" s="24"/>
      <c r="DA860" s="24"/>
      <c r="DB860" s="24"/>
      <c r="DC860" s="24"/>
      <c r="DD860" s="24"/>
      <c r="DE860" s="24"/>
      <c r="DF860" s="24"/>
      <c r="DG860" s="24"/>
      <c r="DH860" s="24"/>
      <c r="DI860" s="24"/>
      <c r="DJ860" s="24"/>
      <c r="DK860" s="24"/>
      <c r="DL860" s="24"/>
      <c r="DM860" s="24"/>
      <c r="DN860" s="24"/>
      <c r="DO860" s="24"/>
      <c r="DP860" s="24"/>
      <c r="DQ860" s="24"/>
      <c r="DR860" s="24"/>
      <c r="DS860" s="24"/>
      <c r="DT860" s="24"/>
      <c r="DU860" s="24"/>
      <c r="DV860" s="24"/>
      <c r="DW860" s="24"/>
      <c r="DX860" s="24"/>
      <c r="DY860" s="24"/>
      <c r="DZ860" s="24"/>
      <c r="EA860" s="24"/>
      <c r="EB860" s="24"/>
      <c r="EC860" s="24"/>
      <c r="ED860" s="24"/>
      <c r="EE860" s="24"/>
      <c r="EF860" s="24"/>
      <c r="EG860" s="24"/>
      <c r="EH860" s="24"/>
      <c r="EI860" s="24"/>
      <c r="EJ860" s="24"/>
      <c r="EK860" s="24"/>
      <c r="EL860" s="24"/>
      <c r="EM860" s="24"/>
      <c r="EN860" s="24"/>
      <c r="EO860" s="24"/>
      <c r="EP860" s="24"/>
      <c r="EQ860" s="24"/>
      <c r="ER860" s="24"/>
      <c r="ES860" s="24"/>
      <c r="ET860" s="24"/>
      <c r="EU860" s="24"/>
      <c r="EV860" s="24"/>
      <c r="EW860" s="24"/>
      <c r="EX860" s="24"/>
      <c r="EY860" s="24"/>
      <c r="EZ860" s="24"/>
      <c r="FA860" s="24"/>
      <c r="GW860" s="24"/>
      <c r="GX860" s="24"/>
      <c r="HU860" s="24"/>
      <c r="HV860" s="24"/>
      <c r="IS860" s="24"/>
      <c r="IT860" s="24"/>
      <c r="JQ860" s="24"/>
      <c r="JR860" s="24"/>
      <c r="KO860" s="24"/>
      <c r="KP860" s="24"/>
      <c r="LM860" s="24"/>
      <c r="LN860" s="24"/>
      <c r="MK860" s="24"/>
      <c r="ML860" s="24"/>
      <c r="NI860" s="24"/>
      <c r="NJ860" s="24"/>
      <c r="OG860" s="24"/>
      <c r="OH860" s="24"/>
      <c r="PE860" s="24"/>
      <c r="PF860" s="24"/>
      <c r="QC860" s="24"/>
      <c r="QD860" s="24"/>
      <c r="RA860" s="24"/>
      <c r="RB860" s="24"/>
      <c r="RY860" s="24"/>
      <c r="RZ860" s="24"/>
      <c r="SW860" s="24"/>
      <c r="SX860" s="24"/>
      <c r="TU860" s="24"/>
      <c r="TV860" s="24"/>
      <c r="US860" s="24"/>
      <c r="UT860" s="24"/>
      <c r="VQ860" s="24"/>
      <c r="VR860" s="24"/>
      <c r="WO860" s="24"/>
      <c r="WP860" s="24"/>
      <c r="XM860" s="24"/>
      <c r="XN860" s="24"/>
    </row>
    <row r="861" spans="1:638" ht="13">
      <c r="A861" s="45"/>
      <c r="B861" s="1"/>
      <c r="P861" s="1"/>
      <c r="Q861" s="1"/>
      <c r="R861" s="1"/>
      <c r="U861" s="1"/>
      <c r="AC861" s="1"/>
      <c r="AO861" s="1"/>
      <c r="AP861" s="1"/>
      <c r="AT861" s="1"/>
      <c r="AV861" s="1"/>
      <c r="CS861" s="24"/>
      <c r="CT861" s="24"/>
      <c r="CU861" s="24"/>
      <c r="CV861" s="24"/>
      <c r="CW861" s="24"/>
      <c r="CX861" s="24"/>
      <c r="CY861" s="24"/>
      <c r="CZ861" s="24"/>
      <c r="DA861" s="24"/>
      <c r="DB861" s="24"/>
      <c r="DC861" s="24"/>
      <c r="DD861" s="24"/>
      <c r="DE861" s="24"/>
      <c r="DF861" s="24"/>
      <c r="DG861" s="24"/>
      <c r="DH861" s="24"/>
      <c r="DI861" s="24"/>
      <c r="DJ861" s="24"/>
      <c r="DK861" s="24"/>
      <c r="DL861" s="24"/>
      <c r="DM861" s="24"/>
      <c r="DN861" s="24"/>
      <c r="DO861" s="24"/>
      <c r="DP861" s="24"/>
      <c r="DQ861" s="24"/>
      <c r="DR861" s="24"/>
      <c r="DS861" s="24"/>
      <c r="DT861" s="24"/>
      <c r="DU861" s="24"/>
      <c r="DV861" s="24"/>
      <c r="DW861" s="24"/>
      <c r="DX861" s="24"/>
      <c r="DY861" s="24"/>
      <c r="DZ861" s="24"/>
      <c r="EA861" s="24"/>
      <c r="EB861" s="24"/>
      <c r="EC861" s="24"/>
      <c r="ED861" s="24"/>
      <c r="EE861" s="24"/>
      <c r="EF861" s="24"/>
      <c r="EG861" s="24"/>
      <c r="EH861" s="24"/>
      <c r="EI861" s="24"/>
      <c r="EJ861" s="24"/>
      <c r="EK861" s="24"/>
      <c r="EL861" s="24"/>
      <c r="EM861" s="24"/>
      <c r="EN861" s="24"/>
      <c r="EO861" s="24"/>
      <c r="EP861" s="24"/>
      <c r="EQ861" s="24"/>
      <c r="ER861" s="24"/>
      <c r="ES861" s="24"/>
      <c r="ET861" s="24"/>
      <c r="EU861" s="24"/>
      <c r="EV861" s="24"/>
      <c r="EW861" s="24"/>
      <c r="EX861" s="24"/>
      <c r="EY861" s="24"/>
      <c r="EZ861" s="24"/>
      <c r="FA861" s="24"/>
      <c r="GW861" s="24"/>
      <c r="GX861" s="24"/>
      <c r="HU861" s="24"/>
      <c r="HV861" s="24"/>
      <c r="IS861" s="24"/>
      <c r="IT861" s="24"/>
      <c r="JQ861" s="24"/>
      <c r="JR861" s="24"/>
      <c r="KO861" s="24"/>
      <c r="KP861" s="24"/>
      <c r="LM861" s="24"/>
      <c r="LN861" s="24"/>
      <c r="MK861" s="24"/>
      <c r="ML861" s="24"/>
      <c r="NI861" s="24"/>
      <c r="NJ861" s="24"/>
      <c r="OG861" s="24"/>
      <c r="OH861" s="24"/>
      <c r="PE861" s="24"/>
      <c r="PF861" s="24"/>
      <c r="QC861" s="24"/>
      <c r="QD861" s="24"/>
      <c r="RA861" s="24"/>
      <c r="RB861" s="24"/>
      <c r="RY861" s="24"/>
      <c r="RZ861" s="24"/>
      <c r="SW861" s="24"/>
      <c r="SX861" s="24"/>
      <c r="TU861" s="24"/>
      <c r="TV861" s="24"/>
      <c r="US861" s="24"/>
      <c r="UT861" s="24"/>
      <c r="VQ861" s="24"/>
      <c r="VR861" s="24"/>
      <c r="WO861" s="24"/>
      <c r="WP861" s="24"/>
      <c r="XM861" s="24"/>
      <c r="XN861" s="24"/>
    </row>
    <row r="862" spans="1:638" ht="13">
      <c r="A862" s="45"/>
      <c r="B862" s="1"/>
      <c r="P862" s="1"/>
      <c r="Q862" s="1"/>
      <c r="R862" s="1"/>
      <c r="U862" s="1"/>
      <c r="AC862" s="1"/>
      <c r="AO862" s="1"/>
      <c r="AP862" s="1"/>
      <c r="AT862" s="1"/>
      <c r="AV862" s="1"/>
      <c r="CS862" s="24"/>
      <c r="CT862" s="24"/>
      <c r="CU862" s="24"/>
      <c r="CV862" s="24"/>
      <c r="CW862" s="24"/>
      <c r="CX862" s="24"/>
      <c r="CY862" s="24"/>
      <c r="CZ862" s="24"/>
      <c r="DA862" s="24"/>
      <c r="DB862" s="24"/>
      <c r="DC862" s="24"/>
      <c r="DD862" s="24"/>
      <c r="DE862" s="24"/>
      <c r="DF862" s="24"/>
      <c r="DG862" s="24"/>
      <c r="DH862" s="24"/>
      <c r="DI862" s="24"/>
      <c r="DJ862" s="24"/>
      <c r="DK862" s="24"/>
      <c r="DL862" s="24"/>
      <c r="DM862" s="24"/>
      <c r="DN862" s="24"/>
      <c r="DO862" s="24"/>
      <c r="DP862" s="24"/>
      <c r="DQ862" s="24"/>
      <c r="DR862" s="24"/>
      <c r="DS862" s="24"/>
      <c r="DT862" s="24"/>
      <c r="DU862" s="24"/>
      <c r="DV862" s="24"/>
      <c r="DW862" s="24"/>
      <c r="DX862" s="24"/>
      <c r="DY862" s="24"/>
      <c r="DZ862" s="24"/>
      <c r="EA862" s="24"/>
      <c r="EB862" s="24"/>
      <c r="EC862" s="24"/>
      <c r="ED862" s="24"/>
      <c r="EE862" s="24"/>
      <c r="EF862" s="24"/>
      <c r="EG862" s="24"/>
      <c r="EH862" s="24"/>
      <c r="EI862" s="24"/>
      <c r="EJ862" s="24"/>
      <c r="EK862" s="24"/>
      <c r="EL862" s="24"/>
      <c r="EM862" s="24"/>
      <c r="EN862" s="24"/>
      <c r="EO862" s="24"/>
      <c r="EP862" s="24"/>
      <c r="EQ862" s="24"/>
      <c r="ER862" s="24"/>
      <c r="ES862" s="24"/>
      <c r="ET862" s="24"/>
      <c r="EU862" s="24"/>
      <c r="EV862" s="24"/>
      <c r="EW862" s="24"/>
      <c r="EX862" s="24"/>
      <c r="EY862" s="24"/>
      <c r="EZ862" s="24"/>
      <c r="FA862" s="24"/>
      <c r="GW862" s="24"/>
      <c r="GX862" s="24"/>
      <c r="HU862" s="24"/>
      <c r="HV862" s="24"/>
      <c r="IS862" s="24"/>
      <c r="IT862" s="24"/>
      <c r="JQ862" s="24"/>
      <c r="JR862" s="24"/>
      <c r="KO862" s="24"/>
      <c r="KP862" s="24"/>
      <c r="LM862" s="24"/>
      <c r="LN862" s="24"/>
      <c r="MK862" s="24"/>
      <c r="ML862" s="24"/>
      <c r="NI862" s="24"/>
      <c r="NJ862" s="24"/>
      <c r="OG862" s="24"/>
      <c r="OH862" s="24"/>
      <c r="PE862" s="24"/>
      <c r="PF862" s="24"/>
      <c r="QC862" s="24"/>
      <c r="QD862" s="24"/>
      <c r="RA862" s="24"/>
      <c r="RB862" s="24"/>
      <c r="RY862" s="24"/>
      <c r="RZ862" s="24"/>
      <c r="SW862" s="24"/>
      <c r="SX862" s="24"/>
      <c r="TU862" s="24"/>
      <c r="TV862" s="24"/>
      <c r="US862" s="24"/>
      <c r="UT862" s="24"/>
      <c r="VQ862" s="24"/>
      <c r="VR862" s="24"/>
      <c r="WO862" s="24"/>
      <c r="WP862" s="24"/>
      <c r="XM862" s="24"/>
      <c r="XN862" s="24"/>
    </row>
    <row r="863" spans="1:638" ht="13">
      <c r="A863" s="45"/>
      <c r="B863" s="1"/>
      <c r="P863" s="1"/>
      <c r="Q863" s="1"/>
      <c r="R863" s="1"/>
      <c r="U863" s="1"/>
      <c r="AC863" s="1"/>
      <c r="AO863" s="1"/>
      <c r="AP863" s="1"/>
      <c r="AT863" s="1"/>
      <c r="AV863" s="1"/>
      <c r="CS863" s="24"/>
      <c r="CT863" s="24"/>
      <c r="CU863" s="24"/>
      <c r="CV863" s="24"/>
      <c r="CW863" s="24"/>
      <c r="CX863" s="24"/>
      <c r="CY863" s="24"/>
      <c r="CZ863" s="24"/>
      <c r="DA863" s="24"/>
      <c r="DB863" s="24"/>
      <c r="DC863" s="24"/>
      <c r="DD863" s="24"/>
      <c r="DE863" s="24"/>
      <c r="DF863" s="24"/>
      <c r="DG863" s="24"/>
      <c r="DH863" s="24"/>
      <c r="DI863" s="24"/>
      <c r="DJ863" s="24"/>
      <c r="DK863" s="24"/>
      <c r="DL863" s="24"/>
      <c r="DM863" s="24"/>
      <c r="DN863" s="24"/>
      <c r="DO863" s="24"/>
      <c r="DP863" s="24"/>
      <c r="DQ863" s="24"/>
      <c r="DR863" s="24"/>
      <c r="DS863" s="24"/>
      <c r="DT863" s="24"/>
      <c r="DU863" s="24"/>
      <c r="DV863" s="24"/>
      <c r="DW863" s="24"/>
      <c r="DX863" s="24"/>
      <c r="DY863" s="24"/>
      <c r="DZ863" s="24"/>
      <c r="EA863" s="24"/>
      <c r="EB863" s="24"/>
      <c r="EC863" s="24"/>
      <c r="ED863" s="24"/>
      <c r="EE863" s="24"/>
      <c r="EF863" s="24"/>
      <c r="EG863" s="24"/>
      <c r="EH863" s="24"/>
      <c r="EI863" s="24"/>
      <c r="EJ863" s="24"/>
      <c r="EK863" s="24"/>
      <c r="EL863" s="24"/>
      <c r="EM863" s="24"/>
      <c r="EN863" s="24"/>
      <c r="EO863" s="24"/>
      <c r="EP863" s="24"/>
      <c r="EQ863" s="24"/>
      <c r="ER863" s="24"/>
      <c r="ES863" s="24"/>
      <c r="ET863" s="24"/>
      <c r="EU863" s="24"/>
      <c r="EV863" s="24"/>
      <c r="EW863" s="24"/>
      <c r="EX863" s="24"/>
      <c r="EY863" s="24"/>
      <c r="EZ863" s="24"/>
      <c r="FA863" s="24"/>
      <c r="GW863" s="24"/>
      <c r="GX863" s="24"/>
      <c r="HU863" s="24"/>
      <c r="HV863" s="24"/>
      <c r="IS863" s="24"/>
      <c r="IT863" s="24"/>
      <c r="JQ863" s="24"/>
      <c r="JR863" s="24"/>
      <c r="KO863" s="24"/>
      <c r="KP863" s="24"/>
      <c r="LM863" s="24"/>
      <c r="LN863" s="24"/>
      <c r="MK863" s="24"/>
      <c r="ML863" s="24"/>
      <c r="NI863" s="24"/>
      <c r="NJ863" s="24"/>
      <c r="OG863" s="24"/>
      <c r="OH863" s="24"/>
      <c r="PE863" s="24"/>
      <c r="PF863" s="24"/>
      <c r="QC863" s="24"/>
      <c r="QD863" s="24"/>
      <c r="RA863" s="24"/>
      <c r="RB863" s="24"/>
      <c r="RY863" s="24"/>
      <c r="RZ863" s="24"/>
      <c r="SW863" s="24"/>
      <c r="SX863" s="24"/>
      <c r="TU863" s="24"/>
      <c r="TV863" s="24"/>
      <c r="US863" s="24"/>
      <c r="UT863" s="24"/>
      <c r="VQ863" s="24"/>
      <c r="VR863" s="24"/>
      <c r="WO863" s="24"/>
      <c r="WP863" s="24"/>
      <c r="XM863" s="24"/>
      <c r="XN863" s="24"/>
    </row>
    <row r="864" spans="1:638" ht="13">
      <c r="A864" s="45"/>
      <c r="B864" s="1"/>
      <c r="P864" s="1"/>
      <c r="Q864" s="1"/>
      <c r="R864" s="1"/>
      <c r="U864" s="1"/>
      <c r="AC864" s="1"/>
      <c r="AO864" s="1"/>
      <c r="AP864" s="1"/>
      <c r="AT864" s="1"/>
      <c r="AV864" s="1"/>
      <c r="CS864" s="24"/>
      <c r="CT864" s="24"/>
      <c r="CU864" s="24"/>
      <c r="CV864" s="24"/>
      <c r="CW864" s="24"/>
      <c r="CX864" s="24"/>
      <c r="CY864" s="24"/>
      <c r="CZ864" s="24"/>
      <c r="DA864" s="24"/>
      <c r="DB864" s="24"/>
      <c r="DC864" s="24"/>
      <c r="DD864" s="24"/>
      <c r="DE864" s="24"/>
      <c r="DF864" s="24"/>
      <c r="DG864" s="24"/>
      <c r="DH864" s="24"/>
      <c r="DI864" s="24"/>
      <c r="DJ864" s="24"/>
      <c r="DK864" s="24"/>
      <c r="DL864" s="24"/>
      <c r="DM864" s="24"/>
      <c r="DN864" s="24"/>
      <c r="DO864" s="24"/>
      <c r="DP864" s="24"/>
      <c r="DQ864" s="24"/>
      <c r="DR864" s="24"/>
      <c r="DS864" s="24"/>
      <c r="DT864" s="24"/>
      <c r="DU864" s="24"/>
      <c r="DV864" s="24"/>
      <c r="DW864" s="24"/>
      <c r="DX864" s="24"/>
      <c r="DY864" s="24"/>
      <c r="DZ864" s="24"/>
      <c r="EA864" s="24"/>
      <c r="EB864" s="24"/>
      <c r="EC864" s="24"/>
      <c r="ED864" s="24"/>
      <c r="EE864" s="24"/>
      <c r="EF864" s="24"/>
      <c r="EG864" s="24"/>
      <c r="EH864" s="24"/>
      <c r="EI864" s="24"/>
      <c r="EJ864" s="24"/>
      <c r="EK864" s="24"/>
      <c r="EL864" s="24"/>
      <c r="EM864" s="24"/>
      <c r="EN864" s="24"/>
      <c r="EO864" s="24"/>
      <c r="EP864" s="24"/>
      <c r="EQ864" s="24"/>
      <c r="ER864" s="24"/>
      <c r="ES864" s="24"/>
      <c r="ET864" s="24"/>
      <c r="EU864" s="24"/>
      <c r="EV864" s="24"/>
      <c r="EW864" s="24"/>
      <c r="EX864" s="24"/>
      <c r="EY864" s="24"/>
      <c r="EZ864" s="24"/>
      <c r="FA864" s="24"/>
      <c r="GW864" s="24"/>
      <c r="GX864" s="24"/>
      <c r="HU864" s="24"/>
      <c r="HV864" s="24"/>
      <c r="IS864" s="24"/>
      <c r="IT864" s="24"/>
      <c r="JQ864" s="24"/>
      <c r="JR864" s="24"/>
      <c r="KO864" s="24"/>
      <c r="KP864" s="24"/>
      <c r="LM864" s="24"/>
      <c r="LN864" s="24"/>
      <c r="MK864" s="24"/>
      <c r="ML864" s="24"/>
      <c r="NI864" s="24"/>
      <c r="NJ864" s="24"/>
      <c r="OG864" s="24"/>
      <c r="OH864" s="24"/>
      <c r="PE864" s="24"/>
      <c r="PF864" s="24"/>
      <c r="QC864" s="24"/>
      <c r="QD864" s="24"/>
      <c r="RA864" s="24"/>
      <c r="RB864" s="24"/>
      <c r="RY864" s="24"/>
      <c r="RZ864" s="24"/>
      <c r="SW864" s="24"/>
      <c r="SX864" s="24"/>
      <c r="TU864" s="24"/>
      <c r="TV864" s="24"/>
      <c r="US864" s="24"/>
      <c r="UT864" s="24"/>
      <c r="VQ864" s="24"/>
      <c r="VR864" s="24"/>
      <c r="WO864" s="24"/>
      <c r="WP864" s="24"/>
      <c r="XM864" s="24"/>
      <c r="XN864" s="24"/>
    </row>
    <row r="865" spans="1:638" ht="13">
      <c r="A865" s="45"/>
      <c r="B865" s="1"/>
      <c r="P865" s="1"/>
      <c r="Q865" s="1"/>
      <c r="R865" s="1"/>
      <c r="U865" s="1"/>
      <c r="AC865" s="1"/>
      <c r="AO865" s="1"/>
      <c r="AP865" s="1"/>
      <c r="AT865" s="1"/>
      <c r="AV865" s="1"/>
      <c r="CS865" s="24"/>
      <c r="CT865" s="24"/>
      <c r="CU865" s="24"/>
      <c r="CV865" s="24"/>
      <c r="CW865" s="24"/>
      <c r="CX865" s="24"/>
      <c r="CY865" s="24"/>
      <c r="CZ865" s="24"/>
      <c r="DA865" s="24"/>
      <c r="DB865" s="24"/>
      <c r="DC865" s="24"/>
      <c r="DD865" s="24"/>
      <c r="DE865" s="24"/>
      <c r="DF865" s="24"/>
      <c r="DG865" s="24"/>
      <c r="DH865" s="24"/>
      <c r="DI865" s="24"/>
      <c r="DJ865" s="24"/>
      <c r="DK865" s="24"/>
      <c r="DL865" s="24"/>
      <c r="DM865" s="24"/>
      <c r="DN865" s="24"/>
      <c r="DO865" s="24"/>
      <c r="DP865" s="24"/>
      <c r="DQ865" s="24"/>
      <c r="DR865" s="24"/>
      <c r="DS865" s="24"/>
      <c r="DT865" s="24"/>
      <c r="DU865" s="24"/>
      <c r="DV865" s="24"/>
      <c r="DW865" s="24"/>
      <c r="DX865" s="24"/>
      <c r="DY865" s="24"/>
      <c r="DZ865" s="24"/>
      <c r="EA865" s="24"/>
      <c r="EB865" s="24"/>
      <c r="EC865" s="24"/>
      <c r="ED865" s="24"/>
      <c r="EE865" s="24"/>
      <c r="EF865" s="24"/>
      <c r="EG865" s="24"/>
      <c r="EH865" s="24"/>
      <c r="EI865" s="24"/>
      <c r="EJ865" s="24"/>
      <c r="EK865" s="24"/>
      <c r="EL865" s="24"/>
      <c r="EM865" s="24"/>
      <c r="EN865" s="24"/>
      <c r="EO865" s="24"/>
      <c r="EP865" s="24"/>
      <c r="EQ865" s="24"/>
      <c r="ER865" s="24"/>
      <c r="ES865" s="24"/>
      <c r="ET865" s="24"/>
      <c r="EU865" s="24"/>
      <c r="EV865" s="24"/>
      <c r="EW865" s="24"/>
      <c r="EX865" s="24"/>
      <c r="EY865" s="24"/>
      <c r="EZ865" s="24"/>
      <c r="FA865" s="24"/>
      <c r="GW865" s="24"/>
      <c r="GX865" s="24"/>
      <c r="HU865" s="24"/>
      <c r="HV865" s="24"/>
      <c r="IS865" s="24"/>
      <c r="IT865" s="24"/>
      <c r="JQ865" s="24"/>
      <c r="JR865" s="24"/>
      <c r="KO865" s="24"/>
      <c r="KP865" s="24"/>
      <c r="LM865" s="24"/>
      <c r="LN865" s="24"/>
      <c r="MK865" s="24"/>
      <c r="ML865" s="24"/>
      <c r="NI865" s="24"/>
      <c r="NJ865" s="24"/>
      <c r="OG865" s="24"/>
      <c r="OH865" s="24"/>
      <c r="PE865" s="24"/>
      <c r="PF865" s="24"/>
      <c r="QC865" s="24"/>
      <c r="QD865" s="24"/>
      <c r="RA865" s="24"/>
      <c r="RB865" s="24"/>
      <c r="RY865" s="24"/>
      <c r="RZ865" s="24"/>
      <c r="SW865" s="24"/>
      <c r="SX865" s="24"/>
      <c r="TU865" s="24"/>
      <c r="TV865" s="24"/>
      <c r="US865" s="24"/>
      <c r="UT865" s="24"/>
      <c r="VQ865" s="24"/>
      <c r="VR865" s="24"/>
      <c r="WO865" s="24"/>
      <c r="WP865" s="24"/>
      <c r="XM865" s="24"/>
      <c r="XN865" s="24"/>
    </row>
    <row r="866" spans="1:638" ht="13">
      <c r="A866" s="45"/>
      <c r="B866" s="1"/>
      <c r="P866" s="1"/>
      <c r="Q866" s="1"/>
      <c r="R866" s="1"/>
      <c r="U866" s="1"/>
      <c r="AC866" s="1"/>
      <c r="AO866" s="1"/>
      <c r="AP866" s="1"/>
      <c r="AT866" s="1"/>
      <c r="AV866" s="1"/>
      <c r="CS866" s="24"/>
      <c r="CT866" s="24"/>
      <c r="CU866" s="24"/>
      <c r="CV866" s="24"/>
      <c r="CW866" s="24"/>
      <c r="CX866" s="24"/>
      <c r="CY866" s="24"/>
      <c r="CZ866" s="24"/>
      <c r="DA866" s="24"/>
      <c r="DB866" s="24"/>
      <c r="DC866" s="24"/>
      <c r="DD866" s="24"/>
      <c r="DE866" s="24"/>
      <c r="DF866" s="24"/>
      <c r="DG866" s="24"/>
      <c r="DH866" s="24"/>
      <c r="DI866" s="24"/>
      <c r="DJ866" s="24"/>
      <c r="DK866" s="24"/>
      <c r="DL866" s="24"/>
      <c r="DM866" s="24"/>
      <c r="DN866" s="24"/>
      <c r="DO866" s="24"/>
      <c r="DP866" s="24"/>
      <c r="DQ866" s="24"/>
      <c r="DR866" s="24"/>
      <c r="DS866" s="24"/>
      <c r="DT866" s="24"/>
      <c r="DU866" s="24"/>
      <c r="DV866" s="24"/>
      <c r="DW866" s="24"/>
      <c r="DX866" s="24"/>
      <c r="DY866" s="24"/>
      <c r="DZ866" s="24"/>
      <c r="EA866" s="24"/>
      <c r="EB866" s="24"/>
      <c r="EC866" s="24"/>
      <c r="ED866" s="24"/>
      <c r="EE866" s="24"/>
      <c r="EF866" s="24"/>
      <c r="EG866" s="24"/>
      <c r="EH866" s="24"/>
      <c r="EI866" s="24"/>
      <c r="EJ866" s="24"/>
      <c r="EK866" s="24"/>
      <c r="EL866" s="24"/>
      <c r="EM866" s="24"/>
      <c r="EN866" s="24"/>
      <c r="EO866" s="24"/>
      <c r="EP866" s="24"/>
      <c r="EQ866" s="24"/>
      <c r="ER866" s="24"/>
      <c r="ES866" s="24"/>
      <c r="ET866" s="24"/>
      <c r="EU866" s="24"/>
      <c r="EV866" s="24"/>
      <c r="EW866" s="24"/>
      <c r="EX866" s="24"/>
      <c r="EY866" s="24"/>
      <c r="EZ866" s="24"/>
      <c r="FA866" s="24"/>
      <c r="GW866" s="24"/>
      <c r="GX866" s="24"/>
      <c r="HU866" s="24"/>
      <c r="HV866" s="24"/>
      <c r="IS866" s="24"/>
      <c r="IT866" s="24"/>
      <c r="JQ866" s="24"/>
      <c r="JR866" s="24"/>
      <c r="KO866" s="24"/>
      <c r="KP866" s="24"/>
      <c r="LM866" s="24"/>
      <c r="LN866" s="24"/>
      <c r="MK866" s="24"/>
      <c r="ML866" s="24"/>
      <c r="NI866" s="24"/>
      <c r="NJ866" s="24"/>
      <c r="OG866" s="24"/>
      <c r="OH866" s="24"/>
      <c r="PE866" s="24"/>
      <c r="PF866" s="24"/>
      <c r="QC866" s="24"/>
      <c r="QD866" s="24"/>
      <c r="RA866" s="24"/>
      <c r="RB866" s="24"/>
      <c r="RY866" s="24"/>
      <c r="RZ866" s="24"/>
      <c r="SW866" s="24"/>
      <c r="SX866" s="24"/>
      <c r="TU866" s="24"/>
      <c r="TV866" s="24"/>
      <c r="US866" s="24"/>
      <c r="UT866" s="24"/>
      <c r="VQ866" s="24"/>
      <c r="VR866" s="24"/>
      <c r="WO866" s="24"/>
      <c r="WP866" s="24"/>
      <c r="XM866" s="24"/>
      <c r="XN866" s="24"/>
    </row>
    <row r="867" spans="1:638" ht="13">
      <c r="A867" s="45"/>
      <c r="B867" s="1"/>
      <c r="P867" s="1"/>
      <c r="Q867" s="1"/>
      <c r="R867" s="1"/>
      <c r="U867" s="1"/>
      <c r="AC867" s="1"/>
      <c r="AO867" s="1"/>
      <c r="AP867" s="1"/>
      <c r="AT867" s="1"/>
      <c r="AV867" s="1"/>
      <c r="CS867" s="24"/>
      <c r="CT867" s="24"/>
      <c r="CU867" s="24"/>
      <c r="CV867" s="24"/>
      <c r="CW867" s="24"/>
      <c r="CX867" s="24"/>
      <c r="CY867" s="24"/>
      <c r="CZ867" s="24"/>
      <c r="DA867" s="24"/>
      <c r="DB867" s="24"/>
      <c r="DC867" s="24"/>
      <c r="DD867" s="24"/>
      <c r="DE867" s="24"/>
      <c r="DF867" s="24"/>
      <c r="DG867" s="24"/>
      <c r="DH867" s="24"/>
      <c r="DI867" s="24"/>
      <c r="DJ867" s="24"/>
      <c r="DK867" s="24"/>
      <c r="DL867" s="24"/>
      <c r="DM867" s="24"/>
      <c r="DN867" s="24"/>
      <c r="DO867" s="24"/>
      <c r="DP867" s="24"/>
      <c r="DQ867" s="24"/>
      <c r="DR867" s="24"/>
      <c r="DS867" s="24"/>
      <c r="DT867" s="24"/>
      <c r="DU867" s="24"/>
      <c r="DV867" s="24"/>
      <c r="DW867" s="24"/>
      <c r="DX867" s="24"/>
      <c r="DY867" s="24"/>
      <c r="DZ867" s="24"/>
      <c r="EA867" s="24"/>
      <c r="EB867" s="24"/>
      <c r="EC867" s="24"/>
      <c r="ED867" s="24"/>
      <c r="EE867" s="24"/>
      <c r="EF867" s="24"/>
      <c r="EG867" s="24"/>
      <c r="EH867" s="24"/>
      <c r="EI867" s="24"/>
      <c r="EJ867" s="24"/>
      <c r="EK867" s="24"/>
      <c r="EL867" s="24"/>
      <c r="EM867" s="24"/>
      <c r="EN867" s="24"/>
      <c r="EO867" s="24"/>
      <c r="EP867" s="24"/>
      <c r="EQ867" s="24"/>
      <c r="ER867" s="24"/>
      <c r="ES867" s="24"/>
      <c r="ET867" s="24"/>
      <c r="EU867" s="24"/>
      <c r="EV867" s="24"/>
      <c r="EW867" s="24"/>
      <c r="EX867" s="24"/>
      <c r="EY867" s="24"/>
      <c r="EZ867" s="24"/>
      <c r="FA867" s="24"/>
      <c r="GW867" s="24"/>
      <c r="GX867" s="24"/>
      <c r="HU867" s="24"/>
      <c r="HV867" s="24"/>
      <c r="IS867" s="24"/>
      <c r="IT867" s="24"/>
      <c r="JQ867" s="24"/>
      <c r="JR867" s="24"/>
      <c r="KO867" s="24"/>
      <c r="KP867" s="24"/>
      <c r="LM867" s="24"/>
      <c r="LN867" s="24"/>
      <c r="MK867" s="24"/>
      <c r="ML867" s="24"/>
      <c r="NI867" s="24"/>
      <c r="NJ867" s="24"/>
      <c r="OG867" s="24"/>
      <c r="OH867" s="24"/>
      <c r="PE867" s="24"/>
      <c r="PF867" s="24"/>
      <c r="QC867" s="24"/>
      <c r="QD867" s="24"/>
      <c r="RA867" s="24"/>
      <c r="RB867" s="24"/>
      <c r="RY867" s="24"/>
      <c r="RZ867" s="24"/>
      <c r="SW867" s="24"/>
      <c r="SX867" s="24"/>
      <c r="TU867" s="24"/>
      <c r="TV867" s="24"/>
      <c r="US867" s="24"/>
      <c r="UT867" s="24"/>
      <c r="VQ867" s="24"/>
      <c r="VR867" s="24"/>
      <c r="WO867" s="24"/>
      <c r="WP867" s="24"/>
      <c r="XM867" s="24"/>
      <c r="XN867" s="24"/>
    </row>
    <row r="868" spans="1:638" ht="13">
      <c r="A868" s="45"/>
      <c r="B868" s="1"/>
      <c r="P868" s="1"/>
      <c r="Q868" s="1"/>
      <c r="R868" s="1"/>
      <c r="U868" s="1"/>
      <c r="AC868" s="1"/>
      <c r="AO868" s="1"/>
      <c r="AP868" s="1"/>
      <c r="AT868" s="1"/>
      <c r="AV868" s="1"/>
      <c r="CS868" s="24"/>
      <c r="CT868" s="24"/>
      <c r="CU868" s="24"/>
      <c r="CV868" s="24"/>
      <c r="CW868" s="24"/>
      <c r="CX868" s="24"/>
      <c r="CY868" s="24"/>
      <c r="CZ868" s="24"/>
      <c r="DA868" s="24"/>
      <c r="DB868" s="24"/>
      <c r="DC868" s="24"/>
      <c r="DD868" s="24"/>
      <c r="DE868" s="24"/>
      <c r="DF868" s="24"/>
      <c r="DG868" s="24"/>
      <c r="DH868" s="24"/>
      <c r="DI868" s="24"/>
      <c r="DJ868" s="24"/>
      <c r="DK868" s="24"/>
      <c r="DL868" s="24"/>
      <c r="DM868" s="24"/>
      <c r="DN868" s="24"/>
      <c r="DO868" s="24"/>
      <c r="DP868" s="24"/>
      <c r="DQ868" s="24"/>
      <c r="DR868" s="24"/>
      <c r="DS868" s="24"/>
      <c r="DT868" s="24"/>
      <c r="DU868" s="24"/>
      <c r="DV868" s="24"/>
      <c r="DW868" s="24"/>
      <c r="DX868" s="24"/>
      <c r="DY868" s="24"/>
      <c r="DZ868" s="24"/>
      <c r="EA868" s="24"/>
      <c r="EB868" s="24"/>
      <c r="EC868" s="24"/>
      <c r="ED868" s="24"/>
      <c r="EE868" s="24"/>
      <c r="EF868" s="24"/>
      <c r="EG868" s="24"/>
      <c r="EH868" s="24"/>
      <c r="EI868" s="24"/>
      <c r="EJ868" s="24"/>
      <c r="EK868" s="24"/>
      <c r="EL868" s="24"/>
      <c r="EM868" s="24"/>
      <c r="EN868" s="24"/>
      <c r="EO868" s="24"/>
      <c r="EP868" s="24"/>
      <c r="EQ868" s="24"/>
      <c r="ER868" s="24"/>
      <c r="ES868" s="24"/>
      <c r="ET868" s="24"/>
      <c r="EU868" s="24"/>
      <c r="EV868" s="24"/>
      <c r="EW868" s="24"/>
      <c r="EX868" s="24"/>
      <c r="EY868" s="24"/>
      <c r="EZ868" s="24"/>
      <c r="FA868" s="24"/>
      <c r="GW868" s="24"/>
      <c r="GX868" s="24"/>
      <c r="HU868" s="24"/>
      <c r="HV868" s="24"/>
      <c r="IS868" s="24"/>
      <c r="IT868" s="24"/>
      <c r="JQ868" s="24"/>
      <c r="JR868" s="24"/>
      <c r="KO868" s="24"/>
      <c r="KP868" s="24"/>
      <c r="LM868" s="24"/>
      <c r="LN868" s="24"/>
      <c r="MK868" s="24"/>
      <c r="ML868" s="24"/>
      <c r="NI868" s="24"/>
      <c r="NJ868" s="24"/>
      <c r="OG868" s="24"/>
      <c r="OH868" s="24"/>
      <c r="PE868" s="24"/>
      <c r="PF868" s="24"/>
      <c r="QC868" s="24"/>
      <c r="QD868" s="24"/>
      <c r="RA868" s="24"/>
      <c r="RB868" s="24"/>
      <c r="RY868" s="24"/>
      <c r="RZ868" s="24"/>
      <c r="SW868" s="24"/>
      <c r="SX868" s="24"/>
      <c r="TU868" s="24"/>
      <c r="TV868" s="24"/>
      <c r="US868" s="24"/>
      <c r="UT868" s="24"/>
      <c r="VQ868" s="24"/>
      <c r="VR868" s="24"/>
      <c r="WO868" s="24"/>
      <c r="WP868" s="24"/>
      <c r="XM868" s="24"/>
      <c r="XN868" s="24"/>
    </row>
    <row r="869" spans="1:638" ht="13">
      <c r="A869" s="45"/>
      <c r="B869" s="1"/>
      <c r="P869" s="1"/>
      <c r="Q869" s="1"/>
      <c r="R869" s="1"/>
      <c r="U869" s="1"/>
      <c r="AC869" s="1"/>
      <c r="AO869" s="1"/>
      <c r="AP869" s="1"/>
      <c r="AT869" s="1"/>
      <c r="AV869" s="1"/>
      <c r="CS869" s="24"/>
      <c r="CT869" s="24"/>
      <c r="CU869" s="24"/>
      <c r="CV869" s="24"/>
      <c r="CW869" s="24"/>
      <c r="CX869" s="24"/>
      <c r="CY869" s="24"/>
      <c r="CZ869" s="24"/>
      <c r="DA869" s="24"/>
      <c r="DB869" s="24"/>
      <c r="DC869" s="24"/>
      <c r="DD869" s="24"/>
      <c r="DE869" s="24"/>
      <c r="DF869" s="24"/>
      <c r="DG869" s="24"/>
      <c r="DH869" s="24"/>
      <c r="DI869" s="24"/>
      <c r="DJ869" s="24"/>
      <c r="DK869" s="24"/>
      <c r="DL869" s="24"/>
      <c r="DM869" s="24"/>
      <c r="DN869" s="24"/>
      <c r="DO869" s="24"/>
      <c r="DP869" s="24"/>
      <c r="DQ869" s="24"/>
      <c r="DR869" s="24"/>
      <c r="DS869" s="24"/>
      <c r="DT869" s="24"/>
      <c r="DU869" s="24"/>
      <c r="DV869" s="24"/>
      <c r="DW869" s="24"/>
      <c r="DX869" s="24"/>
      <c r="DY869" s="24"/>
      <c r="DZ869" s="24"/>
      <c r="EA869" s="24"/>
      <c r="EB869" s="24"/>
      <c r="EC869" s="24"/>
      <c r="ED869" s="24"/>
      <c r="EE869" s="24"/>
      <c r="EF869" s="24"/>
      <c r="EG869" s="24"/>
      <c r="EH869" s="24"/>
      <c r="EI869" s="24"/>
      <c r="EJ869" s="24"/>
      <c r="EK869" s="24"/>
      <c r="EL869" s="24"/>
      <c r="EM869" s="24"/>
      <c r="EN869" s="24"/>
      <c r="EO869" s="24"/>
      <c r="EP869" s="24"/>
      <c r="EQ869" s="24"/>
      <c r="ER869" s="24"/>
      <c r="ES869" s="24"/>
      <c r="ET869" s="24"/>
      <c r="EU869" s="24"/>
      <c r="EV869" s="24"/>
      <c r="EW869" s="24"/>
      <c r="EX869" s="24"/>
      <c r="EY869" s="24"/>
      <c r="EZ869" s="24"/>
      <c r="FA869" s="24"/>
      <c r="GW869" s="24"/>
      <c r="GX869" s="24"/>
      <c r="HU869" s="24"/>
      <c r="HV869" s="24"/>
      <c r="IS869" s="24"/>
      <c r="IT869" s="24"/>
      <c r="JQ869" s="24"/>
      <c r="JR869" s="24"/>
      <c r="KO869" s="24"/>
      <c r="KP869" s="24"/>
      <c r="LM869" s="24"/>
      <c r="LN869" s="24"/>
      <c r="MK869" s="24"/>
      <c r="ML869" s="24"/>
      <c r="NI869" s="24"/>
      <c r="NJ869" s="24"/>
      <c r="OG869" s="24"/>
      <c r="OH869" s="24"/>
      <c r="PE869" s="24"/>
      <c r="PF869" s="24"/>
      <c r="QC869" s="24"/>
      <c r="QD869" s="24"/>
      <c r="RA869" s="24"/>
      <c r="RB869" s="24"/>
      <c r="RY869" s="24"/>
      <c r="RZ869" s="24"/>
      <c r="SW869" s="24"/>
      <c r="SX869" s="24"/>
      <c r="TU869" s="24"/>
      <c r="TV869" s="24"/>
      <c r="US869" s="24"/>
      <c r="UT869" s="24"/>
      <c r="VQ869" s="24"/>
      <c r="VR869" s="24"/>
      <c r="WO869" s="24"/>
      <c r="WP869" s="24"/>
      <c r="XM869" s="24"/>
      <c r="XN869" s="24"/>
    </row>
    <row r="870" spans="1:638" ht="13">
      <c r="A870" s="45"/>
      <c r="B870" s="1"/>
      <c r="P870" s="1"/>
      <c r="Q870" s="1"/>
      <c r="R870" s="1"/>
      <c r="U870" s="1"/>
      <c r="AC870" s="1"/>
      <c r="AO870" s="1"/>
      <c r="AP870" s="1"/>
      <c r="AT870" s="1"/>
      <c r="AV870" s="1"/>
      <c r="CS870" s="24"/>
      <c r="CT870" s="24"/>
      <c r="CU870" s="24"/>
      <c r="CV870" s="24"/>
      <c r="CW870" s="24"/>
      <c r="CX870" s="24"/>
      <c r="CY870" s="24"/>
      <c r="CZ870" s="24"/>
      <c r="DA870" s="24"/>
      <c r="DB870" s="24"/>
      <c r="DC870" s="24"/>
      <c r="DD870" s="24"/>
      <c r="DE870" s="24"/>
      <c r="DF870" s="24"/>
      <c r="DG870" s="24"/>
      <c r="DH870" s="24"/>
      <c r="DI870" s="24"/>
      <c r="DJ870" s="24"/>
      <c r="DK870" s="24"/>
      <c r="DL870" s="24"/>
      <c r="DM870" s="24"/>
      <c r="DN870" s="24"/>
      <c r="DO870" s="24"/>
      <c r="DP870" s="24"/>
      <c r="DQ870" s="24"/>
      <c r="DR870" s="24"/>
      <c r="DS870" s="24"/>
      <c r="DT870" s="24"/>
      <c r="DU870" s="24"/>
      <c r="DV870" s="24"/>
      <c r="DW870" s="24"/>
      <c r="DX870" s="24"/>
      <c r="DY870" s="24"/>
      <c r="DZ870" s="24"/>
      <c r="EA870" s="24"/>
      <c r="EB870" s="24"/>
      <c r="EC870" s="24"/>
      <c r="ED870" s="24"/>
      <c r="EE870" s="24"/>
      <c r="EF870" s="24"/>
      <c r="EG870" s="24"/>
      <c r="EH870" s="24"/>
      <c r="EI870" s="24"/>
      <c r="EJ870" s="24"/>
      <c r="EK870" s="24"/>
      <c r="EL870" s="24"/>
      <c r="EM870" s="24"/>
      <c r="EN870" s="24"/>
      <c r="EO870" s="24"/>
      <c r="EP870" s="24"/>
      <c r="EQ870" s="24"/>
      <c r="ER870" s="24"/>
      <c r="ES870" s="24"/>
      <c r="ET870" s="24"/>
      <c r="EU870" s="24"/>
      <c r="EV870" s="24"/>
      <c r="EW870" s="24"/>
      <c r="EX870" s="24"/>
      <c r="EY870" s="24"/>
      <c r="EZ870" s="24"/>
      <c r="FA870" s="24"/>
      <c r="GW870" s="24"/>
      <c r="GX870" s="24"/>
      <c r="HU870" s="24"/>
      <c r="HV870" s="24"/>
      <c r="IS870" s="24"/>
      <c r="IT870" s="24"/>
      <c r="JQ870" s="24"/>
      <c r="JR870" s="24"/>
      <c r="KO870" s="24"/>
      <c r="KP870" s="24"/>
      <c r="LM870" s="24"/>
      <c r="LN870" s="24"/>
      <c r="MK870" s="24"/>
      <c r="ML870" s="24"/>
      <c r="NI870" s="24"/>
      <c r="NJ870" s="24"/>
      <c r="OG870" s="24"/>
      <c r="OH870" s="24"/>
      <c r="PE870" s="24"/>
      <c r="PF870" s="24"/>
      <c r="QC870" s="24"/>
      <c r="QD870" s="24"/>
      <c r="RA870" s="24"/>
      <c r="RB870" s="24"/>
      <c r="RY870" s="24"/>
      <c r="RZ870" s="24"/>
      <c r="SW870" s="24"/>
      <c r="SX870" s="24"/>
      <c r="TU870" s="24"/>
      <c r="TV870" s="24"/>
      <c r="US870" s="24"/>
      <c r="UT870" s="24"/>
      <c r="VQ870" s="24"/>
      <c r="VR870" s="24"/>
      <c r="WO870" s="24"/>
      <c r="WP870" s="24"/>
      <c r="XM870" s="24"/>
      <c r="XN870" s="24"/>
    </row>
    <row r="871" spans="1:638" ht="13">
      <c r="A871" s="45"/>
      <c r="B871" s="1"/>
      <c r="P871" s="1"/>
      <c r="Q871" s="1"/>
      <c r="R871" s="1"/>
      <c r="U871" s="1"/>
      <c r="AC871" s="1"/>
      <c r="AO871" s="1"/>
      <c r="AP871" s="1"/>
      <c r="AT871" s="1"/>
      <c r="AV871" s="1"/>
      <c r="CS871" s="24"/>
      <c r="CT871" s="24"/>
      <c r="CU871" s="24"/>
      <c r="CV871" s="24"/>
      <c r="CW871" s="24"/>
      <c r="CX871" s="24"/>
      <c r="CY871" s="24"/>
      <c r="CZ871" s="24"/>
      <c r="DA871" s="24"/>
      <c r="DB871" s="24"/>
      <c r="DC871" s="24"/>
      <c r="DD871" s="24"/>
      <c r="DE871" s="24"/>
      <c r="DF871" s="24"/>
      <c r="DG871" s="24"/>
      <c r="DH871" s="24"/>
      <c r="DI871" s="24"/>
      <c r="DJ871" s="24"/>
      <c r="DK871" s="24"/>
      <c r="DL871" s="24"/>
      <c r="DM871" s="24"/>
      <c r="DN871" s="24"/>
      <c r="DO871" s="24"/>
      <c r="DP871" s="24"/>
      <c r="DQ871" s="24"/>
      <c r="DR871" s="24"/>
      <c r="DS871" s="24"/>
      <c r="DT871" s="24"/>
      <c r="DU871" s="24"/>
      <c r="DV871" s="24"/>
      <c r="DW871" s="24"/>
      <c r="DX871" s="24"/>
      <c r="DY871" s="24"/>
      <c r="DZ871" s="24"/>
      <c r="EA871" s="24"/>
      <c r="EB871" s="24"/>
      <c r="EC871" s="24"/>
      <c r="ED871" s="24"/>
      <c r="EE871" s="24"/>
      <c r="EF871" s="24"/>
      <c r="EG871" s="24"/>
      <c r="EH871" s="24"/>
      <c r="EI871" s="24"/>
      <c r="EJ871" s="24"/>
      <c r="EK871" s="24"/>
      <c r="EL871" s="24"/>
      <c r="EM871" s="24"/>
      <c r="EN871" s="24"/>
      <c r="EO871" s="24"/>
      <c r="EP871" s="24"/>
      <c r="EQ871" s="24"/>
      <c r="ER871" s="24"/>
      <c r="ES871" s="24"/>
      <c r="ET871" s="24"/>
      <c r="EU871" s="24"/>
      <c r="EV871" s="24"/>
      <c r="EW871" s="24"/>
      <c r="EX871" s="24"/>
      <c r="EY871" s="24"/>
      <c r="EZ871" s="24"/>
      <c r="FA871" s="24"/>
      <c r="GW871" s="24"/>
      <c r="GX871" s="24"/>
      <c r="HU871" s="24"/>
      <c r="HV871" s="24"/>
      <c r="IS871" s="24"/>
      <c r="IT871" s="24"/>
      <c r="JQ871" s="24"/>
      <c r="JR871" s="24"/>
      <c r="KO871" s="24"/>
      <c r="KP871" s="24"/>
      <c r="LM871" s="24"/>
      <c r="LN871" s="24"/>
      <c r="MK871" s="24"/>
      <c r="ML871" s="24"/>
      <c r="NI871" s="24"/>
      <c r="NJ871" s="24"/>
      <c r="OG871" s="24"/>
      <c r="OH871" s="24"/>
      <c r="PE871" s="24"/>
      <c r="PF871" s="24"/>
      <c r="QC871" s="24"/>
      <c r="QD871" s="24"/>
      <c r="RA871" s="24"/>
      <c r="RB871" s="24"/>
      <c r="RY871" s="24"/>
      <c r="RZ871" s="24"/>
      <c r="SW871" s="24"/>
      <c r="SX871" s="24"/>
      <c r="TU871" s="24"/>
      <c r="TV871" s="24"/>
      <c r="US871" s="24"/>
      <c r="UT871" s="24"/>
      <c r="VQ871" s="24"/>
      <c r="VR871" s="24"/>
      <c r="WO871" s="24"/>
      <c r="WP871" s="24"/>
      <c r="XM871" s="24"/>
      <c r="XN871" s="24"/>
    </row>
    <row r="872" spans="1:638" ht="13">
      <c r="A872" s="45"/>
      <c r="B872" s="1"/>
      <c r="P872" s="1"/>
      <c r="Q872" s="1"/>
      <c r="R872" s="1"/>
      <c r="U872" s="1"/>
      <c r="AC872" s="1"/>
      <c r="AO872" s="1"/>
      <c r="AP872" s="1"/>
      <c r="AT872" s="1"/>
      <c r="AV872" s="1"/>
      <c r="CS872" s="24"/>
      <c r="CT872" s="24"/>
      <c r="CU872" s="24"/>
      <c r="CV872" s="24"/>
      <c r="CW872" s="24"/>
      <c r="CX872" s="24"/>
      <c r="CY872" s="24"/>
      <c r="CZ872" s="24"/>
      <c r="DA872" s="24"/>
      <c r="DB872" s="24"/>
      <c r="DC872" s="24"/>
      <c r="DD872" s="24"/>
      <c r="DE872" s="24"/>
      <c r="DF872" s="24"/>
      <c r="DG872" s="24"/>
      <c r="DH872" s="24"/>
      <c r="DI872" s="24"/>
      <c r="DJ872" s="24"/>
      <c r="DK872" s="24"/>
      <c r="DL872" s="24"/>
      <c r="DM872" s="24"/>
      <c r="DN872" s="24"/>
      <c r="DO872" s="24"/>
      <c r="DP872" s="24"/>
      <c r="DQ872" s="24"/>
      <c r="DR872" s="24"/>
      <c r="DS872" s="24"/>
      <c r="DT872" s="24"/>
      <c r="DU872" s="24"/>
      <c r="DV872" s="24"/>
      <c r="DW872" s="24"/>
      <c r="DX872" s="24"/>
      <c r="DY872" s="24"/>
      <c r="DZ872" s="24"/>
      <c r="EA872" s="24"/>
      <c r="EB872" s="24"/>
      <c r="EC872" s="24"/>
      <c r="ED872" s="24"/>
      <c r="EE872" s="24"/>
      <c r="EF872" s="24"/>
      <c r="EG872" s="24"/>
      <c r="EH872" s="24"/>
      <c r="EI872" s="24"/>
      <c r="EJ872" s="24"/>
      <c r="EK872" s="24"/>
      <c r="EL872" s="24"/>
      <c r="EM872" s="24"/>
      <c r="EN872" s="24"/>
      <c r="EO872" s="24"/>
      <c r="EP872" s="24"/>
      <c r="EQ872" s="24"/>
      <c r="ER872" s="24"/>
      <c r="ES872" s="24"/>
      <c r="ET872" s="24"/>
      <c r="EU872" s="24"/>
      <c r="EV872" s="24"/>
      <c r="EW872" s="24"/>
      <c r="EX872" s="24"/>
      <c r="EY872" s="24"/>
      <c r="EZ872" s="24"/>
      <c r="FA872" s="24"/>
      <c r="GW872" s="24"/>
      <c r="GX872" s="24"/>
      <c r="HU872" s="24"/>
      <c r="HV872" s="24"/>
      <c r="IS872" s="24"/>
      <c r="IT872" s="24"/>
      <c r="JQ872" s="24"/>
      <c r="JR872" s="24"/>
      <c r="KO872" s="24"/>
      <c r="KP872" s="24"/>
      <c r="LM872" s="24"/>
      <c r="LN872" s="24"/>
      <c r="MK872" s="24"/>
      <c r="ML872" s="24"/>
      <c r="NI872" s="24"/>
      <c r="NJ872" s="24"/>
      <c r="OG872" s="24"/>
      <c r="OH872" s="24"/>
      <c r="PE872" s="24"/>
      <c r="PF872" s="24"/>
      <c r="QC872" s="24"/>
      <c r="QD872" s="24"/>
      <c r="RA872" s="24"/>
      <c r="RB872" s="24"/>
      <c r="RY872" s="24"/>
      <c r="RZ872" s="24"/>
      <c r="SW872" s="24"/>
      <c r="SX872" s="24"/>
      <c r="TU872" s="24"/>
      <c r="TV872" s="24"/>
      <c r="US872" s="24"/>
      <c r="UT872" s="24"/>
      <c r="VQ872" s="24"/>
      <c r="VR872" s="24"/>
      <c r="WO872" s="24"/>
      <c r="WP872" s="24"/>
      <c r="XM872" s="24"/>
      <c r="XN872" s="24"/>
    </row>
    <row r="873" spans="1:638" ht="13">
      <c r="A873" s="45"/>
      <c r="B873" s="1"/>
      <c r="P873" s="1"/>
      <c r="Q873" s="1"/>
      <c r="R873" s="1"/>
      <c r="U873" s="1"/>
      <c r="AC873" s="1"/>
      <c r="AO873" s="1"/>
      <c r="AP873" s="1"/>
      <c r="AT873" s="1"/>
      <c r="AV873" s="1"/>
      <c r="CS873" s="24"/>
      <c r="CT873" s="24"/>
      <c r="CU873" s="24"/>
      <c r="CV873" s="24"/>
      <c r="CW873" s="24"/>
      <c r="CX873" s="24"/>
      <c r="CY873" s="24"/>
      <c r="CZ873" s="24"/>
      <c r="DA873" s="24"/>
      <c r="DB873" s="24"/>
      <c r="DC873" s="24"/>
      <c r="DD873" s="24"/>
      <c r="DE873" s="24"/>
      <c r="DF873" s="24"/>
      <c r="DG873" s="24"/>
      <c r="DH873" s="24"/>
      <c r="DI873" s="24"/>
      <c r="DJ873" s="24"/>
      <c r="DK873" s="24"/>
      <c r="DL873" s="24"/>
      <c r="DM873" s="24"/>
      <c r="DN873" s="24"/>
      <c r="DO873" s="24"/>
      <c r="DP873" s="24"/>
      <c r="DQ873" s="24"/>
      <c r="DR873" s="24"/>
      <c r="DS873" s="24"/>
      <c r="DT873" s="24"/>
      <c r="DU873" s="24"/>
      <c r="DV873" s="24"/>
      <c r="DW873" s="24"/>
      <c r="DX873" s="24"/>
      <c r="DY873" s="24"/>
      <c r="DZ873" s="24"/>
      <c r="EA873" s="24"/>
      <c r="EB873" s="24"/>
      <c r="EC873" s="24"/>
      <c r="ED873" s="24"/>
      <c r="EE873" s="24"/>
      <c r="EF873" s="24"/>
      <c r="EG873" s="24"/>
      <c r="EH873" s="24"/>
      <c r="EI873" s="24"/>
      <c r="EJ873" s="24"/>
      <c r="EK873" s="24"/>
      <c r="EL873" s="24"/>
      <c r="EM873" s="24"/>
      <c r="EN873" s="24"/>
      <c r="EO873" s="24"/>
      <c r="EP873" s="24"/>
      <c r="EQ873" s="24"/>
      <c r="ER873" s="24"/>
      <c r="ES873" s="24"/>
      <c r="ET873" s="24"/>
      <c r="EU873" s="24"/>
      <c r="EV873" s="24"/>
      <c r="EW873" s="24"/>
      <c r="EX873" s="24"/>
      <c r="EY873" s="24"/>
      <c r="EZ873" s="24"/>
      <c r="FA873" s="24"/>
      <c r="GW873" s="24"/>
      <c r="GX873" s="24"/>
      <c r="HU873" s="24"/>
      <c r="HV873" s="24"/>
      <c r="IS873" s="24"/>
      <c r="IT873" s="24"/>
      <c r="JQ873" s="24"/>
      <c r="JR873" s="24"/>
      <c r="KO873" s="24"/>
      <c r="KP873" s="24"/>
      <c r="LM873" s="24"/>
      <c r="LN873" s="24"/>
      <c r="MK873" s="24"/>
      <c r="ML873" s="24"/>
      <c r="NI873" s="24"/>
      <c r="NJ873" s="24"/>
      <c r="OG873" s="24"/>
      <c r="OH873" s="24"/>
      <c r="PE873" s="24"/>
      <c r="PF873" s="24"/>
      <c r="QC873" s="24"/>
      <c r="QD873" s="24"/>
      <c r="RA873" s="24"/>
      <c r="RB873" s="24"/>
      <c r="RY873" s="24"/>
      <c r="RZ873" s="24"/>
      <c r="SW873" s="24"/>
      <c r="SX873" s="24"/>
      <c r="TU873" s="24"/>
      <c r="TV873" s="24"/>
      <c r="US873" s="24"/>
      <c r="UT873" s="24"/>
      <c r="VQ873" s="24"/>
      <c r="VR873" s="24"/>
      <c r="WO873" s="24"/>
      <c r="WP873" s="24"/>
      <c r="XM873" s="24"/>
      <c r="XN873" s="24"/>
    </row>
    <row r="874" spans="1:638" ht="13">
      <c r="A874" s="45"/>
      <c r="B874" s="1"/>
      <c r="P874" s="1"/>
      <c r="Q874" s="1"/>
      <c r="R874" s="1"/>
      <c r="U874" s="1"/>
      <c r="AC874" s="1"/>
      <c r="AO874" s="1"/>
      <c r="AP874" s="1"/>
      <c r="AT874" s="1"/>
      <c r="AV874" s="1"/>
      <c r="CS874" s="24"/>
      <c r="CT874" s="24"/>
      <c r="CU874" s="24"/>
      <c r="CV874" s="24"/>
      <c r="CW874" s="24"/>
      <c r="CX874" s="24"/>
      <c r="CY874" s="24"/>
      <c r="CZ874" s="24"/>
      <c r="DA874" s="24"/>
      <c r="DB874" s="24"/>
      <c r="DC874" s="24"/>
      <c r="DD874" s="24"/>
      <c r="DE874" s="24"/>
      <c r="DF874" s="24"/>
      <c r="DG874" s="24"/>
      <c r="DH874" s="24"/>
      <c r="DI874" s="24"/>
      <c r="DJ874" s="24"/>
      <c r="DK874" s="24"/>
      <c r="DL874" s="24"/>
      <c r="DM874" s="24"/>
      <c r="DN874" s="24"/>
      <c r="DO874" s="24"/>
      <c r="DP874" s="24"/>
      <c r="DQ874" s="24"/>
      <c r="DR874" s="24"/>
      <c r="DS874" s="24"/>
      <c r="DT874" s="24"/>
      <c r="DU874" s="24"/>
      <c r="DV874" s="24"/>
      <c r="DW874" s="24"/>
      <c r="DX874" s="24"/>
      <c r="DY874" s="24"/>
      <c r="DZ874" s="24"/>
      <c r="EA874" s="24"/>
      <c r="EB874" s="24"/>
      <c r="EC874" s="24"/>
      <c r="ED874" s="24"/>
      <c r="EE874" s="24"/>
      <c r="EF874" s="24"/>
      <c r="EG874" s="24"/>
      <c r="EH874" s="24"/>
      <c r="EI874" s="24"/>
      <c r="EJ874" s="24"/>
      <c r="EK874" s="24"/>
      <c r="EL874" s="24"/>
      <c r="EM874" s="24"/>
      <c r="EN874" s="24"/>
      <c r="EO874" s="24"/>
      <c r="EP874" s="24"/>
      <c r="EQ874" s="24"/>
      <c r="ER874" s="24"/>
      <c r="ES874" s="24"/>
      <c r="ET874" s="24"/>
      <c r="EU874" s="24"/>
      <c r="EV874" s="24"/>
      <c r="EW874" s="24"/>
      <c r="EX874" s="24"/>
      <c r="EY874" s="24"/>
      <c r="EZ874" s="24"/>
      <c r="FA874" s="24"/>
      <c r="GW874" s="24"/>
      <c r="GX874" s="24"/>
      <c r="HU874" s="24"/>
      <c r="HV874" s="24"/>
      <c r="IS874" s="24"/>
      <c r="IT874" s="24"/>
      <c r="JQ874" s="24"/>
      <c r="JR874" s="24"/>
      <c r="KO874" s="24"/>
      <c r="KP874" s="24"/>
      <c r="LM874" s="24"/>
      <c r="LN874" s="24"/>
      <c r="MK874" s="24"/>
      <c r="ML874" s="24"/>
      <c r="NI874" s="24"/>
      <c r="NJ874" s="24"/>
      <c r="OG874" s="24"/>
      <c r="OH874" s="24"/>
      <c r="PE874" s="24"/>
      <c r="PF874" s="24"/>
      <c r="QC874" s="24"/>
      <c r="QD874" s="24"/>
      <c r="RA874" s="24"/>
      <c r="RB874" s="24"/>
      <c r="RY874" s="24"/>
      <c r="RZ874" s="24"/>
      <c r="SW874" s="24"/>
      <c r="SX874" s="24"/>
      <c r="TU874" s="24"/>
      <c r="TV874" s="24"/>
      <c r="US874" s="24"/>
      <c r="UT874" s="24"/>
      <c r="VQ874" s="24"/>
      <c r="VR874" s="24"/>
      <c r="WO874" s="24"/>
      <c r="WP874" s="24"/>
      <c r="XM874" s="24"/>
      <c r="XN874" s="24"/>
    </row>
    <row r="875" spans="1:638" ht="13">
      <c r="A875" s="45"/>
      <c r="B875" s="1"/>
      <c r="P875" s="1"/>
      <c r="Q875" s="1"/>
      <c r="R875" s="1"/>
      <c r="U875" s="1"/>
      <c r="AC875" s="1"/>
      <c r="AO875" s="1"/>
      <c r="AP875" s="1"/>
      <c r="AT875" s="1"/>
      <c r="AV875" s="1"/>
      <c r="CS875" s="24"/>
      <c r="CT875" s="24"/>
      <c r="CU875" s="24"/>
      <c r="CV875" s="24"/>
      <c r="CW875" s="24"/>
      <c r="CX875" s="24"/>
      <c r="CY875" s="24"/>
      <c r="CZ875" s="24"/>
      <c r="DA875" s="24"/>
      <c r="DB875" s="24"/>
      <c r="DC875" s="24"/>
      <c r="DD875" s="24"/>
      <c r="DE875" s="24"/>
      <c r="DF875" s="24"/>
      <c r="DG875" s="24"/>
      <c r="DH875" s="24"/>
      <c r="DI875" s="24"/>
      <c r="DJ875" s="24"/>
      <c r="DK875" s="24"/>
      <c r="DL875" s="24"/>
      <c r="DM875" s="24"/>
      <c r="DN875" s="24"/>
      <c r="DO875" s="24"/>
      <c r="DP875" s="24"/>
      <c r="DQ875" s="24"/>
      <c r="DR875" s="24"/>
      <c r="DS875" s="24"/>
      <c r="DT875" s="24"/>
      <c r="DU875" s="24"/>
      <c r="DV875" s="24"/>
      <c r="DW875" s="24"/>
      <c r="DX875" s="24"/>
      <c r="DY875" s="24"/>
      <c r="DZ875" s="24"/>
      <c r="EA875" s="24"/>
      <c r="EB875" s="24"/>
      <c r="EC875" s="24"/>
      <c r="ED875" s="24"/>
      <c r="EE875" s="24"/>
      <c r="EF875" s="24"/>
      <c r="EG875" s="24"/>
      <c r="EH875" s="24"/>
      <c r="EI875" s="24"/>
      <c r="EJ875" s="24"/>
      <c r="EK875" s="24"/>
      <c r="EL875" s="24"/>
      <c r="EM875" s="24"/>
      <c r="EN875" s="24"/>
      <c r="EO875" s="24"/>
      <c r="EP875" s="24"/>
      <c r="EQ875" s="24"/>
      <c r="ER875" s="24"/>
      <c r="ES875" s="24"/>
      <c r="ET875" s="24"/>
      <c r="EU875" s="24"/>
      <c r="EV875" s="24"/>
      <c r="EW875" s="24"/>
      <c r="EX875" s="24"/>
      <c r="EY875" s="24"/>
      <c r="EZ875" s="24"/>
      <c r="FA875" s="24"/>
      <c r="GW875" s="24"/>
      <c r="GX875" s="24"/>
      <c r="HU875" s="24"/>
      <c r="HV875" s="24"/>
      <c r="IS875" s="24"/>
      <c r="IT875" s="24"/>
      <c r="JQ875" s="24"/>
      <c r="JR875" s="24"/>
      <c r="KO875" s="24"/>
      <c r="KP875" s="24"/>
      <c r="LM875" s="24"/>
      <c r="LN875" s="24"/>
      <c r="MK875" s="24"/>
      <c r="ML875" s="24"/>
      <c r="NI875" s="24"/>
      <c r="NJ875" s="24"/>
      <c r="OG875" s="24"/>
      <c r="OH875" s="24"/>
      <c r="PE875" s="24"/>
      <c r="PF875" s="24"/>
      <c r="QC875" s="24"/>
      <c r="QD875" s="24"/>
      <c r="RA875" s="24"/>
      <c r="RB875" s="24"/>
      <c r="RY875" s="24"/>
      <c r="RZ875" s="24"/>
      <c r="SW875" s="24"/>
      <c r="SX875" s="24"/>
      <c r="TU875" s="24"/>
      <c r="TV875" s="24"/>
      <c r="US875" s="24"/>
      <c r="UT875" s="24"/>
      <c r="VQ875" s="24"/>
      <c r="VR875" s="24"/>
      <c r="WO875" s="24"/>
      <c r="WP875" s="24"/>
      <c r="XM875" s="24"/>
      <c r="XN875" s="24"/>
    </row>
    <row r="876" spans="1:638" ht="13">
      <c r="A876" s="45"/>
      <c r="B876" s="1"/>
      <c r="P876" s="1"/>
      <c r="Q876" s="1"/>
      <c r="R876" s="1"/>
      <c r="U876" s="1"/>
      <c r="AC876" s="1"/>
      <c r="AO876" s="1"/>
      <c r="AP876" s="1"/>
      <c r="AT876" s="1"/>
      <c r="AV876" s="1"/>
      <c r="CS876" s="24"/>
      <c r="CT876" s="24"/>
      <c r="CU876" s="24"/>
      <c r="CV876" s="24"/>
      <c r="CW876" s="24"/>
      <c r="CX876" s="24"/>
      <c r="CY876" s="24"/>
      <c r="CZ876" s="24"/>
      <c r="DA876" s="24"/>
      <c r="DB876" s="24"/>
      <c r="DC876" s="24"/>
      <c r="DD876" s="24"/>
      <c r="DE876" s="24"/>
      <c r="DF876" s="24"/>
      <c r="DG876" s="24"/>
      <c r="DH876" s="24"/>
      <c r="DI876" s="24"/>
      <c r="DJ876" s="24"/>
      <c r="DK876" s="24"/>
      <c r="DL876" s="24"/>
      <c r="DM876" s="24"/>
      <c r="DN876" s="24"/>
      <c r="DO876" s="24"/>
      <c r="DP876" s="24"/>
      <c r="DQ876" s="24"/>
      <c r="DR876" s="24"/>
      <c r="DS876" s="24"/>
      <c r="DT876" s="24"/>
      <c r="DU876" s="24"/>
      <c r="DV876" s="24"/>
      <c r="DW876" s="24"/>
      <c r="DX876" s="24"/>
      <c r="DY876" s="24"/>
      <c r="DZ876" s="24"/>
      <c r="EA876" s="24"/>
      <c r="EB876" s="24"/>
      <c r="EC876" s="24"/>
      <c r="ED876" s="24"/>
      <c r="EE876" s="24"/>
      <c r="EF876" s="24"/>
      <c r="EG876" s="24"/>
      <c r="EH876" s="24"/>
      <c r="EI876" s="24"/>
      <c r="EJ876" s="24"/>
      <c r="EK876" s="24"/>
      <c r="EL876" s="24"/>
      <c r="EM876" s="24"/>
      <c r="EN876" s="24"/>
      <c r="EO876" s="24"/>
      <c r="EP876" s="24"/>
      <c r="EQ876" s="24"/>
      <c r="ER876" s="24"/>
      <c r="ES876" s="24"/>
      <c r="ET876" s="24"/>
      <c r="EU876" s="24"/>
      <c r="EV876" s="24"/>
      <c r="EW876" s="24"/>
      <c r="EX876" s="24"/>
      <c r="EY876" s="24"/>
      <c r="EZ876" s="24"/>
      <c r="FA876" s="24"/>
      <c r="GW876" s="24"/>
      <c r="GX876" s="24"/>
      <c r="HU876" s="24"/>
      <c r="HV876" s="24"/>
      <c r="IS876" s="24"/>
      <c r="IT876" s="24"/>
      <c r="JQ876" s="24"/>
      <c r="JR876" s="24"/>
      <c r="KO876" s="24"/>
      <c r="KP876" s="24"/>
      <c r="LM876" s="24"/>
      <c r="LN876" s="24"/>
      <c r="MK876" s="24"/>
      <c r="ML876" s="24"/>
      <c r="NI876" s="24"/>
      <c r="NJ876" s="24"/>
      <c r="OG876" s="24"/>
      <c r="OH876" s="24"/>
      <c r="PE876" s="24"/>
      <c r="PF876" s="24"/>
      <c r="QC876" s="24"/>
      <c r="QD876" s="24"/>
      <c r="RA876" s="24"/>
      <c r="RB876" s="24"/>
      <c r="RY876" s="24"/>
      <c r="RZ876" s="24"/>
      <c r="SW876" s="24"/>
      <c r="SX876" s="24"/>
      <c r="TU876" s="24"/>
      <c r="TV876" s="24"/>
      <c r="US876" s="24"/>
      <c r="UT876" s="24"/>
      <c r="VQ876" s="24"/>
      <c r="VR876" s="24"/>
      <c r="WO876" s="24"/>
      <c r="WP876" s="24"/>
      <c r="XM876" s="24"/>
      <c r="XN876" s="24"/>
    </row>
    <row r="877" spans="1:638" ht="13">
      <c r="A877" s="45"/>
      <c r="B877" s="1"/>
      <c r="P877" s="1"/>
      <c r="Q877" s="1"/>
      <c r="R877" s="1"/>
      <c r="U877" s="1"/>
      <c r="AC877" s="1"/>
      <c r="AO877" s="1"/>
      <c r="AP877" s="1"/>
      <c r="AT877" s="1"/>
      <c r="AV877" s="1"/>
      <c r="CS877" s="24"/>
      <c r="CT877" s="24"/>
      <c r="CU877" s="24"/>
      <c r="CV877" s="24"/>
      <c r="CW877" s="24"/>
      <c r="CX877" s="24"/>
      <c r="CY877" s="24"/>
      <c r="CZ877" s="24"/>
      <c r="DA877" s="24"/>
      <c r="DB877" s="24"/>
      <c r="DC877" s="24"/>
      <c r="DD877" s="24"/>
      <c r="DE877" s="24"/>
      <c r="DF877" s="24"/>
      <c r="DG877" s="24"/>
      <c r="DH877" s="24"/>
      <c r="DI877" s="24"/>
      <c r="DJ877" s="24"/>
      <c r="DK877" s="24"/>
      <c r="DL877" s="24"/>
      <c r="DM877" s="24"/>
      <c r="DN877" s="24"/>
      <c r="DO877" s="24"/>
      <c r="DP877" s="24"/>
      <c r="DQ877" s="24"/>
      <c r="DR877" s="24"/>
      <c r="DS877" s="24"/>
      <c r="DT877" s="24"/>
      <c r="DU877" s="24"/>
      <c r="DV877" s="24"/>
      <c r="DW877" s="24"/>
      <c r="DX877" s="24"/>
      <c r="DY877" s="24"/>
      <c r="DZ877" s="24"/>
      <c r="EA877" s="24"/>
      <c r="EB877" s="24"/>
      <c r="EC877" s="24"/>
      <c r="ED877" s="24"/>
      <c r="EE877" s="24"/>
      <c r="EF877" s="24"/>
      <c r="EG877" s="24"/>
      <c r="EH877" s="24"/>
      <c r="EI877" s="24"/>
      <c r="EJ877" s="24"/>
      <c r="EK877" s="24"/>
      <c r="EL877" s="24"/>
      <c r="EM877" s="24"/>
      <c r="EN877" s="24"/>
      <c r="EO877" s="24"/>
      <c r="EP877" s="24"/>
      <c r="EQ877" s="24"/>
      <c r="ER877" s="24"/>
      <c r="ES877" s="24"/>
      <c r="ET877" s="24"/>
      <c r="EU877" s="24"/>
      <c r="EV877" s="24"/>
      <c r="EW877" s="24"/>
      <c r="EX877" s="24"/>
      <c r="EY877" s="24"/>
      <c r="EZ877" s="24"/>
      <c r="FA877" s="24"/>
      <c r="GW877" s="24"/>
      <c r="GX877" s="24"/>
      <c r="HU877" s="24"/>
      <c r="HV877" s="24"/>
      <c r="IS877" s="24"/>
      <c r="IT877" s="24"/>
      <c r="JQ877" s="24"/>
      <c r="JR877" s="24"/>
      <c r="KO877" s="24"/>
      <c r="KP877" s="24"/>
      <c r="LM877" s="24"/>
      <c r="LN877" s="24"/>
      <c r="MK877" s="24"/>
      <c r="ML877" s="24"/>
      <c r="NI877" s="24"/>
      <c r="NJ877" s="24"/>
      <c r="OG877" s="24"/>
      <c r="OH877" s="24"/>
      <c r="PE877" s="24"/>
      <c r="PF877" s="24"/>
      <c r="QC877" s="24"/>
      <c r="QD877" s="24"/>
      <c r="RA877" s="24"/>
      <c r="RB877" s="24"/>
      <c r="RY877" s="24"/>
      <c r="RZ877" s="24"/>
      <c r="SW877" s="24"/>
      <c r="SX877" s="24"/>
      <c r="TU877" s="24"/>
      <c r="TV877" s="24"/>
      <c r="US877" s="24"/>
      <c r="UT877" s="24"/>
      <c r="VQ877" s="24"/>
      <c r="VR877" s="24"/>
      <c r="WO877" s="24"/>
      <c r="WP877" s="24"/>
      <c r="XM877" s="24"/>
      <c r="XN877" s="24"/>
    </row>
    <row r="878" spans="1:638" ht="13">
      <c r="A878" s="45"/>
      <c r="B878" s="1"/>
      <c r="P878" s="1"/>
      <c r="Q878" s="1"/>
      <c r="R878" s="1"/>
      <c r="U878" s="1"/>
      <c r="AC878" s="1"/>
      <c r="AO878" s="1"/>
      <c r="AP878" s="1"/>
      <c r="AT878" s="1"/>
      <c r="AV878" s="1"/>
      <c r="CS878" s="24"/>
      <c r="CT878" s="24"/>
      <c r="CU878" s="24"/>
      <c r="CV878" s="24"/>
      <c r="CW878" s="24"/>
      <c r="CX878" s="24"/>
      <c r="CY878" s="24"/>
      <c r="CZ878" s="24"/>
      <c r="DA878" s="24"/>
      <c r="DB878" s="24"/>
      <c r="DC878" s="24"/>
      <c r="DD878" s="24"/>
      <c r="DE878" s="24"/>
      <c r="DF878" s="24"/>
      <c r="DG878" s="24"/>
      <c r="DH878" s="24"/>
      <c r="DI878" s="24"/>
      <c r="DJ878" s="24"/>
      <c r="DK878" s="24"/>
      <c r="DL878" s="24"/>
      <c r="DM878" s="24"/>
      <c r="DN878" s="24"/>
      <c r="DO878" s="24"/>
      <c r="DP878" s="24"/>
      <c r="DQ878" s="24"/>
      <c r="DR878" s="24"/>
      <c r="DS878" s="24"/>
      <c r="DT878" s="24"/>
      <c r="DU878" s="24"/>
      <c r="DV878" s="24"/>
      <c r="DW878" s="24"/>
      <c r="DX878" s="24"/>
      <c r="DY878" s="24"/>
      <c r="DZ878" s="24"/>
      <c r="EA878" s="24"/>
      <c r="EB878" s="24"/>
      <c r="EC878" s="24"/>
      <c r="ED878" s="24"/>
      <c r="EE878" s="24"/>
      <c r="EF878" s="24"/>
      <c r="EG878" s="24"/>
      <c r="EH878" s="24"/>
      <c r="EI878" s="24"/>
      <c r="EJ878" s="24"/>
      <c r="EK878" s="24"/>
      <c r="EL878" s="24"/>
      <c r="EM878" s="24"/>
      <c r="EN878" s="24"/>
      <c r="EO878" s="24"/>
      <c r="EP878" s="24"/>
      <c r="EQ878" s="24"/>
      <c r="ER878" s="24"/>
      <c r="ES878" s="24"/>
      <c r="ET878" s="24"/>
      <c r="EU878" s="24"/>
      <c r="EV878" s="24"/>
      <c r="EW878" s="24"/>
      <c r="EX878" s="24"/>
      <c r="EY878" s="24"/>
      <c r="EZ878" s="24"/>
      <c r="FA878" s="24"/>
      <c r="GW878" s="24"/>
      <c r="GX878" s="24"/>
      <c r="HU878" s="24"/>
      <c r="HV878" s="24"/>
      <c r="IS878" s="24"/>
      <c r="IT878" s="24"/>
      <c r="JQ878" s="24"/>
      <c r="JR878" s="24"/>
      <c r="KO878" s="24"/>
      <c r="KP878" s="24"/>
      <c r="LM878" s="24"/>
      <c r="LN878" s="24"/>
      <c r="MK878" s="24"/>
      <c r="ML878" s="24"/>
      <c r="NI878" s="24"/>
      <c r="NJ878" s="24"/>
      <c r="OG878" s="24"/>
      <c r="OH878" s="24"/>
      <c r="PE878" s="24"/>
      <c r="PF878" s="24"/>
      <c r="QC878" s="24"/>
      <c r="QD878" s="24"/>
      <c r="RA878" s="24"/>
      <c r="RB878" s="24"/>
      <c r="RY878" s="24"/>
      <c r="RZ878" s="24"/>
      <c r="SW878" s="24"/>
      <c r="SX878" s="24"/>
      <c r="TU878" s="24"/>
      <c r="TV878" s="24"/>
      <c r="US878" s="24"/>
      <c r="UT878" s="24"/>
      <c r="VQ878" s="24"/>
      <c r="VR878" s="24"/>
      <c r="WO878" s="24"/>
      <c r="WP878" s="24"/>
      <c r="XM878" s="24"/>
      <c r="XN878" s="24"/>
    </row>
    <row r="879" spans="1:638" ht="13">
      <c r="A879" s="45"/>
      <c r="B879" s="1"/>
      <c r="P879" s="1"/>
      <c r="Q879" s="1"/>
      <c r="R879" s="1"/>
      <c r="U879" s="1"/>
      <c r="AC879" s="1"/>
      <c r="AO879" s="1"/>
      <c r="AP879" s="1"/>
      <c r="AT879" s="1"/>
      <c r="AV879" s="1"/>
      <c r="CS879" s="24"/>
      <c r="CT879" s="24"/>
      <c r="CU879" s="24"/>
      <c r="CV879" s="24"/>
      <c r="CW879" s="24"/>
      <c r="CX879" s="24"/>
      <c r="CY879" s="24"/>
      <c r="CZ879" s="24"/>
      <c r="DA879" s="24"/>
      <c r="DB879" s="24"/>
      <c r="DC879" s="24"/>
      <c r="DD879" s="24"/>
      <c r="DE879" s="24"/>
      <c r="DF879" s="24"/>
      <c r="DG879" s="24"/>
      <c r="DH879" s="24"/>
      <c r="DI879" s="24"/>
      <c r="DJ879" s="24"/>
      <c r="DK879" s="24"/>
      <c r="DL879" s="24"/>
      <c r="DM879" s="24"/>
      <c r="DN879" s="24"/>
      <c r="DO879" s="24"/>
      <c r="DP879" s="24"/>
      <c r="DQ879" s="24"/>
      <c r="DR879" s="24"/>
      <c r="DS879" s="24"/>
      <c r="DT879" s="24"/>
      <c r="DU879" s="24"/>
      <c r="DV879" s="24"/>
      <c r="DW879" s="24"/>
      <c r="DX879" s="24"/>
      <c r="DY879" s="24"/>
      <c r="DZ879" s="24"/>
      <c r="EA879" s="24"/>
      <c r="EB879" s="24"/>
      <c r="EC879" s="24"/>
      <c r="ED879" s="24"/>
      <c r="EE879" s="24"/>
      <c r="EF879" s="24"/>
      <c r="EG879" s="24"/>
      <c r="EH879" s="24"/>
      <c r="EI879" s="24"/>
      <c r="EJ879" s="24"/>
      <c r="EK879" s="24"/>
      <c r="EL879" s="24"/>
      <c r="EM879" s="24"/>
      <c r="EN879" s="24"/>
      <c r="EO879" s="24"/>
      <c r="EP879" s="24"/>
      <c r="EQ879" s="24"/>
      <c r="ER879" s="24"/>
      <c r="ES879" s="24"/>
      <c r="ET879" s="24"/>
      <c r="EU879" s="24"/>
      <c r="EV879" s="24"/>
      <c r="EW879" s="24"/>
      <c r="EX879" s="24"/>
      <c r="EY879" s="24"/>
      <c r="EZ879" s="24"/>
      <c r="FA879" s="24"/>
      <c r="GW879" s="24"/>
      <c r="GX879" s="24"/>
      <c r="HU879" s="24"/>
      <c r="HV879" s="24"/>
      <c r="IS879" s="24"/>
      <c r="IT879" s="24"/>
      <c r="JQ879" s="24"/>
      <c r="JR879" s="24"/>
      <c r="KO879" s="24"/>
      <c r="KP879" s="24"/>
      <c r="LM879" s="24"/>
      <c r="LN879" s="24"/>
      <c r="MK879" s="24"/>
      <c r="ML879" s="24"/>
      <c r="NI879" s="24"/>
      <c r="NJ879" s="24"/>
      <c r="OG879" s="24"/>
      <c r="OH879" s="24"/>
      <c r="PE879" s="24"/>
      <c r="PF879" s="24"/>
      <c r="QC879" s="24"/>
      <c r="QD879" s="24"/>
      <c r="RA879" s="24"/>
      <c r="RB879" s="24"/>
      <c r="RY879" s="24"/>
      <c r="RZ879" s="24"/>
      <c r="SW879" s="24"/>
      <c r="SX879" s="24"/>
      <c r="TU879" s="24"/>
      <c r="TV879" s="24"/>
      <c r="US879" s="24"/>
      <c r="UT879" s="24"/>
      <c r="VQ879" s="24"/>
      <c r="VR879" s="24"/>
      <c r="WO879" s="24"/>
      <c r="WP879" s="24"/>
      <c r="XM879" s="24"/>
      <c r="XN879" s="24"/>
    </row>
    <row r="880" spans="1:638" ht="13">
      <c r="A880" s="45"/>
      <c r="B880" s="1"/>
      <c r="P880" s="1"/>
      <c r="Q880" s="1"/>
      <c r="R880" s="1"/>
      <c r="U880" s="1"/>
      <c r="AC880" s="1"/>
      <c r="AO880" s="1"/>
      <c r="AP880" s="1"/>
      <c r="AT880" s="1"/>
      <c r="AV880" s="1"/>
      <c r="CS880" s="24"/>
      <c r="CT880" s="24"/>
      <c r="CU880" s="24"/>
      <c r="CV880" s="24"/>
      <c r="CW880" s="24"/>
      <c r="CX880" s="24"/>
      <c r="CY880" s="24"/>
      <c r="CZ880" s="24"/>
      <c r="DA880" s="24"/>
      <c r="DB880" s="24"/>
      <c r="DC880" s="24"/>
      <c r="DD880" s="24"/>
      <c r="DE880" s="24"/>
      <c r="DF880" s="24"/>
      <c r="DG880" s="24"/>
      <c r="DH880" s="24"/>
      <c r="DI880" s="24"/>
      <c r="DJ880" s="24"/>
      <c r="DK880" s="24"/>
      <c r="DL880" s="24"/>
      <c r="DM880" s="24"/>
      <c r="DN880" s="24"/>
      <c r="DO880" s="24"/>
      <c r="DP880" s="24"/>
      <c r="DQ880" s="24"/>
      <c r="DR880" s="24"/>
      <c r="DS880" s="24"/>
      <c r="DT880" s="24"/>
      <c r="DU880" s="24"/>
      <c r="DV880" s="24"/>
      <c r="DW880" s="24"/>
      <c r="DX880" s="24"/>
      <c r="DY880" s="24"/>
      <c r="DZ880" s="24"/>
      <c r="EA880" s="24"/>
      <c r="EB880" s="24"/>
      <c r="EC880" s="24"/>
      <c r="ED880" s="24"/>
      <c r="EE880" s="24"/>
      <c r="EF880" s="24"/>
      <c r="EG880" s="24"/>
      <c r="EH880" s="24"/>
      <c r="EI880" s="24"/>
      <c r="EJ880" s="24"/>
      <c r="EK880" s="24"/>
      <c r="EL880" s="24"/>
      <c r="EM880" s="24"/>
      <c r="EN880" s="24"/>
      <c r="EO880" s="24"/>
      <c r="EP880" s="24"/>
      <c r="EQ880" s="24"/>
      <c r="ER880" s="24"/>
      <c r="ES880" s="24"/>
      <c r="ET880" s="24"/>
      <c r="EU880" s="24"/>
      <c r="EV880" s="24"/>
      <c r="EW880" s="24"/>
      <c r="EX880" s="24"/>
      <c r="EY880" s="24"/>
      <c r="EZ880" s="24"/>
      <c r="FA880" s="24"/>
      <c r="GW880" s="24"/>
      <c r="GX880" s="24"/>
      <c r="HU880" s="24"/>
      <c r="HV880" s="24"/>
      <c r="IS880" s="24"/>
      <c r="IT880" s="24"/>
      <c r="JQ880" s="24"/>
      <c r="JR880" s="24"/>
      <c r="KO880" s="24"/>
      <c r="KP880" s="24"/>
      <c r="LM880" s="24"/>
      <c r="LN880" s="24"/>
      <c r="MK880" s="24"/>
      <c r="ML880" s="24"/>
      <c r="NI880" s="24"/>
      <c r="NJ880" s="24"/>
      <c r="OG880" s="24"/>
      <c r="OH880" s="24"/>
      <c r="PE880" s="24"/>
      <c r="PF880" s="24"/>
      <c r="QC880" s="24"/>
      <c r="QD880" s="24"/>
      <c r="RA880" s="24"/>
      <c r="RB880" s="24"/>
      <c r="RY880" s="24"/>
      <c r="RZ880" s="24"/>
      <c r="SW880" s="24"/>
      <c r="SX880" s="24"/>
      <c r="TU880" s="24"/>
      <c r="TV880" s="24"/>
      <c r="US880" s="24"/>
      <c r="UT880" s="24"/>
      <c r="VQ880" s="24"/>
      <c r="VR880" s="24"/>
      <c r="WO880" s="24"/>
      <c r="WP880" s="24"/>
      <c r="XM880" s="24"/>
      <c r="XN880" s="24"/>
    </row>
    <row r="881" spans="1:638" ht="13">
      <c r="A881" s="45"/>
      <c r="B881" s="1"/>
      <c r="P881" s="1"/>
      <c r="Q881" s="1"/>
      <c r="R881" s="1"/>
      <c r="U881" s="1"/>
      <c r="AC881" s="1"/>
      <c r="AO881" s="1"/>
      <c r="AP881" s="1"/>
      <c r="AT881" s="1"/>
      <c r="AV881" s="1"/>
      <c r="CS881" s="24"/>
      <c r="CT881" s="24"/>
      <c r="CU881" s="24"/>
      <c r="CV881" s="24"/>
      <c r="CW881" s="24"/>
      <c r="CX881" s="24"/>
      <c r="CY881" s="24"/>
      <c r="CZ881" s="24"/>
      <c r="DA881" s="24"/>
      <c r="DB881" s="24"/>
      <c r="DC881" s="24"/>
      <c r="DD881" s="24"/>
      <c r="DE881" s="24"/>
      <c r="DF881" s="24"/>
      <c r="DG881" s="24"/>
      <c r="DH881" s="24"/>
      <c r="DI881" s="24"/>
      <c r="DJ881" s="24"/>
      <c r="DK881" s="24"/>
      <c r="DL881" s="24"/>
      <c r="DM881" s="24"/>
      <c r="DN881" s="24"/>
      <c r="DO881" s="24"/>
      <c r="DP881" s="24"/>
      <c r="DQ881" s="24"/>
      <c r="DR881" s="24"/>
      <c r="DS881" s="24"/>
      <c r="DT881" s="24"/>
      <c r="DU881" s="24"/>
      <c r="DV881" s="24"/>
      <c r="DW881" s="24"/>
      <c r="DX881" s="24"/>
      <c r="DY881" s="24"/>
      <c r="DZ881" s="24"/>
      <c r="EA881" s="24"/>
      <c r="EB881" s="24"/>
      <c r="EC881" s="24"/>
      <c r="ED881" s="24"/>
      <c r="EE881" s="24"/>
      <c r="EF881" s="24"/>
      <c r="EG881" s="24"/>
      <c r="EH881" s="24"/>
      <c r="EI881" s="24"/>
      <c r="EJ881" s="24"/>
      <c r="EK881" s="24"/>
      <c r="EL881" s="24"/>
      <c r="EM881" s="24"/>
      <c r="EN881" s="24"/>
      <c r="EO881" s="24"/>
      <c r="EP881" s="24"/>
      <c r="EQ881" s="24"/>
      <c r="ER881" s="24"/>
      <c r="ES881" s="24"/>
      <c r="ET881" s="24"/>
      <c r="EU881" s="24"/>
      <c r="EV881" s="24"/>
      <c r="EW881" s="24"/>
      <c r="EX881" s="24"/>
      <c r="EY881" s="24"/>
      <c r="EZ881" s="24"/>
      <c r="FA881" s="24"/>
      <c r="GW881" s="24"/>
      <c r="GX881" s="24"/>
      <c r="HU881" s="24"/>
      <c r="HV881" s="24"/>
      <c r="IS881" s="24"/>
      <c r="IT881" s="24"/>
      <c r="JQ881" s="24"/>
      <c r="JR881" s="24"/>
      <c r="KO881" s="24"/>
      <c r="KP881" s="24"/>
      <c r="LM881" s="24"/>
      <c r="LN881" s="24"/>
      <c r="MK881" s="24"/>
      <c r="ML881" s="24"/>
      <c r="NI881" s="24"/>
      <c r="NJ881" s="24"/>
      <c r="OG881" s="24"/>
      <c r="OH881" s="24"/>
      <c r="PE881" s="24"/>
      <c r="PF881" s="24"/>
      <c r="QC881" s="24"/>
      <c r="QD881" s="24"/>
      <c r="RA881" s="24"/>
      <c r="RB881" s="24"/>
      <c r="RY881" s="24"/>
      <c r="RZ881" s="24"/>
      <c r="SW881" s="24"/>
      <c r="SX881" s="24"/>
      <c r="TU881" s="24"/>
      <c r="TV881" s="24"/>
      <c r="US881" s="24"/>
      <c r="UT881" s="24"/>
      <c r="VQ881" s="24"/>
      <c r="VR881" s="24"/>
      <c r="WO881" s="24"/>
      <c r="WP881" s="24"/>
      <c r="XM881" s="24"/>
      <c r="XN881" s="24"/>
    </row>
    <row r="882" spans="1:638" ht="13">
      <c r="A882" s="45"/>
      <c r="B882" s="1"/>
      <c r="P882" s="1"/>
      <c r="Q882" s="1"/>
      <c r="R882" s="1"/>
      <c r="U882" s="1"/>
      <c r="AC882" s="1"/>
      <c r="AO882" s="1"/>
      <c r="AP882" s="1"/>
      <c r="AT882" s="1"/>
      <c r="AV882" s="1"/>
      <c r="CS882" s="24"/>
      <c r="CT882" s="24"/>
      <c r="CU882" s="24"/>
      <c r="CV882" s="24"/>
      <c r="CW882" s="24"/>
      <c r="CX882" s="24"/>
      <c r="CY882" s="24"/>
      <c r="CZ882" s="24"/>
      <c r="DA882" s="24"/>
      <c r="DB882" s="24"/>
      <c r="DC882" s="24"/>
      <c r="DD882" s="24"/>
      <c r="DE882" s="24"/>
      <c r="DF882" s="24"/>
      <c r="DG882" s="24"/>
      <c r="DH882" s="24"/>
      <c r="DI882" s="24"/>
      <c r="DJ882" s="24"/>
      <c r="DK882" s="24"/>
      <c r="DL882" s="24"/>
      <c r="DM882" s="24"/>
      <c r="DN882" s="24"/>
      <c r="DO882" s="24"/>
      <c r="DP882" s="24"/>
      <c r="DQ882" s="24"/>
      <c r="DR882" s="24"/>
      <c r="DS882" s="24"/>
      <c r="DT882" s="24"/>
      <c r="DU882" s="24"/>
      <c r="DV882" s="24"/>
      <c r="DW882" s="24"/>
      <c r="DX882" s="24"/>
      <c r="DY882" s="24"/>
      <c r="DZ882" s="24"/>
      <c r="EA882" s="24"/>
      <c r="EB882" s="24"/>
      <c r="EC882" s="24"/>
      <c r="ED882" s="24"/>
      <c r="EE882" s="24"/>
      <c r="EF882" s="24"/>
      <c r="EG882" s="24"/>
      <c r="EH882" s="24"/>
      <c r="EI882" s="24"/>
      <c r="EJ882" s="24"/>
      <c r="EK882" s="24"/>
      <c r="EL882" s="24"/>
      <c r="EM882" s="24"/>
      <c r="EN882" s="24"/>
      <c r="EO882" s="24"/>
      <c r="EP882" s="24"/>
      <c r="EQ882" s="24"/>
      <c r="ER882" s="24"/>
      <c r="ES882" s="24"/>
      <c r="ET882" s="24"/>
      <c r="EU882" s="24"/>
      <c r="EV882" s="24"/>
      <c r="EW882" s="24"/>
      <c r="EX882" s="24"/>
      <c r="EY882" s="24"/>
      <c r="EZ882" s="24"/>
      <c r="FA882" s="24"/>
      <c r="GW882" s="24"/>
      <c r="GX882" s="24"/>
      <c r="HU882" s="24"/>
      <c r="HV882" s="24"/>
      <c r="IS882" s="24"/>
      <c r="IT882" s="24"/>
      <c r="JQ882" s="24"/>
      <c r="JR882" s="24"/>
      <c r="KO882" s="24"/>
      <c r="KP882" s="24"/>
      <c r="LM882" s="24"/>
      <c r="LN882" s="24"/>
      <c r="MK882" s="24"/>
      <c r="ML882" s="24"/>
      <c r="NI882" s="24"/>
      <c r="NJ882" s="24"/>
      <c r="OG882" s="24"/>
      <c r="OH882" s="24"/>
      <c r="PE882" s="24"/>
      <c r="PF882" s="24"/>
      <c r="QC882" s="24"/>
      <c r="QD882" s="24"/>
      <c r="RA882" s="24"/>
      <c r="RB882" s="24"/>
      <c r="RY882" s="24"/>
      <c r="RZ882" s="24"/>
      <c r="SW882" s="24"/>
      <c r="SX882" s="24"/>
      <c r="TU882" s="24"/>
      <c r="TV882" s="24"/>
      <c r="US882" s="24"/>
      <c r="UT882" s="24"/>
      <c r="VQ882" s="24"/>
      <c r="VR882" s="24"/>
      <c r="WO882" s="24"/>
      <c r="WP882" s="24"/>
      <c r="XM882" s="24"/>
      <c r="XN882" s="24"/>
    </row>
    <row r="883" spans="1:638" ht="13">
      <c r="A883" s="45"/>
      <c r="B883" s="1"/>
      <c r="P883" s="1"/>
      <c r="Q883" s="1"/>
      <c r="R883" s="1"/>
      <c r="U883" s="1"/>
      <c r="AC883" s="1"/>
      <c r="AO883" s="1"/>
      <c r="AP883" s="1"/>
      <c r="AT883" s="1"/>
      <c r="AV883" s="1"/>
      <c r="CS883" s="24"/>
      <c r="CT883" s="24"/>
      <c r="CU883" s="24"/>
      <c r="CV883" s="24"/>
      <c r="CW883" s="24"/>
      <c r="CX883" s="24"/>
      <c r="CY883" s="24"/>
      <c r="CZ883" s="24"/>
      <c r="DA883" s="24"/>
      <c r="DB883" s="24"/>
      <c r="DC883" s="24"/>
      <c r="DD883" s="24"/>
      <c r="DE883" s="24"/>
      <c r="DF883" s="24"/>
      <c r="DG883" s="24"/>
      <c r="DH883" s="24"/>
      <c r="DI883" s="24"/>
      <c r="DJ883" s="24"/>
      <c r="DK883" s="24"/>
      <c r="DL883" s="24"/>
      <c r="DM883" s="24"/>
      <c r="DN883" s="24"/>
      <c r="DO883" s="24"/>
      <c r="DP883" s="24"/>
      <c r="DQ883" s="24"/>
      <c r="DR883" s="24"/>
      <c r="DS883" s="24"/>
      <c r="DT883" s="24"/>
      <c r="DU883" s="24"/>
      <c r="DV883" s="24"/>
      <c r="DW883" s="24"/>
      <c r="DX883" s="24"/>
      <c r="DY883" s="24"/>
      <c r="DZ883" s="24"/>
      <c r="EA883" s="24"/>
      <c r="EB883" s="24"/>
      <c r="EC883" s="24"/>
      <c r="ED883" s="24"/>
      <c r="EE883" s="24"/>
      <c r="EF883" s="24"/>
      <c r="EG883" s="24"/>
      <c r="EH883" s="24"/>
      <c r="EI883" s="24"/>
      <c r="EJ883" s="24"/>
      <c r="EK883" s="24"/>
      <c r="EL883" s="24"/>
      <c r="EM883" s="24"/>
      <c r="EN883" s="24"/>
      <c r="EO883" s="24"/>
      <c r="EP883" s="24"/>
      <c r="EQ883" s="24"/>
      <c r="ER883" s="24"/>
      <c r="ES883" s="24"/>
      <c r="ET883" s="24"/>
      <c r="EU883" s="24"/>
      <c r="EV883" s="24"/>
      <c r="EW883" s="24"/>
      <c r="EX883" s="24"/>
      <c r="EY883" s="24"/>
      <c r="EZ883" s="24"/>
      <c r="FA883" s="24"/>
      <c r="GW883" s="24"/>
      <c r="GX883" s="24"/>
      <c r="HU883" s="24"/>
      <c r="HV883" s="24"/>
      <c r="IS883" s="24"/>
      <c r="IT883" s="24"/>
      <c r="JQ883" s="24"/>
      <c r="JR883" s="24"/>
      <c r="KO883" s="24"/>
      <c r="KP883" s="24"/>
      <c r="LM883" s="24"/>
      <c r="LN883" s="24"/>
      <c r="MK883" s="24"/>
      <c r="ML883" s="24"/>
      <c r="NI883" s="24"/>
      <c r="NJ883" s="24"/>
      <c r="OG883" s="24"/>
      <c r="OH883" s="24"/>
      <c r="PE883" s="24"/>
      <c r="PF883" s="24"/>
      <c r="QC883" s="24"/>
      <c r="QD883" s="24"/>
      <c r="RA883" s="24"/>
      <c r="RB883" s="24"/>
      <c r="RY883" s="24"/>
      <c r="RZ883" s="24"/>
      <c r="SW883" s="24"/>
      <c r="SX883" s="24"/>
      <c r="TU883" s="24"/>
      <c r="TV883" s="24"/>
      <c r="US883" s="24"/>
      <c r="UT883" s="24"/>
      <c r="VQ883" s="24"/>
      <c r="VR883" s="24"/>
      <c r="WO883" s="24"/>
      <c r="WP883" s="24"/>
      <c r="XM883" s="24"/>
      <c r="XN883" s="24"/>
    </row>
    <row r="884" spans="1:638" ht="13">
      <c r="A884" s="45"/>
      <c r="B884" s="1"/>
      <c r="P884" s="1"/>
      <c r="Q884" s="1"/>
      <c r="R884" s="1"/>
      <c r="U884" s="1"/>
      <c r="AC884" s="1"/>
      <c r="AO884" s="1"/>
      <c r="AP884" s="1"/>
      <c r="AT884" s="1"/>
      <c r="AV884" s="1"/>
      <c r="CS884" s="24"/>
      <c r="CT884" s="24"/>
      <c r="CU884" s="24"/>
      <c r="CV884" s="24"/>
      <c r="CW884" s="24"/>
      <c r="CX884" s="24"/>
      <c r="CY884" s="24"/>
      <c r="CZ884" s="24"/>
      <c r="DA884" s="24"/>
      <c r="DB884" s="24"/>
      <c r="DC884" s="24"/>
      <c r="DD884" s="24"/>
      <c r="DE884" s="24"/>
      <c r="DF884" s="24"/>
      <c r="DG884" s="24"/>
      <c r="DH884" s="24"/>
      <c r="DI884" s="24"/>
      <c r="DJ884" s="24"/>
      <c r="DK884" s="24"/>
      <c r="DL884" s="24"/>
      <c r="DM884" s="24"/>
      <c r="DN884" s="24"/>
      <c r="DO884" s="24"/>
      <c r="DP884" s="24"/>
      <c r="DQ884" s="24"/>
      <c r="DR884" s="24"/>
      <c r="DS884" s="24"/>
      <c r="DT884" s="24"/>
      <c r="DU884" s="24"/>
      <c r="DV884" s="24"/>
      <c r="DW884" s="24"/>
      <c r="DX884" s="24"/>
      <c r="DY884" s="24"/>
      <c r="DZ884" s="24"/>
      <c r="EA884" s="24"/>
      <c r="EB884" s="24"/>
      <c r="EC884" s="24"/>
      <c r="ED884" s="24"/>
      <c r="EE884" s="24"/>
      <c r="EF884" s="24"/>
      <c r="EG884" s="24"/>
      <c r="EH884" s="24"/>
      <c r="EI884" s="24"/>
      <c r="EJ884" s="24"/>
      <c r="EK884" s="24"/>
      <c r="EL884" s="24"/>
      <c r="EM884" s="24"/>
      <c r="EN884" s="24"/>
      <c r="EO884" s="24"/>
      <c r="EP884" s="24"/>
      <c r="EQ884" s="24"/>
      <c r="ER884" s="24"/>
      <c r="ES884" s="24"/>
      <c r="ET884" s="24"/>
      <c r="EU884" s="24"/>
      <c r="EV884" s="24"/>
      <c r="EW884" s="24"/>
      <c r="EX884" s="24"/>
      <c r="EY884" s="24"/>
      <c r="EZ884" s="24"/>
      <c r="FA884" s="24"/>
      <c r="GW884" s="24"/>
      <c r="GX884" s="24"/>
      <c r="HU884" s="24"/>
      <c r="HV884" s="24"/>
      <c r="IS884" s="24"/>
      <c r="IT884" s="24"/>
      <c r="JQ884" s="24"/>
      <c r="JR884" s="24"/>
      <c r="KO884" s="24"/>
      <c r="KP884" s="24"/>
      <c r="LM884" s="24"/>
      <c r="LN884" s="24"/>
      <c r="MK884" s="24"/>
      <c r="ML884" s="24"/>
      <c r="NI884" s="24"/>
      <c r="NJ884" s="24"/>
      <c r="OG884" s="24"/>
      <c r="OH884" s="24"/>
      <c r="PE884" s="24"/>
      <c r="PF884" s="24"/>
      <c r="QC884" s="24"/>
      <c r="QD884" s="24"/>
      <c r="RA884" s="24"/>
      <c r="RB884" s="24"/>
      <c r="RY884" s="24"/>
      <c r="RZ884" s="24"/>
      <c r="SW884" s="24"/>
      <c r="SX884" s="24"/>
      <c r="TU884" s="24"/>
      <c r="TV884" s="24"/>
      <c r="US884" s="24"/>
      <c r="UT884" s="24"/>
      <c r="VQ884" s="24"/>
      <c r="VR884" s="24"/>
      <c r="WO884" s="24"/>
      <c r="WP884" s="24"/>
      <c r="XM884" s="24"/>
      <c r="XN884" s="24"/>
    </row>
    <row r="885" spans="1:638" ht="13">
      <c r="A885" s="45"/>
      <c r="B885" s="1"/>
      <c r="P885" s="1"/>
      <c r="Q885" s="1"/>
      <c r="R885" s="1"/>
      <c r="U885" s="1"/>
      <c r="AC885" s="1"/>
      <c r="AO885" s="1"/>
      <c r="AP885" s="1"/>
      <c r="AT885" s="1"/>
      <c r="AV885" s="1"/>
      <c r="CS885" s="24"/>
      <c r="CT885" s="24"/>
      <c r="CU885" s="24"/>
      <c r="CV885" s="24"/>
      <c r="CW885" s="24"/>
      <c r="CX885" s="24"/>
      <c r="CY885" s="24"/>
      <c r="CZ885" s="24"/>
      <c r="DA885" s="24"/>
      <c r="DB885" s="24"/>
      <c r="DC885" s="24"/>
      <c r="DD885" s="24"/>
      <c r="DE885" s="24"/>
      <c r="DF885" s="24"/>
      <c r="DG885" s="24"/>
      <c r="DH885" s="24"/>
      <c r="DI885" s="24"/>
      <c r="DJ885" s="24"/>
      <c r="DK885" s="24"/>
      <c r="DL885" s="24"/>
      <c r="DM885" s="24"/>
      <c r="DN885" s="24"/>
      <c r="DO885" s="24"/>
      <c r="DP885" s="24"/>
      <c r="DQ885" s="24"/>
      <c r="DR885" s="24"/>
      <c r="DS885" s="24"/>
      <c r="DT885" s="24"/>
      <c r="DU885" s="24"/>
      <c r="DV885" s="24"/>
      <c r="DW885" s="24"/>
      <c r="DX885" s="24"/>
      <c r="DY885" s="24"/>
      <c r="DZ885" s="24"/>
      <c r="EA885" s="24"/>
      <c r="EB885" s="24"/>
      <c r="EC885" s="24"/>
      <c r="ED885" s="24"/>
      <c r="EE885" s="24"/>
      <c r="EF885" s="24"/>
      <c r="EG885" s="24"/>
      <c r="EH885" s="24"/>
      <c r="EI885" s="24"/>
      <c r="EJ885" s="24"/>
      <c r="EK885" s="24"/>
      <c r="EL885" s="24"/>
      <c r="EM885" s="24"/>
      <c r="EN885" s="24"/>
      <c r="EO885" s="24"/>
      <c r="EP885" s="24"/>
      <c r="EQ885" s="24"/>
      <c r="ER885" s="24"/>
      <c r="ES885" s="24"/>
      <c r="ET885" s="24"/>
      <c r="EU885" s="24"/>
      <c r="EV885" s="24"/>
      <c r="EW885" s="24"/>
      <c r="EX885" s="24"/>
      <c r="EY885" s="24"/>
      <c r="EZ885" s="24"/>
      <c r="FA885" s="24"/>
      <c r="GW885" s="24"/>
      <c r="GX885" s="24"/>
      <c r="HU885" s="24"/>
      <c r="HV885" s="24"/>
      <c r="IS885" s="24"/>
      <c r="IT885" s="24"/>
      <c r="JQ885" s="24"/>
      <c r="JR885" s="24"/>
      <c r="KO885" s="24"/>
      <c r="KP885" s="24"/>
      <c r="LM885" s="24"/>
      <c r="LN885" s="24"/>
      <c r="MK885" s="24"/>
      <c r="ML885" s="24"/>
      <c r="NI885" s="24"/>
      <c r="NJ885" s="24"/>
      <c r="OG885" s="24"/>
      <c r="OH885" s="24"/>
      <c r="PE885" s="24"/>
      <c r="PF885" s="24"/>
      <c r="QC885" s="24"/>
      <c r="QD885" s="24"/>
      <c r="RA885" s="24"/>
      <c r="RB885" s="24"/>
      <c r="RY885" s="24"/>
      <c r="RZ885" s="24"/>
      <c r="SW885" s="24"/>
      <c r="SX885" s="24"/>
      <c r="TU885" s="24"/>
      <c r="TV885" s="24"/>
      <c r="US885" s="24"/>
      <c r="UT885" s="24"/>
      <c r="VQ885" s="24"/>
      <c r="VR885" s="24"/>
      <c r="WO885" s="24"/>
      <c r="WP885" s="24"/>
      <c r="XM885" s="24"/>
      <c r="XN885" s="24"/>
    </row>
    <row r="886" spans="1:638" ht="13">
      <c r="A886" s="45"/>
      <c r="B886" s="1"/>
      <c r="P886" s="1"/>
      <c r="Q886" s="1"/>
      <c r="R886" s="1"/>
      <c r="U886" s="1"/>
      <c r="AC886" s="1"/>
      <c r="AO886" s="1"/>
      <c r="AP886" s="1"/>
      <c r="AT886" s="1"/>
      <c r="AV886" s="1"/>
      <c r="CS886" s="24"/>
      <c r="CT886" s="24"/>
      <c r="CU886" s="24"/>
      <c r="CV886" s="24"/>
      <c r="CW886" s="24"/>
      <c r="CX886" s="24"/>
      <c r="CY886" s="24"/>
      <c r="CZ886" s="24"/>
      <c r="DA886" s="24"/>
      <c r="DB886" s="24"/>
      <c r="DC886" s="24"/>
      <c r="DD886" s="24"/>
      <c r="DE886" s="24"/>
      <c r="DF886" s="24"/>
      <c r="DG886" s="24"/>
      <c r="DH886" s="24"/>
      <c r="DI886" s="24"/>
      <c r="DJ886" s="24"/>
      <c r="DK886" s="24"/>
      <c r="DL886" s="24"/>
      <c r="DM886" s="24"/>
      <c r="DN886" s="24"/>
      <c r="DO886" s="24"/>
      <c r="DP886" s="24"/>
      <c r="DQ886" s="24"/>
      <c r="DR886" s="24"/>
      <c r="DS886" s="24"/>
      <c r="DT886" s="24"/>
      <c r="DU886" s="24"/>
      <c r="DV886" s="24"/>
      <c r="DW886" s="24"/>
      <c r="DX886" s="24"/>
      <c r="DY886" s="24"/>
      <c r="DZ886" s="24"/>
      <c r="EA886" s="24"/>
      <c r="EB886" s="24"/>
      <c r="EC886" s="24"/>
      <c r="ED886" s="24"/>
      <c r="EE886" s="24"/>
      <c r="EF886" s="24"/>
      <c r="EG886" s="24"/>
      <c r="EH886" s="24"/>
      <c r="EI886" s="24"/>
      <c r="EJ886" s="24"/>
      <c r="EK886" s="24"/>
      <c r="EL886" s="24"/>
      <c r="EM886" s="24"/>
      <c r="EN886" s="24"/>
      <c r="EO886" s="24"/>
      <c r="EP886" s="24"/>
      <c r="EQ886" s="24"/>
      <c r="ER886" s="24"/>
      <c r="ES886" s="24"/>
      <c r="ET886" s="24"/>
      <c r="EU886" s="24"/>
      <c r="EV886" s="24"/>
      <c r="EW886" s="24"/>
      <c r="EX886" s="24"/>
      <c r="EY886" s="24"/>
      <c r="EZ886" s="24"/>
      <c r="FA886" s="24"/>
      <c r="GW886" s="24"/>
      <c r="GX886" s="24"/>
      <c r="HU886" s="24"/>
      <c r="HV886" s="24"/>
      <c r="IS886" s="24"/>
      <c r="IT886" s="24"/>
      <c r="JQ886" s="24"/>
      <c r="JR886" s="24"/>
      <c r="KO886" s="24"/>
      <c r="KP886" s="24"/>
      <c r="LM886" s="24"/>
      <c r="LN886" s="24"/>
      <c r="MK886" s="24"/>
      <c r="ML886" s="24"/>
      <c r="NI886" s="24"/>
      <c r="NJ886" s="24"/>
      <c r="OG886" s="24"/>
      <c r="OH886" s="24"/>
      <c r="PE886" s="24"/>
      <c r="PF886" s="24"/>
      <c r="QC886" s="24"/>
      <c r="QD886" s="24"/>
      <c r="RA886" s="24"/>
      <c r="RB886" s="24"/>
      <c r="RY886" s="24"/>
      <c r="RZ886" s="24"/>
      <c r="SW886" s="24"/>
      <c r="SX886" s="24"/>
      <c r="TU886" s="24"/>
      <c r="TV886" s="24"/>
      <c r="US886" s="24"/>
      <c r="UT886" s="24"/>
      <c r="VQ886" s="24"/>
      <c r="VR886" s="24"/>
      <c r="WO886" s="24"/>
      <c r="WP886" s="24"/>
      <c r="XM886" s="24"/>
      <c r="XN886" s="24"/>
    </row>
    <row r="887" spans="1:638" ht="13">
      <c r="A887" s="45"/>
      <c r="B887" s="1"/>
      <c r="P887" s="1"/>
      <c r="Q887" s="1"/>
      <c r="R887" s="1"/>
      <c r="U887" s="1"/>
      <c r="AC887" s="1"/>
      <c r="AO887" s="1"/>
      <c r="AP887" s="1"/>
      <c r="AT887" s="1"/>
      <c r="AV887" s="1"/>
      <c r="CS887" s="24"/>
      <c r="CT887" s="24"/>
      <c r="CU887" s="24"/>
      <c r="CV887" s="24"/>
      <c r="CW887" s="24"/>
      <c r="CX887" s="24"/>
      <c r="CY887" s="24"/>
      <c r="CZ887" s="24"/>
      <c r="DA887" s="24"/>
      <c r="DB887" s="24"/>
      <c r="DC887" s="24"/>
      <c r="DD887" s="24"/>
      <c r="DE887" s="24"/>
      <c r="DF887" s="24"/>
      <c r="DG887" s="24"/>
      <c r="DH887" s="24"/>
      <c r="DI887" s="24"/>
      <c r="DJ887" s="24"/>
      <c r="DK887" s="24"/>
      <c r="DL887" s="24"/>
      <c r="DM887" s="24"/>
      <c r="DN887" s="24"/>
      <c r="DO887" s="24"/>
      <c r="DP887" s="24"/>
      <c r="DQ887" s="24"/>
      <c r="DR887" s="24"/>
      <c r="DS887" s="24"/>
      <c r="DT887" s="24"/>
      <c r="DU887" s="24"/>
      <c r="DV887" s="24"/>
      <c r="DW887" s="24"/>
      <c r="DX887" s="24"/>
      <c r="DY887" s="24"/>
      <c r="DZ887" s="24"/>
      <c r="EA887" s="24"/>
      <c r="EB887" s="24"/>
      <c r="EC887" s="24"/>
      <c r="ED887" s="24"/>
      <c r="EE887" s="24"/>
      <c r="EF887" s="24"/>
      <c r="EG887" s="24"/>
      <c r="EH887" s="24"/>
      <c r="EI887" s="24"/>
      <c r="EJ887" s="24"/>
      <c r="EK887" s="24"/>
      <c r="EL887" s="24"/>
      <c r="EM887" s="24"/>
      <c r="EN887" s="24"/>
      <c r="EO887" s="24"/>
      <c r="EP887" s="24"/>
      <c r="EQ887" s="24"/>
      <c r="ER887" s="24"/>
      <c r="ES887" s="24"/>
      <c r="ET887" s="24"/>
      <c r="EU887" s="24"/>
      <c r="EV887" s="24"/>
      <c r="EW887" s="24"/>
      <c r="EX887" s="24"/>
      <c r="EY887" s="24"/>
      <c r="EZ887" s="24"/>
      <c r="FA887" s="24"/>
      <c r="GW887" s="24"/>
      <c r="GX887" s="24"/>
      <c r="HU887" s="24"/>
      <c r="HV887" s="24"/>
      <c r="IS887" s="24"/>
      <c r="IT887" s="24"/>
      <c r="JQ887" s="24"/>
      <c r="JR887" s="24"/>
      <c r="KO887" s="24"/>
      <c r="KP887" s="24"/>
      <c r="LM887" s="24"/>
      <c r="LN887" s="24"/>
      <c r="MK887" s="24"/>
      <c r="ML887" s="24"/>
      <c r="NI887" s="24"/>
      <c r="NJ887" s="24"/>
      <c r="OG887" s="24"/>
      <c r="OH887" s="24"/>
      <c r="PE887" s="24"/>
      <c r="PF887" s="24"/>
      <c r="QC887" s="24"/>
      <c r="QD887" s="24"/>
      <c r="RA887" s="24"/>
      <c r="RB887" s="24"/>
      <c r="RY887" s="24"/>
      <c r="RZ887" s="24"/>
      <c r="SW887" s="24"/>
      <c r="SX887" s="24"/>
      <c r="TU887" s="24"/>
      <c r="TV887" s="24"/>
      <c r="US887" s="24"/>
      <c r="UT887" s="24"/>
      <c r="VQ887" s="24"/>
      <c r="VR887" s="24"/>
      <c r="WO887" s="24"/>
      <c r="WP887" s="24"/>
      <c r="XM887" s="24"/>
      <c r="XN887" s="24"/>
    </row>
    <row r="888" spans="1:638" ht="13">
      <c r="A888" s="45"/>
      <c r="B888" s="1"/>
      <c r="P888" s="1"/>
      <c r="Q888" s="1"/>
      <c r="R888" s="1"/>
      <c r="U888" s="1"/>
      <c r="AC888" s="1"/>
      <c r="AO888" s="1"/>
      <c r="AP888" s="1"/>
      <c r="AT888" s="1"/>
      <c r="AV888" s="1"/>
      <c r="CS888" s="24"/>
      <c r="CT888" s="24"/>
      <c r="CU888" s="24"/>
      <c r="CV888" s="24"/>
      <c r="CW888" s="24"/>
      <c r="CX888" s="24"/>
      <c r="CY888" s="24"/>
      <c r="CZ888" s="24"/>
      <c r="DA888" s="24"/>
      <c r="DB888" s="24"/>
      <c r="DC888" s="24"/>
      <c r="DD888" s="24"/>
      <c r="DE888" s="24"/>
      <c r="DF888" s="24"/>
      <c r="DG888" s="24"/>
      <c r="DH888" s="24"/>
      <c r="DI888" s="24"/>
      <c r="DJ888" s="24"/>
      <c r="DK888" s="24"/>
      <c r="DL888" s="24"/>
      <c r="DM888" s="24"/>
      <c r="DN888" s="24"/>
      <c r="DO888" s="24"/>
      <c r="DP888" s="24"/>
      <c r="DQ888" s="24"/>
      <c r="DR888" s="24"/>
      <c r="DS888" s="24"/>
      <c r="DT888" s="24"/>
      <c r="DU888" s="24"/>
      <c r="DV888" s="24"/>
      <c r="DW888" s="24"/>
      <c r="DX888" s="24"/>
      <c r="DY888" s="24"/>
      <c r="DZ888" s="24"/>
      <c r="EA888" s="24"/>
      <c r="EB888" s="24"/>
      <c r="EC888" s="24"/>
      <c r="ED888" s="24"/>
      <c r="EE888" s="24"/>
      <c r="EF888" s="24"/>
      <c r="EG888" s="24"/>
      <c r="EH888" s="24"/>
      <c r="EI888" s="24"/>
      <c r="EJ888" s="24"/>
      <c r="EK888" s="24"/>
      <c r="EL888" s="24"/>
      <c r="EM888" s="24"/>
      <c r="EN888" s="24"/>
      <c r="EO888" s="24"/>
      <c r="EP888" s="24"/>
      <c r="EQ888" s="24"/>
      <c r="ER888" s="24"/>
      <c r="ES888" s="24"/>
      <c r="ET888" s="24"/>
      <c r="EU888" s="24"/>
      <c r="EV888" s="24"/>
      <c r="EW888" s="24"/>
      <c r="EX888" s="24"/>
      <c r="EY888" s="24"/>
      <c r="EZ888" s="24"/>
      <c r="FA888" s="24"/>
      <c r="GW888" s="24"/>
      <c r="GX888" s="24"/>
      <c r="HU888" s="24"/>
      <c r="HV888" s="24"/>
      <c r="IS888" s="24"/>
      <c r="IT888" s="24"/>
      <c r="JQ888" s="24"/>
      <c r="JR888" s="24"/>
      <c r="KO888" s="24"/>
      <c r="KP888" s="24"/>
      <c r="LM888" s="24"/>
      <c r="LN888" s="24"/>
      <c r="MK888" s="24"/>
      <c r="ML888" s="24"/>
      <c r="NI888" s="24"/>
      <c r="NJ888" s="24"/>
      <c r="OG888" s="24"/>
      <c r="OH888" s="24"/>
      <c r="PE888" s="24"/>
      <c r="PF888" s="24"/>
      <c r="QC888" s="24"/>
      <c r="QD888" s="24"/>
      <c r="RA888" s="24"/>
      <c r="RB888" s="24"/>
      <c r="RY888" s="24"/>
      <c r="RZ888" s="24"/>
      <c r="SW888" s="24"/>
      <c r="SX888" s="24"/>
      <c r="TU888" s="24"/>
      <c r="TV888" s="24"/>
      <c r="US888" s="24"/>
      <c r="UT888" s="24"/>
      <c r="VQ888" s="24"/>
      <c r="VR888" s="24"/>
      <c r="WO888" s="24"/>
      <c r="WP888" s="24"/>
      <c r="XM888" s="24"/>
      <c r="XN888" s="24"/>
    </row>
    <row r="889" spans="1:638" ht="13">
      <c r="A889" s="45"/>
      <c r="B889" s="1"/>
      <c r="P889" s="1"/>
      <c r="Q889" s="1"/>
      <c r="R889" s="1"/>
      <c r="U889" s="1"/>
      <c r="AC889" s="1"/>
      <c r="AO889" s="1"/>
      <c r="AP889" s="1"/>
      <c r="AT889" s="1"/>
      <c r="AV889" s="1"/>
      <c r="CS889" s="24"/>
      <c r="CT889" s="24"/>
      <c r="CU889" s="24"/>
      <c r="CV889" s="24"/>
      <c r="CW889" s="24"/>
      <c r="CX889" s="24"/>
      <c r="CY889" s="24"/>
      <c r="CZ889" s="24"/>
      <c r="DA889" s="24"/>
      <c r="DB889" s="24"/>
      <c r="DC889" s="24"/>
      <c r="DD889" s="24"/>
      <c r="DE889" s="24"/>
      <c r="DF889" s="24"/>
      <c r="DG889" s="24"/>
      <c r="DH889" s="24"/>
      <c r="DI889" s="24"/>
      <c r="DJ889" s="24"/>
      <c r="DK889" s="24"/>
      <c r="DL889" s="24"/>
      <c r="DM889" s="24"/>
      <c r="DN889" s="24"/>
      <c r="DO889" s="24"/>
      <c r="DP889" s="24"/>
      <c r="DQ889" s="24"/>
      <c r="DR889" s="24"/>
      <c r="DS889" s="24"/>
      <c r="DT889" s="24"/>
      <c r="DU889" s="24"/>
      <c r="DV889" s="24"/>
      <c r="DW889" s="24"/>
      <c r="DX889" s="24"/>
      <c r="DY889" s="24"/>
      <c r="DZ889" s="24"/>
      <c r="EA889" s="24"/>
      <c r="EB889" s="24"/>
      <c r="EC889" s="24"/>
      <c r="ED889" s="24"/>
      <c r="EE889" s="24"/>
      <c r="EF889" s="24"/>
      <c r="EG889" s="24"/>
      <c r="EH889" s="24"/>
      <c r="EI889" s="24"/>
      <c r="EJ889" s="24"/>
      <c r="EK889" s="24"/>
      <c r="EL889" s="24"/>
      <c r="EM889" s="24"/>
      <c r="EN889" s="24"/>
      <c r="EO889" s="24"/>
      <c r="EP889" s="24"/>
      <c r="EQ889" s="24"/>
      <c r="ER889" s="24"/>
      <c r="ES889" s="24"/>
      <c r="ET889" s="24"/>
      <c r="EU889" s="24"/>
      <c r="EV889" s="24"/>
      <c r="EW889" s="24"/>
      <c r="EX889" s="24"/>
      <c r="EY889" s="24"/>
      <c r="EZ889" s="24"/>
      <c r="FA889" s="24"/>
      <c r="GW889" s="24"/>
      <c r="GX889" s="24"/>
      <c r="HU889" s="24"/>
      <c r="HV889" s="24"/>
      <c r="IS889" s="24"/>
      <c r="IT889" s="24"/>
      <c r="JQ889" s="24"/>
      <c r="JR889" s="24"/>
      <c r="KO889" s="24"/>
      <c r="KP889" s="24"/>
      <c r="LM889" s="24"/>
      <c r="LN889" s="24"/>
      <c r="MK889" s="24"/>
      <c r="ML889" s="24"/>
      <c r="NI889" s="24"/>
      <c r="NJ889" s="24"/>
      <c r="OG889" s="24"/>
      <c r="OH889" s="24"/>
      <c r="PE889" s="24"/>
      <c r="PF889" s="24"/>
      <c r="QC889" s="24"/>
      <c r="QD889" s="24"/>
      <c r="RA889" s="24"/>
      <c r="RB889" s="24"/>
      <c r="RY889" s="24"/>
      <c r="RZ889" s="24"/>
      <c r="SW889" s="24"/>
      <c r="SX889" s="24"/>
      <c r="TU889" s="24"/>
      <c r="TV889" s="24"/>
      <c r="US889" s="24"/>
      <c r="UT889" s="24"/>
      <c r="VQ889" s="24"/>
      <c r="VR889" s="24"/>
      <c r="WO889" s="24"/>
      <c r="WP889" s="24"/>
      <c r="XM889" s="24"/>
      <c r="XN889" s="24"/>
    </row>
    <row r="890" spans="1:638" ht="13">
      <c r="A890" s="45"/>
      <c r="B890" s="1"/>
      <c r="P890" s="1"/>
      <c r="Q890" s="1"/>
      <c r="R890" s="1"/>
      <c r="U890" s="1"/>
      <c r="AC890" s="1"/>
      <c r="AO890" s="1"/>
      <c r="AP890" s="1"/>
      <c r="AT890" s="1"/>
      <c r="AV890" s="1"/>
      <c r="CS890" s="24"/>
      <c r="CT890" s="24"/>
      <c r="CU890" s="24"/>
      <c r="CV890" s="24"/>
      <c r="CW890" s="24"/>
      <c r="CX890" s="24"/>
      <c r="CY890" s="24"/>
      <c r="CZ890" s="24"/>
      <c r="DA890" s="24"/>
      <c r="DB890" s="24"/>
      <c r="DC890" s="24"/>
      <c r="DD890" s="24"/>
      <c r="DE890" s="24"/>
      <c r="DF890" s="24"/>
      <c r="DG890" s="24"/>
      <c r="DH890" s="24"/>
      <c r="DI890" s="24"/>
      <c r="DJ890" s="24"/>
      <c r="DK890" s="24"/>
      <c r="DL890" s="24"/>
      <c r="DM890" s="24"/>
      <c r="DN890" s="24"/>
      <c r="DO890" s="24"/>
      <c r="DP890" s="24"/>
      <c r="DQ890" s="24"/>
      <c r="DR890" s="24"/>
      <c r="DS890" s="24"/>
      <c r="DT890" s="24"/>
      <c r="DU890" s="24"/>
      <c r="DV890" s="24"/>
      <c r="DW890" s="24"/>
      <c r="DX890" s="24"/>
      <c r="DY890" s="24"/>
      <c r="DZ890" s="24"/>
      <c r="EA890" s="24"/>
      <c r="EB890" s="24"/>
      <c r="EC890" s="24"/>
      <c r="ED890" s="24"/>
      <c r="EE890" s="24"/>
      <c r="EF890" s="24"/>
      <c r="EG890" s="24"/>
      <c r="EH890" s="24"/>
      <c r="EI890" s="24"/>
      <c r="EJ890" s="24"/>
      <c r="EK890" s="24"/>
      <c r="EL890" s="24"/>
      <c r="EM890" s="24"/>
      <c r="EN890" s="24"/>
      <c r="EO890" s="24"/>
      <c r="EP890" s="24"/>
      <c r="EQ890" s="24"/>
      <c r="ER890" s="24"/>
      <c r="ES890" s="24"/>
      <c r="ET890" s="24"/>
      <c r="EU890" s="24"/>
      <c r="EV890" s="24"/>
      <c r="EW890" s="24"/>
      <c r="EX890" s="24"/>
      <c r="EY890" s="24"/>
      <c r="EZ890" s="24"/>
      <c r="FA890" s="24"/>
      <c r="GW890" s="24"/>
      <c r="GX890" s="24"/>
      <c r="HU890" s="24"/>
      <c r="HV890" s="24"/>
      <c r="IS890" s="24"/>
      <c r="IT890" s="24"/>
      <c r="JQ890" s="24"/>
      <c r="JR890" s="24"/>
      <c r="KO890" s="24"/>
      <c r="KP890" s="24"/>
      <c r="LM890" s="24"/>
      <c r="LN890" s="24"/>
      <c r="MK890" s="24"/>
      <c r="ML890" s="24"/>
      <c r="NI890" s="24"/>
      <c r="NJ890" s="24"/>
      <c r="OG890" s="24"/>
      <c r="OH890" s="24"/>
      <c r="PE890" s="24"/>
      <c r="PF890" s="24"/>
      <c r="QC890" s="24"/>
      <c r="QD890" s="24"/>
      <c r="RA890" s="24"/>
      <c r="RB890" s="24"/>
      <c r="RY890" s="24"/>
      <c r="RZ890" s="24"/>
      <c r="SW890" s="24"/>
      <c r="SX890" s="24"/>
      <c r="TU890" s="24"/>
      <c r="TV890" s="24"/>
      <c r="US890" s="24"/>
      <c r="UT890" s="24"/>
      <c r="VQ890" s="24"/>
      <c r="VR890" s="24"/>
      <c r="WO890" s="24"/>
      <c r="WP890" s="24"/>
      <c r="XM890" s="24"/>
      <c r="XN890" s="24"/>
    </row>
    <row r="891" spans="1:638" ht="13">
      <c r="A891" s="45"/>
      <c r="B891" s="1"/>
      <c r="P891" s="1"/>
      <c r="Q891" s="1"/>
      <c r="R891" s="1"/>
      <c r="U891" s="1"/>
      <c r="AC891" s="1"/>
      <c r="AO891" s="1"/>
      <c r="AP891" s="1"/>
      <c r="AT891" s="1"/>
      <c r="AV891" s="1"/>
      <c r="CS891" s="24"/>
      <c r="CT891" s="24"/>
      <c r="CU891" s="24"/>
      <c r="CV891" s="24"/>
      <c r="CW891" s="24"/>
      <c r="CX891" s="24"/>
      <c r="CY891" s="24"/>
      <c r="CZ891" s="24"/>
      <c r="DA891" s="24"/>
      <c r="DB891" s="24"/>
      <c r="DC891" s="24"/>
      <c r="DD891" s="24"/>
      <c r="DE891" s="24"/>
      <c r="DF891" s="24"/>
      <c r="DG891" s="24"/>
      <c r="DH891" s="24"/>
      <c r="DI891" s="24"/>
      <c r="DJ891" s="24"/>
      <c r="DK891" s="24"/>
      <c r="DL891" s="24"/>
      <c r="DM891" s="24"/>
      <c r="DN891" s="24"/>
      <c r="DO891" s="24"/>
      <c r="DP891" s="24"/>
      <c r="DQ891" s="24"/>
      <c r="DR891" s="24"/>
      <c r="DS891" s="24"/>
      <c r="DT891" s="24"/>
      <c r="DU891" s="24"/>
      <c r="DV891" s="24"/>
      <c r="DW891" s="24"/>
      <c r="DX891" s="24"/>
      <c r="DY891" s="24"/>
      <c r="DZ891" s="24"/>
      <c r="EA891" s="24"/>
      <c r="EB891" s="24"/>
      <c r="EC891" s="24"/>
      <c r="ED891" s="24"/>
      <c r="EE891" s="24"/>
      <c r="EF891" s="24"/>
      <c r="EG891" s="24"/>
      <c r="EH891" s="24"/>
      <c r="EI891" s="24"/>
      <c r="EJ891" s="24"/>
      <c r="EK891" s="24"/>
      <c r="EL891" s="24"/>
      <c r="EM891" s="24"/>
      <c r="EN891" s="24"/>
      <c r="EO891" s="24"/>
      <c r="EP891" s="24"/>
      <c r="EQ891" s="24"/>
      <c r="ER891" s="24"/>
      <c r="ES891" s="24"/>
      <c r="ET891" s="24"/>
      <c r="EU891" s="24"/>
      <c r="EV891" s="24"/>
      <c r="EW891" s="24"/>
      <c r="EX891" s="24"/>
      <c r="EY891" s="24"/>
      <c r="EZ891" s="24"/>
      <c r="FA891" s="24"/>
      <c r="GW891" s="24"/>
      <c r="GX891" s="24"/>
      <c r="HU891" s="24"/>
      <c r="HV891" s="24"/>
      <c r="IS891" s="24"/>
      <c r="IT891" s="24"/>
      <c r="JQ891" s="24"/>
      <c r="JR891" s="24"/>
      <c r="KO891" s="24"/>
      <c r="KP891" s="24"/>
      <c r="LM891" s="24"/>
      <c r="LN891" s="24"/>
      <c r="MK891" s="24"/>
      <c r="ML891" s="24"/>
      <c r="NI891" s="24"/>
      <c r="NJ891" s="24"/>
      <c r="OG891" s="24"/>
      <c r="OH891" s="24"/>
      <c r="PE891" s="24"/>
      <c r="PF891" s="24"/>
      <c r="QC891" s="24"/>
      <c r="QD891" s="24"/>
      <c r="RA891" s="24"/>
      <c r="RB891" s="24"/>
      <c r="RY891" s="24"/>
      <c r="RZ891" s="24"/>
      <c r="SW891" s="24"/>
      <c r="SX891" s="24"/>
      <c r="TU891" s="24"/>
      <c r="TV891" s="24"/>
      <c r="US891" s="24"/>
      <c r="UT891" s="24"/>
      <c r="VQ891" s="24"/>
      <c r="VR891" s="24"/>
      <c r="WO891" s="24"/>
      <c r="WP891" s="24"/>
      <c r="XM891" s="24"/>
      <c r="XN891" s="24"/>
    </row>
    <row r="892" spans="1:638" ht="13">
      <c r="A892" s="45"/>
      <c r="B892" s="1"/>
      <c r="P892" s="1"/>
      <c r="Q892" s="1"/>
      <c r="R892" s="1"/>
      <c r="U892" s="1"/>
      <c r="AC892" s="1"/>
      <c r="AO892" s="1"/>
      <c r="AP892" s="1"/>
      <c r="AT892" s="1"/>
      <c r="AV892" s="1"/>
      <c r="CS892" s="24"/>
      <c r="CT892" s="24"/>
      <c r="CU892" s="24"/>
      <c r="CV892" s="24"/>
      <c r="CW892" s="24"/>
      <c r="CX892" s="24"/>
      <c r="CY892" s="24"/>
      <c r="CZ892" s="24"/>
      <c r="DA892" s="24"/>
      <c r="DB892" s="24"/>
      <c r="DC892" s="24"/>
      <c r="DD892" s="24"/>
      <c r="DE892" s="24"/>
      <c r="DF892" s="24"/>
      <c r="DG892" s="24"/>
      <c r="DH892" s="24"/>
      <c r="DI892" s="24"/>
      <c r="DJ892" s="24"/>
      <c r="DK892" s="24"/>
      <c r="DL892" s="24"/>
      <c r="DM892" s="24"/>
      <c r="DN892" s="24"/>
      <c r="DO892" s="24"/>
      <c r="DP892" s="24"/>
      <c r="DQ892" s="24"/>
      <c r="DR892" s="24"/>
      <c r="DS892" s="24"/>
      <c r="DT892" s="24"/>
      <c r="DU892" s="24"/>
      <c r="DV892" s="24"/>
      <c r="DW892" s="24"/>
      <c r="DX892" s="24"/>
      <c r="DY892" s="24"/>
      <c r="DZ892" s="24"/>
      <c r="EA892" s="24"/>
      <c r="EB892" s="24"/>
      <c r="EC892" s="24"/>
      <c r="ED892" s="24"/>
      <c r="EE892" s="24"/>
      <c r="EF892" s="24"/>
      <c r="EG892" s="24"/>
      <c r="EH892" s="24"/>
      <c r="EI892" s="24"/>
      <c r="EJ892" s="24"/>
      <c r="EK892" s="24"/>
      <c r="EL892" s="24"/>
      <c r="EM892" s="24"/>
      <c r="EN892" s="24"/>
      <c r="EO892" s="24"/>
      <c r="EP892" s="24"/>
      <c r="EQ892" s="24"/>
      <c r="ER892" s="24"/>
      <c r="ES892" s="24"/>
      <c r="ET892" s="24"/>
      <c r="EU892" s="24"/>
      <c r="EV892" s="24"/>
      <c r="EW892" s="24"/>
      <c r="EX892" s="24"/>
      <c r="EY892" s="24"/>
      <c r="EZ892" s="24"/>
      <c r="FA892" s="24"/>
      <c r="GW892" s="24"/>
      <c r="GX892" s="24"/>
      <c r="HU892" s="24"/>
      <c r="HV892" s="24"/>
      <c r="IS892" s="24"/>
      <c r="IT892" s="24"/>
      <c r="JQ892" s="24"/>
      <c r="JR892" s="24"/>
      <c r="KO892" s="24"/>
      <c r="KP892" s="24"/>
      <c r="LM892" s="24"/>
      <c r="LN892" s="24"/>
      <c r="MK892" s="24"/>
      <c r="ML892" s="24"/>
      <c r="NI892" s="24"/>
      <c r="NJ892" s="24"/>
      <c r="OG892" s="24"/>
      <c r="OH892" s="24"/>
      <c r="PE892" s="24"/>
      <c r="PF892" s="24"/>
      <c r="QC892" s="24"/>
      <c r="QD892" s="24"/>
      <c r="RA892" s="24"/>
      <c r="RB892" s="24"/>
      <c r="RY892" s="24"/>
      <c r="RZ892" s="24"/>
      <c r="SW892" s="24"/>
      <c r="SX892" s="24"/>
      <c r="TU892" s="24"/>
      <c r="TV892" s="24"/>
      <c r="US892" s="24"/>
      <c r="UT892" s="24"/>
      <c r="VQ892" s="24"/>
      <c r="VR892" s="24"/>
      <c r="WO892" s="24"/>
      <c r="WP892" s="24"/>
      <c r="XM892" s="24"/>
      <c r="XN892" s="24"/>
    </row>
    <row r="893" spans="1:638" ht="13">
      <c r="A893" s="45"/>
      <c r="B893" s="1"/>
      <c r="P893" s="1"/>
      <c r="Q893" s="1"/>
      <c r="R893" s="1"/>
      <c r="U893" s="1"/>
      <c r="AC893" s="1"/>
      <c r="AO893" s="1"/>
      <c r="AP893" s="1"/>
      <c r="AT893" s="1"/>
      <c r="AV893" s="1"/>
      <c r="CS893" s="24"/>
      <c r="CT893" s="24"/>
      <c r="CU893" s="24"/>
      <c r="CV893" s="24"/>
      <c r="CW893" s="24"/>
      <c r="CX893" s="24"/>
      <c r="CY893" s="24"/>
      <c r="CZ893" s="24"/>
      <c r="DA893" s="24"/>
      <c r="DB893" s="24"/>
      <c r="DC893" s="24"/>
      <c r="DD893" s="24"/>
      <c r="DE893" s="24"/>
      <c r="DF893" s="24"/>
      <c r="DG893" s="24"/>
      <c r="DH893" s="24"/>
      <c r="DI893" s="24"/>
      <c r="DJ893" s="24"/>
      <c r="DK893" s="24"/>
      <c r="DL893" s="24"/>
      <c r="DM893" s="24"/>
      <c r="DN893" s="24"/>
      <c r="DO893" s="24"/>
      <c r="DP893" s="24"/>
      <c r="DQ893" s="24"/>
      <c r="DR893" s="24"/>
      <c r="DS893" s="24"/>
      <c r="DT893" s="24"/>
      <c r="DU893" s="24"/>
      <c r="DV893" s="24"/>
      <c r="DW893" s="24"/>
      <c r="DX893" s="24"/>
      <c r="DY893" s="24"/>
      <c r="DZ893" s="24"/>
      <c r="EA893" s="24"/>
      <c r="EB893" s="24"/>
      <c r="EC893" s="24"/>
      <c r="ED893" s="24"/>
      <c r="EE893" s="24"/>
      <c r="EF893" s="24"/>
      <c r="EG893" s="24"/>
      <c r="EH893" s="24"/>
      <c r="EI893" s="24"/>
      <c r="EJ893" s="24"/>
      <c r="EK893" s="24"/>
      <c r="EL893" s="24"/>
      <c r="EM893" s="24"/>
      <c r="EN893" s="24"/>
      <c r="EO893" s="24"/>
      <c r="EP893" s="24"/>
      <c r="EQ893" s="24"/>
      <c r="ER893" s="24"/>
      <c r="ES893" s="24"/>
      <c r="ET893" s="24"/>
      <c r="EU893" s="24"/>
      <c r="EV893" s="24"/>
      <c r="EW893" s="24"/>
      <c r="EX893" s="24"/>
      <c r="EY893" s="24"/>
      <c r="EZ893" s="24"/>
      <c r="FA893" s="24"/>
      <c r="GW893" s="24"/>
      <c r="GX893" s="24"/>
      <c r="HU893" s="24"/>
      <c r="HV893" s="24"/>
      <c r="IS893" s="24"/>
      <c r="IT893" s="24"/>
      <c r="JQ893" s="24"/>
      <c r="JR893" s="24"/>
      <c r="KO893" s="24"/>
      <c r="KP893" s="24"/>
      <c r="LM893" s="24"/>
      <c r="LN893" s="24"/>
      <c r="MK893" s="24"/>
      <c r="ML893" s="24"/>
      <c r="NI893" s="24"/>
      <c r="NJ893" s="24"/>
      <c r="OG893" s="24"/>
      <c r="OH893" s="24"/>
      <c r="PE893" s="24"/>
      <c r="PF893" s="24"/>
      <c r="QC893" s="24"/>
      <c r="QD893" s="24"/>
      <c r="RA893" s="24"/>
      <c r="RB893" s="24"/>
      <c r="RY893" s="24"/>
      <c r="RZ893" s="24"/>
      <c r="SW893" s="24"/>
      <c r="SX893" s="24"/>
      <c r="TU893" s="24"/>
      <c r="TV893" s="24"/>
      <c r="US893" s="24"/>
      <c r="UT893" s="24"/>
      <c r="VQ893" s="24"/>
      <c r="VR893" s="24"/>
      <c r="WO893" s="24"/>
      <c r="WP893" s="24"/>
      <c r="XM893" s="24"/>
      <c r="XN893" s="24"/>
    </row>
    <row r="894" spans="1:638" ht="13">
      <c r="A894" s="45"/>
      <c r="B894" s="1"/>
      <c r="P894" s="1"/>
      <c r="Q894" s="1"/>
      <c r="R894" s="1"/>
      <c r="U894" s="1"/>
      <c r="AC894" s="1"/>
      <c r="AO894" s="1"/>
      <c r="AP894" s="1"/>
      <c r="AT894" s="1"/>
      <c r="AV894" s="1"/>
      <c r="CS894" s="24"/>
      <c r="CT894" s="24"/>
      <c r="CU894" s="24"/>
      <c r="CV894" s="24"/>
      <c r="CW894" s="24"/>
      <c r="CX894" s="24"/>
      <c r="CY894" s="24"/>
      <c r="CZ894" s="24"/>
      <c r="DA894" s="24"/>
      <c r="DB894" s="24"/>
      <c r="DC894" s="24"/>
      <c r="DD894" s="24"/>
      <c r="DE894" s="24"/>
      <c r="DF894" s="24"/>
      <c r="DG894" s="24"/>
      <c r="DH894" s="24"/>
      <c r="DI894" s="24"/>
      <c r="DJ894" s="24"/>
      <c r="DK894" s="24"/>
      <c r="DL894" s="24"/>
      <c r="DM894" s="24"/>
      <c r="DN894" s="24"/>
      <c r="DO894" s="24"/>
      <c r="DP894" s="24"/>
      <c r="DQ894" s="24"/>
      <c r="DR894" s="24"/>
      <c r="DS894" s="24"/>
      <c r="DT894" s="24"/>
      <c r="DU894" s="24"/>
      <c r="DV894" s="24"/>
      <c r="DW894" s="24"/>
      <c r="DX894" s="24"/>
      <c r="DY894" s="24"/>
      <c r="DZ894" s="24"/>
      <c r="EA894" s="24"/>
      <c r="EB894" s="24"/>
      <c r="EC894" s="24"/>
      <c r="ED894" s="24"/>
      <c r="EE894" s="24"/>
      <c r="EF894" s="24"/>
      <c r="EG894" s="24"/>
      <c r="EH894" s="24"/>
      <c r="EI894" s="24"/>
      <c r="EJ894" s="24"/>
      <c r="EK894" s="24"/>
      <c r="EL894" s="24"/>
      <c r="EM894" s="24"/>
      <c r="EN894" s="24"/>
      <c r="EO894" s="24"/>
      <c r="EP894" s="24"/>
      <c r="EQ894" s="24"/>
      <c r="ER894" s="24"/>
      <c r="ES894" s="24"/>
      <c r="ET894" s="24"/>
      <c r="EU894" s="24"/>
      <c r="EV894" s="24"/>
      <c r="EW894" s="24"/>
      <c r="EX894" s="24"/>
      <c r="EY894" s="24"/>
      <c r="EZ894" s="24"/>
      <c r="FA894" s="24"/>
      <c r="GW894" s="24"/>
      <c r="GX894" s="24"/>
      <c r="HU894" s="24"/>
      <c r="HV894" s="24"/>
      <c r="IS894" s="24"/>
      <c r="IT894" s="24"/>
      <c r="JQ894" s="24"/>
      <c r="JR894" s="24"/>
      <c r="KO894" s="24"/>
      <c r="KP894" s="24"/>
      <c r="LM894" s="24"/>
      <c r="LN894" s="24"/>
      <c r="MK894" s="24"/>
      <c r="ML894" s="24"/>
      <c r="NI894" s="24"/>
      <c r="NJ894" s="24"/>
      <c r="OG894" s="24"/>
      <c r="OH894" s="24"/>
      <c r="PE894" s="24"/>
      <c r="PF894" s="24"/>
      <c r="QC894" s="24"/>
      <c r="QD894" s="24"/>
      <c r="RA894" s="24"/>
      <c r="RB894" s="24"/>
      <c r="RY894" s="24"/>
      <c r="RZ894" s="24"/>
      <c r="SW894" s="24"/>
      <c r="SX894" s="24"/>
      <c r="TU894" s="24"/>
      <c r="TV894" s="24"/>
      <c r="US894" s="24"/>
      <c r="UT894" s="24"/>
      <c r="VQ894" s="24"/>
      <c r="VR894" s="24"/>
      <c r="WO894" s="24"/>
      <c r="WP894" s="24"/>
      <c r="XM894" s="24"/>
      <c r="XN894" s="24"/>
    </row>
    <row r="895" spans="1:638" ht="13">
      <c r="A895" s="45"/>
      <c r="B895" s="1"/>
      <c r="P895" s="1"/>
      <c r="Q895" s="1"/>
      <c r="R895" s="1"/>
      <c r="U895" s="1"/>
      <c r="AC895" s="1"/>
      <c r="AO895" s="1"/>
      <c r="AP895" s="1"/>
      <c r="AT895" s="1"/>
      <c r="AV895" s="1"/>
      <c r="CS895" s="24"/>
      <c r="CT895" s="24"/>
      <c r="CU895" s="24"/>
      <c r="CV895" s="24"/>
      <c r="CW895" s="24"/>
      <c r="CX895" s="24"/>
      <c r="CY895" s="24"/>
      <c r="CZ895" s="24"/>
      <c r="DA895" s="24"/>
      <c r="DB895" s="24"/>
      <c r="DC895" s="24"/>
      <c r="DD895" s="24"/>
      <c r="DE895" s="24"/>
      <c r="DF895" s="24"/>
      <c r="DG895" s="24"/>
      <c r="DH895" s="24"/>
      <c r="DI895" s="24"/>
      <c r="DJ895" s="24"/>
      <c r="DK895" s="24"/>
      <c r="DL895" s="24"/>
      <c r="DM895" s="24"/>
      <c r="DN895" s="24"/>
      <c r="DO895" s="24"/>
      <c r="DP895" s="24"/>
      <c r="DQ895" s="24"/>
      <c r="DR895" s="24"/>
      <c r="DS895" s="24"/>
      <c r="DT895" s="24"/>
      <c r="DU895" s="24"/>
      <c r="DV895" s="24"/>
      <c r="DW895" s="24"/>
      <c r="DX895" s="24"/>
      <c r="DY895" s="24"/>
      <c r="DZ895" s="24"/>
      <c r="EA895" s="24"/>
      <c r="EB895" s="24"/>
      <c r="EC895" s="24"/>
      <c r="ED895" s="24"/>
      <c r="EE895" s="24"/>
      <c r="EF895" s="24"/>
      <c r="EG895" s="24"/>
      <c r="EH895" s="24"/>
      <c r="EI895" s="24"/>
      <c r="EJ895" s="24"/>
      <c r="EK895" s="24"/>
      <c r="EL895" s="24"/>
      <c r="EM895" s="24"/>
      <c r="EN895" s="24"/>
      <c r="EO895" s="24"/>
      <c r="EP895" s="24"/>
      <c r="EQ895" s="24"/>
      <c r="ER895" s="24"/>
      <c r="ES895" s="24"/>
      <c r="ET895" s="24"/>
      <c r="EU895" s="24"/>
      <c r="EV895" s="24"/>
      <c r="EW895" s="24"/>
      <c r="EX895" s="24"/>
      <c r="EY895" s="24"/>
      <c r="EZ895" s="24"/>
      <c r="FA895" s="24"/>
      <c r="GW895" s="24"/>
      <c r="GX895" s="24"/>
      <c r="HU895" s="24"/>
      <c r="HV895" s="24"/>
      <c r="IS895" s="24"/>
      <c r="IT895" s="24"/>
      <c r="JQ895" s="24"/>
      <c r="JR895" s="24"/>
      <c r="KO895" s="24"/>
      <c r="KP895" s="24"/>
      <c r="LM895" s="24"/>
      <c r="LN895" s="24"/>
      <c r="MK895" s="24"/>
      <c r="ML895" s="24"/>
      <c r="NI895" s="24"/>
      <c r="NJ895" s="24"/>
      <c r="OG895" s="24"/>
      <c r="OH895" s="24"/>
      <c r="PE895" s="24"/>
      <c r="PF895" s="24"/>
      <c r="QC895" s="24"/>
      <c r="QD895" s="24"/>
      <c r="RA895" s="24"/>
      <c r="RB895" s="24"/>
      <c r="RY895" s="24"/>
      <c r="RZ895" s="24"/>
      <c r="SW895" s="24"/>
      <c r="SX895" s="24"/>
      <c r="TU895" s="24"/>
      <c r="TV895" s="24"/>
      <c r="US895" s="24"/>
      <c r="UT895" s="24"/>
      <c r="VQ895" s="24"/>
      <c r="VR895" s="24"/>
      <c r="WO895" s="24"/>
      <c r="WP895" s="24"/>
      <c r="XM895" s="24"/>
      <c r="XN895" s="24"/>
    </row>
    <row r="896" spans="1:638" ht="13">
      <c r="A896" s="45"/>
      <c r="B896" s="1"/>
      <c r="P896" s="1"/>
      <c r="Q896" s="1"/>
      <c r="R896" s="1"/>
      <c r="U896" s="1"/>
      <c r="AC896" s="1"/>
      <c r="AO896" s="1"/>
      <c r="AP896" s="1"/>
      <c r="AT896" s="1"/>
      <c r="AV896" s="1"/>
      <c r="CS896" s="24"/>
      <c r="CT896" s="24"/>
      <c r="CU896" s="24"/>
      <c r="CV896" s="24"/>
      <c r="CW896" s="24"/>
      <c r="CX896" s="24"/>
      <c r="CY896" s="24"/>
      <c r="CZ896" s="24"/>
      <c r="DA896" s="24"/>
      <c r="DB896" s="24"/>
      <c r="DC896" s="24"/>
      <c r="DD896" s="24"/>
      <c r="DE896" s="24"/>
      <c r="DF896" s="24"/>
      <c r="DG896" s="24"/>
      <c r="DH896" s="24"/>
      <c r="DI896" s="24"/>
      <c r="DJ896" s="24"/>
      <c r="DK896" s="24"/>
      <c r="DL896" s="24"/>
      <c r="DM896" s="24"/>
      <c r="DN896" s="24"/>
      <c r="DO896" s="24"/>
      <c r="DP896" s="24"/>
      <c r="DQ896" s="24"/>
      <c r="DR896" s="24"/>
      <c r="DS896" s="24"/>
      <c r="DT896" s="24"/>
      <c r="DU896" s="24"/>
      <c r="DV896" s="24"/>
      <c r="DW896" s="24"/>
      <c r="DX896" s="24"/>
      <c r="DY896" s="24"/>
      <c r="DZ896" s="24"/>
      <c r="EA896" s="24"/>
      <c r="EB896" s="24"/>
      <c r="EC896" s="24"/>
      <c r="ED896" s="24"/>
      <c r="EE896" s="24"/>
      <c r="EF896" s="24"/>
      <c r="EG896" s="24"/>
      <c r="EH896" s="24"/>
      <c r="EI896" s="24"/>
      <c r="EJ896" s="24"/>
      <c r="EK896" s="24"/>
      <c r="EL896" s="24"/>
      <c r="EM896" s="24"/>
      <c r="EN896" s="24"/>
      <c r="EO896" s="24"/>
      <c r="EP896" s="24"/>
      <c r="EQ896" s="24"/>
      <c r="ER896" s="24"/>
      <c r="ES896" s="24"/>
      <c r="ET896" s="24"/>
      <c r="EU896" s="24"/>
      <c r="EV896" s="24"/>
      <c r="EW896" s="24"/>
      <c r="EX896" s="24"/>
      <c r="EY896" s="24"/>
      <c r="EZ896" s="24"/>
      <c r="FA896" s="24"/>
      <c r="GW896" s="24"/>
      <c r="GX896" s="24"/>
      <c r="HU896" s="24"/>
      <c r="HV896" s="24"/>
      <c r="IS896" s="24"/>
      <c r="IT896" s="24"/>
      <c r="JQ896" s="24"/>
      <c r="JR896" s="24"/>
      <c r="KO896" s="24"/>
      <c r="KP896" s="24"/>
      <c r="LM896" s="24"/>
      <c r="LN896" s="24"/>
      <c r="MK896" s="24"/>
      <c r="ML896" s="24"/>
      <c r="NI896" s="24"/>
      <c r="NJ896" s="24"/>
      <c r="OG896" s="24"/>
      <c r="OH896" s="24"/>
      <c r="PE896" s="24"/>
      <c r="PF896" s="24"/>
      <c r="QC896" s="24"/>
      <c r="QD896" s="24"/>
      <c r="RA896" s="24"/>
      <c r="RB896" s="24"/>
      <c r="RY896" s="24"/>
      <c r="RZ896" s="24"/>
      <c r="SW896" s="24"/>
      <c r="SX896" s="24"/>
      <c r="TU896" s="24"/>
      <c r="TV896" s="24"/>
      <c r="US896" s="24"/>
      <c r="UT896" s="24"/>
      <c r="VQ896" s="24"/>
      <c r="VR896" s="24"/>
      <c r="WO896" s="24"/>
      <c r="WP896" s="24"/>
      <c r="XM896" s="24"/>
      <c r="XN896" s="24"/>
    </row>
    <row r="897" spans="1:638" ht="13">
      <c r="A897" s="45"/>
      <c r="B897" s="1"/>
      <c r="P897" s="1"/>
      <c r="Q897" s="1"/>
      <c r="R897" s="1"/>
      <c r="U897" s="1"/>
      <c r="AC897" s="1"/>
      <c r="AO897" s="1"/>
      <c r="AP897" s="1"/>
      <c r="AT897" s="1"/>
      <c r="AV897" s="1"/>
      <c r="CS897" s="24"/>
      <c r="CT897" s="24"/>
      <c r="CU897" s="24"/>
      <c r="CV897" s="24"/>
      <c r="CW897" s="24"/>
      <c r="CX897" s="24"/>
      <c r="CY897" s="24"/>
      <c r="CZ897" s="24"/>
      <c r="DA897" s="24"/>
      <c r="DB897" s="24"/>
      <c r="DC897" s="24"/>
      <c r="DD897" s="24"/>
      <c r="DE897" s="24"/>
      <c r="DF897" s="24"/>
      <c r="DG897" s="24"/>
      <c r="DH897" s="24"/>
      <c r="DI897" s="24"/>
      <c r="DJ897" s="24"/>
      <c r="DK897" s="24"/>
      <c r="DL897" s="24"/>
      <c r="DM897" s="24"/>
      <c r="DN897" s="24"/>
      <c r="DO897" s="24"/>
      <c r="DP897" s="24"/>
      <c r="DQ897" s="24"/>
      <c r="DR897" s="24"/>
      <c r="DS897" s="24"/>
      <c r="DT897" s="24"/>
      <c r="DU897" s="24"/>
      <c r="DV897" s="24"/>
      <c r="DW897" s="24"/>
      <c r="DX897" s="24"/>
      <c r="DY897" s="24"/>
      <c r="DZ897" s="24"/>
      <c r="EA897" s="24"/>
      <c r="EB897" s="24"/>
      <c r="EC897" s="24"/>
      <c r="ED897" s="24"/>
      <c r="EE897" s="24"/>
      <c r="EF897" s="24"/>
      <c r="EG897" s="24"/>
      <c r="EH897" s="24"/>
      <c r="EI897" s="24"/>
      <c r="EJ897" s="24"/>
      <c r="EK897" s="24"/>
      <c r="EL897" s="24"/>
      <c r="EM897" s="24"/>
      <c r="EN897" s="24"/>
      <c r="EO897" s="24"/>
      <c r="EP897" s="24"/>
      <c r="EQ897" s="24"/>
      <c r="ER897" s="24"/>
      <c r="ES897" s="24"/>
      <c r="ET897" s="24"/>
      <c r="EU897" s="24"/>
      <c r="EV897" s="24"/>
      <c r="EW897" s="24"/>
      <c r="EX897" s="24"/>
      <c r="EY897" s="24"/>
      <c r="EZ897" s="24"/>
      <c r="FA897" s="24"/>
      <c r="GW897" s="24"/>
      <c r="GX897" s="24"/>
      <c r="HU897" s="24"/>
      <c r="HV897" s="24"/>
      <c r="IS897" s="24"/>
      <c r="IT897" s="24"/>
      <c r="JQ897" s="24"/>
      <c r="JR897" s="24"/>
      <c r="KO897" s="24"/>
      <c r="KP897" s="24"/>
      <c r="LM897" s="24"/>
      <c r="LN897" s="24"/>
      <c r="MK897" s="24"/>
      <c r="ML897" s="24"/>
      <c r="NI897" s="24"/>
      <c r="NJ897" s="24"/>
      <c r="OG897" s="24"/>
      <c r="OH897" s="24"/>
      <c r="PE897" s="24"/>
      <c r="PF897" s="24"/>
      <c r="QC897" s="24"/>
      <c r="QD897" s="24"/>
      <c r="RA897" s="24"/>
      <c r="RB897" s="24"/>
      <c r="RY897" s="24"/>
      <c r="RZ897" s="24"/>
      <c r="SW897" s="24"/>
      <c r="SX897" s="24"/>
      <c r="TU897" s="24"/>
      <c r="TV897" s="24"/>
      <c r="US897" s="24"/>
      <c r="UT897" s="24"/>
      <c r="VQ897" s="24"/>
      <c r="VR897" s="24"/>
      <c r="WO897" s="24"/>
      <c r="WP897" s="24"/>
      <c r="XM897" s="24"/>
      <c r="XN897" s="24"/>
    </row>
    <row r="898" spans="1:638" ht="13">
      <c r="A898" s="45"/>
      <c r="B898" s="1"/>
      <c r="P898" s="1"/>
      <c r="Q898" s="1"/>
      <c r="R898" s="1"/>
      <c r="U898" s="1"/>
      <c r="AC898" s="1"/>
      <c r="AO898" s="1"/>
      <c r="AP898" s="1"/>
      <c r="AT898" s="1"/>
      <c r="AV898" s="1"/>
      <c r="CS898" s="24"/>
      <c r="CT898" s="24"/>
      <c r="CU898" s="24"/>
      <c r="CV898" s="24"/>
      <c r="CW898" s="24"/>
      <c r="CX898" s="24"/>
      <c r="CY898" s="24"/>
      <c r="CZ898" s="24"/>
      <c r="DA898" s="24"/>
      <c r="DB898" s="24"/>
      <c r="DC898" s="24"/>
      <c r="DD898" s="24"/>
      <c r="DE898" s="24"/>
      <c r="DF898" s="24"/>
      <c r="DG898" s="24"/>
      <c r="DH898" s="24"/>
      <c r="DI898" s="24"/>
      <c r="DJ898" s="24"/>
      <c r="DK898" s="24"/>
      <c r="DL898" s="24"/>
      <c r="DM898" s="24"/>
      <c r="DN898" s="24"/>
      <c r="DO898" s="24"/>
      <c r="DP898" s="24"/>
      <c r="DQ898" s="24"/>
      <c r="DR898" s="24"/>
      <c r="DS898" s="24"/>
      <c r="DT898" s="24"/>
      <c r="DU898" s="24"/>
      <c r="DV898" s="24"/>
      <c r="DW898" s="24"/>
      <c r="DX898" s="24"/>
      <c r="DY898" s="24"/>
      <c r="DZ898" s="24"/>
      <c r="EA898" s="24"/>
      <c r="EB898" s="24"/>
      <c r="EC898" s="24"/>
      <c r="ED898" s="24"/>
      <c r="EE898" s="24"/>
      <c r="EF898" s="24"/>
      <c r="EG898" s="24"/>
      <c r="EH898" s="24"/>
      <c r="EI898" s="24"/>
      <c r="EJ898" s="24"/>
      <c r="EK898" s="24"/>
      <c r="EL898" s="24"/>
      <c r="EM898" s="24"/>
      <c r="EN898" s="24"/>
      <c r="EO898" s="24"/>
      <c r="EP898" s="24"/>
      <c r="EQ898" s="24"/>
      <c r="ER898" s="24"/>
      <c r="ES898" s="24"/>
      <c r="ET898" s="24"/>
      <c r="EU898" s="24"/>
      <c r="EV898" s="24"/>
      <c r="EW898" s="24"/>
      <c r="EX898" s="24"/>
      <c r="EY898" s="24"/>
      <c r="EZ898" s="24"/>
      <c r="FA898" s="24"/>
      <c r="GW898" s="24"/>
      <c r="GX898" s="24"/>
      <c r="HU898" s="24"/>
      <c r="HV898" s="24"/>
      <c r="IS898" s="24"/>
      <c r="IT898" s="24"/>
      <c r="JQ898" s="24"/>
      <c r="JR898" s="24"/>
      <c r="KO898" s="24"/>
      <c r="KP898" s="24"/>
      <c r="LM898" s="24"/>
      <c r="LN898" s="24"/>
      <c r="MK898" s="24"/>
      <c r="ML898" s="24"/>
      <c r="NI898" s="24"/>
      <c r="NJ898" s="24"/>
      <c r="OG898" s="24"/>
      <c r="OH898" s="24"/>
      <c r="PE898" s="24"/>
      <c r="PF898" s="24"/>
      <c r="QC898" s="24"/>
      <c r="QD898" s="24"/>
      <c r="RA898" s="24"/>
      <c r="RB898" s="24"/>
      <c r="RY898" s="24"/>
      <c r="RZ898" s="24"/>
      <c r="SW898" s="24"/>
      <c r="SX898" s="24"/>
      <c r="TU898" s="24"/>
      <c r="TV898" s="24"/>
      <c r="US898" s="24"/>
      <c r="UT898" s="24"/>
      <c r="VQ898" s="24"/>
      <c r="VR898" s="24"/>
      <c r="WO898" s="24"/>
      <c r="WP898" s="24"/>
      <c r="XM898" s="24"/>
      <c r="XN898" s="24"/>
    </row>
    <row r="899" spans="1:638" ht="13">
      <c r="A899" s="45"/>
      <c r="B899" s="1"/>
      <c r="P899" s="1"/>
      <c r="Q899" s="1"/>
      <c r="R899" s="1"/>
      <c r="U899" s="1"/>
      <c r="AC899" s="1"/>
      <c r="AO899" s="1"/>
      <c r="AP899" s="1"/>
      <c r="AT899" s="1"/>
      <c r="AV899" s="1"/>
      <c r="CS899" s="24"/>
      <c r="CT899" s="24"/>
      <c r="CU899" s="24"/>
      <c r="CV899" s="24"/>
      <c r="CW899" s="24"/>
      <c r="CX899" s="24"/>
      <c r="CY899" s="24"/>
      <c r="CZ899" s="24"/>
      <c r="DA899" s="24"/>
      <c r="DB899" s="24"/>
      <c r="DC899" s="24"/>
      <c r="DD899" s="24"/>
      <c r="DE899" s="24"/>
      <c r="DF899" s="24"/>
      <c r="DG899" s="24"/>
      <c r="DH899" s="24"/>
      <c r="DI899" s="24"/>
      <c r="DJ899" s="24"/>
      <c r="DK899" s="24"/>
      <c r="DL899" s="24"/>
      <c r="DM899" s="24"/>
      <c r="DN899" s="24"/>
      <c r="DO899" s="24"/>
      <c r="DP899" s="24"/>
      <c r="DQ899" s="24"/>
      <c r="DR899" s="24"/>
      <c r="DS899" s="24"/>
      <c r="DT899" s="24"/>
      <c r="DU899" s="24"/>
      <c r="DV899" s="24"/>
      <c r="DW899" s="24"/>
      <c r="DX899" s="24"/>
      <c r="DY899" s="24"/>
      <c r="DZ899" s="24"/>
      <c r="EA899" s="24"/>
      <c r="EB899" s="24"/>
      <c r="EC899" s="24"/>
      <c r="ED899" s="24"/>
      <c r="EE899" s="24"/>
      <c r="EF899" s="24"/>
      <c r="EG899" s="24"/>
      <c r="EH899" s="24"/>
      <c r="EI899" s="24"/>
      <c r="EJ899" s="24"/>
      <c r="EK899" s="24"/>
      <c r="EL899" s="24"/>
      <c r="EM899" s="24"/>
      <c r="EN899" s="24"/>
      <c r="EO899" s="24"/>
      <c r="EP899" s="24"/>
      <c r="EQ899" s="24"/>
      <c r="ER899" s="24"/>
      <c r="ES899" s="24"/>
      <c r="ET899" s="24"/>
      <c r="EU899" s="24"/>
      <c r="EV899" s="24"/>
      <c r="EW899" s="24"/>
      <c r="EX899" s="24"/>
      <c r="EY899" s="24"/>
      <c r="EZ899" s="24"/>
      <c r="FA899" s="24"/>
      <c r="GW899" s="24"/>
      <c r="GX899" s="24"/>
      <c r="HU899" s="24"/>
      <c r="HV899" s="24"/>
      <c r="IS899" s="24"/>
      <c r="IT899" s="24"/>
      <c r="JQ899" s="24"/>
      <c r="JR899" s="24"/>
      <c r="KO899" s="24"/>
      <c r="KP899" s="24"/>
      <c r="LM899" s="24"/>
      <c r="LN899" s="24"/>
      <c r="MK899" s="24"/>
      <c r="ML899" s="24"/>
      <c r="NI899" s="24"/>
      <c r="NJ899" s="24"/>
      <c r="OG899" s="24"/>
      <c r="OH899" s="24"/>
      <c r="PE899" s="24"/>
      <c r="PF899" s="24"/>
      <c r="QC899" s="24"/>
      <c r="QD899" s="24"/>
      <c r="RA899" s="24"/>
      <c r="RB899" s="24"/>
      <c r="RY899" s="24"/>
      <c r="RZ899" s="24"/>
      <c r="SW899" s="24"/>
      <c r="SX899" s="24"/>
      <c r="TU899" s="24"/>
      <c r="TV899" s="24"/>
      <c r="US899" s="24"/>
      <c r="UT899" s="24"/>
      <c r="VQ899" s="24"/>
      <c r="VR899" s="24"/>
      <c r="WO899" s="24"/>
      <c r="WP899" s="24"/>
      <c r="XM899" s="24"/>
      <c r="XN899" s="24"/>
    </row>
    <row r="900" spans="1:638" ht="13">
      <c r="A900" s="45"/>
      <c r="B900" s="1"/>
      <c r="P900" s="1"/>
      <c r="Q900" s="1"/>
      <c r="R900" s="1"/>
      <c r="U900" s="1"/>
      <c r="AC900" s="1"/>
      <c r="AO900" s="1"/>
      <c r="AP900" s="1"/>
      <c r="AT900" s="1"/>
      <c r="AV900" s="1"/>
      <c r="CS900" s="24"/>
      <c r="CT900" s="24"/>
      <c r="CU900" s="24"/>
      <c r="CV900" s="24"/>
      <c r="CW900" s="24"/>
      <c r="CX900" s="24"/>
      <c r="CY900" s="24"/>
      <c r="CZ900" s="24"/>
      <c r="DA900" s="24"/>
      <c r="DB900" s="24"/>
      <c r="DC900" s="24"/>
      <c r="DD900" s="24"/>
      <c r="DE900" s="24"/>
      <c r="DF900" s="24"/>
      <c r="DG900" s="24"/>
      <c r="DH900" s="24"/>
      <c r="DI900" s="24"/>
      <c r="DJ900" s="24"/>
      <c r="DK900" s="24"/>
      <c r="DL900" s="24"/>
      <c r="DM900" s="24"/>
      <c r="DN900" s="24"/>
      <c r="DO900" s="24"/>
      <c r="DP900" s="24"/>
      <c r="DQ900" s="24"/>
      <c r="DR900" s="24"/>
      <c r="DS900" s="24"/>
      <c r="DT900" s="24"/>
      <c r="DU900" s="24"/>
      <c r="DV900" s="24"/>
      <c r="DW900" s="24"/>
      <c r="DX900" s="24"/>
      <c r="DY900" s="24"/>
      <c r="DZ900" s="24"/>
      <c r="EA900" s="24"/>
      <c r="EB900" s="24"/>
      <c r="EC900" s="24"/>
      <c r="ED900" s="24"/>
      <c r="EE900" s="24"/>
      <c r="EF900" s="24"/>
      <c r="EG900" s="24"/>
      <c r="EH900" s="24"/>
      <c r="EI900" s="24"/>
      <c r="EJ900" s="24"/>
      <c r="EK900" s="24"/>
      <c r="EL900" s="24"/>
      <c r="EM900" s="24"/>
      <c r="EN900" s="24"/>
      <c r="EO900" s="24"/>
      <c r="EP900" s="24"/>
      <c r="EQ900" s="24"/>
      <c r="ER900" s="24"/>
      <c r="ES900" s="24"/>
      <c r="ET900" s="24"/>
      <c r="EU900" s="24"/>
      <c r="EV900" s="24"/>
      <c r="EW900" s="24"/>
      <c r="EX900" s="24"/>
      <c r="EY900" s="24"/>
      <c r="EZ900" s="24"/>
      <c r="FA900" s="24"/>
      <c r="GW900" s="24"/>
      <c r="GX900" s="24"/>
      <c r="HU900" s="24"/>
      <c r="HV900" s="24"/>
      <c r="IS900" s="24"/>
      <c r="IT900" s="24"/>
      <c r="JQ900" s="24"/>
      <c r="JR900" s="24"/>
      <c r="KO900" s="24"/>
      <c r="KP900" s="24"/>
      <c r="LM900" s="24"/>
      <c r="LN900" s="24"/>
      <c r="MK900" s="24"/>
      <c r="ML900" s="24"/>
      <c r="NI900" s="24"/>
      <c r="NJ900" s="24"/>
      <c r="OG900" s="24"/>
      <c r="OH900" s="24"/>
      <c r="PE900" s="24"/>
      <c r="PF900" s="24"/>
      <c r="QC900" s="24"/>
      <c r="QD900" s="24"/>
      <c r="RA900" s="24"/>
      <c r="RB900" s="24"/>
      <c r="RY900" s="24"/>
      <c r="RZ900" s="24"/>
      <c r="SW900" s="24"/>
      <c r="SX900" s="24"/>
      <c r="TU900" s="24"/>
      <c r="TV900" s="24"/>
      <c r="US900" s="24"/>
      <c r="UT900" s="24"/>
      <c r="VQ900" s="24"/>
      <c r="VR900" s="24"/>
      <c r="WO900" s="24"/>
      <c r="WP900" s="24"/>
      <c r="XM900" s="24"/>
      <c r="XN900" s="24"/>
    </row>
    <row r="901" spans="1:638" ht="13">
      <c r="A901" s="45"/>
      <c r="B901" s="1"/>
      <c r="P901" s="1"/>
      <c r="Q901" s="1"/>
      <c r="R901" s="1"/>
      <c r="U901" s="1"/>
      <c r="AC901" s="1"/>
      <c r="AO901" s="1"/>
      <c r="AP901" s="1"/>
      <c r="AT901" s="1"/>
      <c r="AV901" s="1"/>
      <c r="CS901" s="24"/>
      <c r="CT901" s="24"/>
      <c r="CU901" s="24"/>
      <c r="CV901" s="24"/>
      <c r="CW901" s="24"/>
      <c r="CX901" s="24"/>
      <c r="CY901" s="24"/>
      <c r="CZ901" s="24"/>
      <c r="DA901" s="24"/>
      <c r="DB901" s="24"/>
      <c r="DC901" s="24"/>
      <c r="DD901" s="24"/>
      <c r="DE901" s="24"/>
      <c r="DF901" s="24"/>
      <c r="DG901" s="24"/>
      <c r="DH901" s="24"/>
      <c r="DI901" s="24"/>
      <c r="DJ901" s="24"/>
      <c r="DK901" s="24"/>
      <c r="DL901" s="24"/>
      <c r="DM901" s="24"/>
      <c r="DN901" s="24"/>
      <c r="DO901" s="24"/>
      <c r="DP901" s="24"/>
      <c r="DQ901" s="24"/>
      <c r="DR901" s="24"/>
      <c r="DS901" s="24"/>
      <c r="DT901" s="24"/>
      <c r="DU901" s="24"/>
      <c r="DV901" s="24"/>
      <c r="DW901" s="24"/>
      <c r="DX901" s="24"/>
      <c r="DY901" s="24"/>
      <c r="DZ901" s="24"/>
      <c r="EA901" s="24"/>
      <c r="EB901" s="24"/>
      <c r="EC901" s="24"/>
      <c r="ED901" s="24"/>
      <c r="EE901" s="24"/>
      <c r="EF901" s="24"/>
      <c r="EG901" s="24"/>
      <c r="EH901" s="24"/>
      <c r="EI901" s="24"/>
      <c r="EJ901" s="24"/>
      <c r="EK901" s="24"/>
      <c r="EL901" s="24"/>
      <c r="EM901" s="24"/>
      <c r="EN901" s="24"/>
      <c r="EO901" s="24"/>
      <c r="EP901" s="24"/>
      <c r="EQ901" s="24"/>
      <c r="ER901" s="24"/>
      <c r="ES901" s="24"/>
      <c r="ET901" s="24"/>
      <c r="EU901" s="24"/>
      <c r="EV901" s="24"/>
      <c r="EW901" s="24"/>
      <c r="EX901" s="24"/>
      <c r="EY901" s="24"/>
      <c r="EZ901" s="24"/>
      <c r="FA901" s="24"/>
      <c r="GW901" s="24"/>
      <c r="GX901" s="24"/>
      <c r="HU901" s="24"/>
      <c r="HV901" s="24"/>
      <c r="IS901" s="24"/>
      <c r="IT901" s="24"/>
      <c r="JQ901" s="24"/>
      <c r="JR901" s="24"/>
      <c r="KO901" s="24"/>
      <c r="KP901" s="24"/>
      <c r="LM901" s="24"/>
      <c r="LN901" s="24"/>
      <c r="MK901" s="24"/>
      <c r="ML901" s="24"/>
      <c r="NI901" s="24"/>
      <c r="NJ901" s="24"/>
      <c r="OG901" s="24"/>
      <c r="OH901" s="24"/>
      <c r="PE901" s="24"/>
      <c r="PF901" s="24"/>
      <c r="QC901" s="24"/>
      <c r="QD901" s="24"/>
      <c r="RA901" s="24"/>
      <c r="RB901" s="24"/>
      <c r="RY901" s="24"/>
      <c r="RZ901" s="24"/>
      <c r="SW901" s="24"/>
      <c r="SX901" s="24"/>
      <c r="TU901" s="24"/>
      <c r="TV901" s="24"/>
      <c r="US901" s="24"/>
      <c r="UT901" s="24"/>
      <c r="VQ901" s="24"/>
      <c r="VR901" s="24"/>
      <c r="WO901" s="24"/>
      <c r="WP901" s="24"/>
      <c r="XM901" s="24"/>
      <c r="XN901" s="24"/>
    </row>
    <row r="902" spans="1:638" ht="13">
      <c r="A902" s="45"/>
      <c r="B902" s="1"/>
      <c r="P902" s="1"/>
      <c r="Q902" s="1"/>
      <c r="R902" s="1"/>
      <c r="U902" s="1"/>
      <c r="AC902" s="1"/>
      <c r="AO902" s="1"/>
      <c r="AP902" s="1"/>
      <c r="AT902" s="1"/>
      <c r="AV902" s="1"/>
      <c r="CS902" s="24"/>
      <c r="CT902" s="24"/>
      <c r="CU902" s="24"/>
      <c r="CV902" s="24"/>
      <c r="CW902" s="24"/>
      <c r="CX902" s="24"/>
      <c r="CY902" s="24"/>
      <c r="CZ902" s="24"/>
      <c r="DA902" s="24"/>
      <c r="DB902" s="24"/>
      <c r="DC902" s="24"/>
      <c r="DD902" s="24"/>
      <c r="DE902" s="24"/>
      <c r="DF902" s="24"/>
      <c r="DG902" s="24"/>
      <c r="DH902" s="24"/>
      <c r="DI902" s="24"/>
      <c r="DJ902" s="24"/>
      <c r="DK902" s="24"/>
      <c r="DL902" s="24"/>
      <c r="DM902" s="24"/>
      <c r="DN902" s="24"/>
      <c r="DO902" s="24"/>
      <c r="DP902" s="24"/>
      <c r="DQ902" s="24"/>
      <c r="DR902" s="24"/>
      <c r="DS902" s="24"/>
      <c r="DT902" s="24"/>
      <c r="DU902" s="24"/>
      <c r="DV902" s="24"/>
      <c r="DW902" s="24"/>
      <c r="DX902" s="24"/>
      <c r="DY902" s="24"/>
      <c r="DZ902" s="24"/>
      <c r="EA902" s="24"/>
      <c r="EB902" s="24"/>
      <c r="EC902" s="24"/>
      <c r="ED902" s="24"/>
      <c r="EE902" s="24"/>
      <c r="EF902" s="24"/>
      <c r="EG902" s="24"/>
      <c r="EH902" s="24"/>
      <c r="EI902" s="24"/>
      <c r="EJ902" s="24"/>
      <c r="EK902" s="24"/>
      <c r="EL902" s="24"/>
      <c r="EM902" s="24"/>
      <c r="EN902" s="24"/>
      <c r="EO902" s="24"/>
      <c r="EP902" s="24"/>
      <c r="EQ902" s="24"/>
      <c r="ER902" s="24"/>
      <c r="ES902" s="24"/>
      <c r="ET902" s="24"/>
      <c r="EU902" s="24"/>
      <c r="EV902" s="24"/>
      <c r="EW902" s="24"/>
      <c r="EX902" s="24"/>
      <c r="EY902" s="24"/>
      <c r="EZ902" s="24"/>
      <c r="FA902" s="24"/>
      <c r="GW902" s="24"/>
      <c r="GX902" s="24"/>
      <c r="HU902" s="24"/>
      <c r="HV902" s="24"/>
      <c r="IS902" s="24"/>
      <c r="IT902" s="24"/>
      <c r="JQ902" s="24"/>
      <c r="JR902" s="24"/>
      <c r="KO902" s="24"/>
      <c r="KP902" s="24"/>
      <c r="LM902" s="24"/>
      <c r="LN902" s="24"/>
      <c r="MK902" s="24"/>
      <c r="ML902" s="24"/>
      <c r="NI902" s="24"/>
      <c r="NJ902" s="24"/>
      <c r="OG902" s="24"/>
      <c r="OH902" s="24"/>
      <c r="PE902" s="24"/>
      <c r="PF902" s="24"/>
      <c r="QC902" s="24"/>
      <c r="QD902" s="24"/>
      <c r="RA902" s="24"/>
      <c r="RB902" s="24"/>
      <c r="RY902" s="24"/>
      <c r="RZ902" s="24"/>
      <c r="SW902" s="24"/>
      <c r="SX902" s="24"/>
      <c r="TU902" s="24"/>
      <c r="TV902" s="24"/>
      <c r="US902" s="24"/>
      <c r="UT902" s="24"/>
      <c r="VQ902" s="24"/>
      <c r="VR902" s="24"/>
      <c r="WO902" s="24"/>
      <c r="WP902" s="24"/>
      <c r="XM902" s="24"/>
      <c r="XN902" s="24"/>
    </row>
    <row r="903" spans="1:638" ht="13">
      <c r="A903" s="45"/>
      <c r="B903" s="1"/>
      <c r="P903" s="1"/>
      <c r="Q903" s="1"/>
      <c r="R903" s="1"/>
      <c r="U903" s="1"/>
      <c r="AC903" s="1"/>
      <c r="AO903" s="1"/>
      <c r="AP903" s="1"/>
      <c r="AT903" s="1"/>
      <c r="AV903" s="1"/>
      <c r="CS903" s="24"/>
      <c r="CT903" s="24"/>
      <c r="CU903" s="24"/>
      <c r="CV903" s="24"/>
      <c r="CW903" s="24"/>
      <c r="CX903" s="24"/>
      <c r="CY903" s="24"/>
      <c r="CZ903" s="24"/>
      <c r="DA903" s="24"/>
      <c r="DB903" s="24"/>
      <c r="DC903" s="24"/>
      <c r="DD903" s="24"/>
      <c r="DE903" s="24"/>
      <c r="DF903" s="24"/>
      <c r="DG903" s="24"/>
      <c r="DH903" s="24"/>
      <c r="DI903" s="24"/>
      <c r="DJ903" s="24"/>
      <c r="DK903" s="24"/>
      <c r="DL903" s="24"/>
      <c r="DM903" s="24"/>
      <c r="DN903" s="24"/>
      <c r="DO903" s="24"/>
      <c r="DP903" s="24"/>
      <c r="DQ903" s="24"/>
      <c r="DR903" s="24"/>
      <c r="DS903" s="24"/>
      <c r="DT903" s="24"/>
      <c r="DU903" s="24"/>
      <c r="DV903" s="24"/>
      <c r="DW903" s="24"/>
      <c r="DX903" s="24"/>
      <c r="DY903" s="24"/>
      <c r="DZ903" s="24"/>
      <c r="EA903" s="24"/>
      <c r="EB903" s="24"/>
      <c r="EC903" s="24"/>
      <c r="ED903" s="24"/>
      <c r="EE903" s="24"/>
      <c r="EF903" s="24"/>
      <c r="EG903" s="24"/>
      <c r="EH903" s="24"/>
      <c r="EI903" s="24"/>
      <c r="EJ903" s="24"/>
      <c r="EK903" s="24"/>
      <c r="EL903" s="24"/>
      <c r="EM903" s="24"/>
      <c r="EN903" s="24"/>
      <c r="EO903" s="24"/>
      <c r="EP903" s="24"/>
      <c r="EQ903" s="24"/>
      <c r="ER903" s="24"/>
      <c r="ES903" s="24"/>
      <c r="ET903" s="24"/>
      <c r="EU903" s="24"/>
      <c r="EV903" s="24"/>
      <c r="EW903" s="24"/>
      <c r="EX903" s="24"/>
      <c r="EY903" s="24"/>
      <c r="EZ903" s="24"/>
      <c r="FA903" s="24"/>
      <c r="GW903" s="24"/>
      <c r="GX903" s="24"/>
      <c r="HU903" s="24"/>
      <c r="HV903" s="24"/>
      <c r="IS903" s="24"/>
      <c r="IT903" s="24"/>
      <c r="JQ903" s="24"/>
      <c r="JR903" s="24"/>
      <c r="KO903" s="24"/>
      <c r="KP903" s="24"/>
      <c r="LM903" s="24"/>
      <c r="LN903" s="24"/>
      <c r="MK903" s="24"/>
      <c r="ML903" s="24"/>
      <c r="NI903" s="24"/>
      <c r="NJ903" s="24"/>
      <c r="OG903" s="24"/>
      <c r="OH903" s="24"/>
      <c r="PE903" s="24"/>
      <c r="PF903" s="24"/>
      <c r="QC903" s="24"/>
      <c r="QD903" s="24"/>
      <c r="RA903" s="24"/>
      <c r="RB903" s="24"/>
      <c r="RY903" s="24"/>
      <c r="RZ903" s="24"/>
      <c r="SW903" s="24"/>
      <c r="SX903" s="24"/>
      <c r="TU903" s="24"/>
      <c r="TV903" s="24"/>
      <c r="US903" s="24"/>
      <c r="UT903" s="24"/>
      <c r="VQ903" s="24"/>
      <c r="VR903" s="24"/>
      <c r="WO903" s="24"/>
      <c r="WP903" s="24"/>
      <c r="XM903" s="24"/>
      <c r="XN903" s="24"/>
    </row>
    <row r="904" spans="1:638" ht="13">
      <c r="A904" s="45"/>
      <c r="B904" s="1"/>
      <c r="P904" s="1"/>
      <c r="Q904" s="1"/>
      <c r="R904" s="1"/>
      <c r="U904" s="1"/>
      <c r="AC904" s="1"/>
      <c r="AO904" s="1"/>
      <c r="AP904" s="1"/>
      <c r="AT904" s="1"/>
      <c r="AV904" s="1"/>
      <c r="CS904" s="24"/>
      <c r="CT904" s="24"/>
      <c r="CU904" s="24"/>
      <c r="CV904" s="24"/>
      <c r="CW904" s="24"/>
      <c r="CX904" s="24"/>
      <c r="CY904" s="24"/>
      <c r="CZ904" s="24"/>
      <c r="DA904" s="24"/>
      <c r="DB904" s="24"/>
      <c r="DC904" s="24"/>
      <c r="DD904" s="24"/>
      <c r="DE904" s="24"/>
      <c r="DF904" s="24"/>
      <c r="DG904" s="24"/>
      <c r="DH904" s="24"/>
      <c r="DI904" s="24"/>
      <c r="DJ904" s="24"/>
      <c r="DK904" s="24"/>
      <c r="DL904" s="24"/>
      <c r="DM904" s="24"/>
      <c r="DN904" s="24"/>
      <c r="DO904" s="24"/>
      <c r="DP904" s="24"/>
      <c r="DQ904" s="24"/>
      <c r="DR904" s="24"/>
      <c r="DS904" s="24"/>
      <c r="DT904" s="24"/>
      <c r="DU904" s="24"/>
      <c r="DV904" s="24"/>
      <c r="DW904" s="24"/>
      <c r="DX904" s="24"/>
      <c r="DY904" s="24"/>
      <c r="DZ904" s="24"/>
      <c r="EA904" s="24"/>
      <c r="EB904" s="24"/>
      <c r="EC904" s="24"/>
      <c r="ED904" s="24"/>
      <c r="EE904" s="24"/>
      <c r="EF904" s="24"/>
      <c r="EG904" s="24"/>
      <c r="EH904" s="24"/>
      <c r="EI904" s="24"/>
      <c r="EJ904" s="24"/>
      <c r="EK904" s="24"/>
      <c r="EL904" s="24"/>
      <c r="EM904" s="24"/>
      <c r="EN904" s="24"/>
      <c r="EO904" s="24"/>
      <c r="EP904" s="24"/>
      <c r="EQ904" s="24"/>
      <c r="ER904" s="24"/>
      <c r="ES904" s="24"/>
      <c r="ET904" s="24"/>
      <c r="EU904" s="24"/>
      <c r="EV904" s="24"/>
      <c r="EW904" s="24"/>
      <c r="EX904" s="24"/>
      <c r="EY904" s="24"/>
      <c r="EZ904" s="24"/>
      <c r="FA904" s="24"/>
      <c r="GW904" s="24"/>
      <c r="GX904" s="24"/>
      <c r="HU904" s="24"/>
      <c r="HV904" s="24"/>
      <c r="IS904" s="24"/>
      <c r="IT904" s="24"/>
      <c r="JQ904" s="24"/>
      <c r="JR904" s="24"/>
      <c r="KO904" s="24"/>
      <c r="KP904" s="24"/>
      <c r="LM904" s="24"/>
      <c r="LN904" s="24"/>
      <c r="MK904" s="24"/>
      <c r="ML904" s="24"/>
      <c r="NI904" s="24"/>
      <c r="NJ904" s="24"/>
      <c r="OG904" s="24"/>
      <c r="OH904" s="24"/>
      <c r="PE904" s="24"/>
      <c r="PF904" s="24"/>
      <c r="QC904" s="24"/>
      <c r="QD904" s="24"/>
      <c r="RA904" s="24"/>
      <c r="RB904" s="24"/>
      <c r="RY904" s="24"/>
      <c r="RZ904" s="24"/>
      <c r="SW904" s="24"/>
      <c r="SX904" s="24"/>
      <c r="TU904" s="24"/>
      <c r="TV904" s="24"/>
      <c r="US904" s="24"/>
      <c r="UT904" s="24"/>
      <c r="VQ904" s="24"/>
      <c r="VR904" s="24"/>
      <c r="WO904" s="24"/>
      <c r="WP904" s="24"/>
      <c r="XM904" s="24"/>
      <c r="XN904" s="24"/>
    </row>
    <row r="905" spans="1:638" ht="13">
      <c r="A905" s="45"/>
      <c r="B905" s="1"/>
      <c r="P905" s="1"/>
      <c r="Q905" s="1"/>
      <c r="R905" s="1"/>
      <c r="U905" s="1"/>
      <c r="AC905" s="1"/>
      <c r="AO905" s="1"/>
      <c r="AP905" s="1"/>
      <c r="AT905" s="1"/>
      <c r="AV905" s="1"/>
      <c r="CS905" s="24"/>
      <c r="CT905" s="24"/>
      <c r="CU905" s="24"/>
      <c r="CV905" s="24"/>
      <c r="CW905" s="24"/>
      <c r="CX905" s="24"/>
      <c r="CY905" s="24"/>
      <c r="CZ905" s="24"/>
      <c r="DA905" s="24"/>
      <c r="DB905" s="24"/>
      <c r="DC905" s="24"/>
      <c r="DD905" s="24"/>
      <c r="DE905" s="24"/>
      <c r="DF905" s="24"/>
      <c r="DG905" s="24"/>
      <c r="DH905" s="24"/>
      <c r="DI905" s="24"/>
      <c r="DJ905" s="24"/>
      <c r="DK905" s="24"/>
      <c r="DL905" s="24"/>
      <c r="DM905" s="24"/>
      <c r="DN905" s="24"/>
      <c r="DO905" s="24"/>
      <c r="DP905" s="24"/>
      <c r="DQ905" s="24"/>
      <c r="DR905" s="24"/>
      <c r="DS905" s="24"/>
      <c r="DT905" s="24"/>
      <c r="DU905" s="24"/>
      <c r="DV905" s="24"/>
      <c r="DW905" s="24"/>
      <c r="DX905" s="24"/>
      <c r="DY905" s="24"/>
      <c r="DZ905" s="24"/>
      <c r="EA905" s="24"/>
      <c r="EB905" s="24"/>
      <c r="EC905" s="24"/>
      <c r="ED905" s="24"/>
      <c r="EE905" s="24"/>
      <c r="EF905" s="24"/>
      <c r="EG905" s="24"/>
      <c r="EH905" s="24"/>
      <c r="EI905" s="24"/>
      <c r="EJ905" s="24"/>
      <c r="EK905" s="24"/>
      <c r="EL905" s="24"/>
      <c r="EM905" s="24"/>
      <c r="EN905" s="24"/>
      <c r="EO905" s="24"/>
      <c r="EP905" s="24"/>
      <c r="EQ905" s="24"/>
      <c r="ER905" s="24"/>
      <c r="ES905" s="24"/>
      <c r="ET905" s="24"/>
      <c r="EU905" s="24"/>
      <c r="EV905" s="24"/>
      <c r="EW905" s="24"/>
      <c r="EX905" s="24"/>
      <c r="EY905" s="24"/>
      <c r="EZ905" s="24"/>
      <c r="FA905" s="24"/>
      <c r="GW905" s="24"/>
      <c r="GX905" s="24"/>
      <c r="HU905" s="24"/>
      <c r="HV905" s="24"/>
      <c r="IS905" s="24"/>
      <c r="IT905" s="24"/>
      <c r="JQ905" s="24"/>
      <c r="JR905" s="24"/>
      <c r="KO905" s="24"/>
      <c r="KP905" s="24"/>
      <c r="LM905" s="24"/>
      <c r="LN905" s="24"/>
      <c r="MK905" s="24"/>
      <c r="ML905" s="24"/>
      <c r="NI905" s="24"/>
      <c r="NJ905" s="24"/>
      <c r="OG905" s="24"/>
      <c r="OH905" s="24"/>
      <c r="PE905" s="24"/>
      <c r="PF905" s="24"/>
      <c r="QC905" s="24"/>
      <c r="QD905" s="24"/>
      <c r="RA905" s="24"/>
      <c r="RB905" s="24"/>
      <c r="RY905" s="24"/>
      <c r="RZ905" s="24"/>
      <c r="SW905" s="24"/>
      <c r="SX905" s="24"/>
      <c r="TU905" s="24"/>
      <c r="TV905" s="24"/>
      <c r="US905" s="24"/>
      <c r="UT905" s="24"/>
      <c r="VQ905" s="24"/>
      <c r="VR905" s="24"/>
      <c r="WO905" s="24"/>
      <c r="WP905" s="24"/>
      <c r="XM905" s="24"/>
      <c r="XN905" s="24"/>
    </row>
    <row r="906" spans="1:638" ht="13">
      <c r="A906" s="45"/>
      <c r="B906" s="1"/>
      <c r="P906" s="1"/>
      <c r="Q906" s="1"/>
      <c r="R906" s="1"/>
      <c r="U906" s="1"/>
      <c r="AC906" s="1"/>
      <c r="AO906" s="1"/>
      <c r="AP906" s="1"/>
      <c r="AT906" s="1"/>
      <c r="AV906" s="1"/>
      <c r="CS906" s="24"/>
      <c r="CT906" s="24"/>
      <c r="CU906" s="24"/>
      <c r="CV906" s="24"/>
      <c r="CW906" s="24"/>
      <c r="CX906" s="24"/>
      <c r="CY906" s="24"/>
      <c r="CZ906" s="24"/>
      <c r="DA906" s="24"/>
      <c r="DB906" s="24"/>
      <c r="DC906" s="24"/>
      <c r="DD906" s="24"/>
      <c r="DE906" s="24"/>
      <c r="DF906" s="24"/>
      <c r="DG906" s="24"/>
      <c r="DH906" s="24"/>
      <c r="DI906" s="24"/>
      <c r="DJ906" s="24"/>
      <c r="DK906" s="24"/>
      <c r="DL906" s="24"/>
      <c r="DM906" s="24"/>
      <c r="DN906" s="24"/>
      <c r="DO906" s="24"/>
      <c r="DP906" s="24"/>
      <c r="DQ906" s="24"/>
      <c r="DR906" s="24"/>
      <c r="DS906" s="24"/>
      <c r="DT906" s="24"/>
      <c r="DU906" s="24"/>
      <c r="DV906" s="24"/>
      <c r="DW906" s="24"/>
      <c r="DX906" s="24"/>
      <c r="DY906" s="24"/>
      <c r="DZ906" s="24"/>
      <c r="EA906" s="24"/>
      <c r="EB906" s="24"/>
      <c r="EC906" s="24"/>
      <c r="ED906" s="24"/>
      <c r="EE906" s="24"/>
      <c r="EF906" s="24"/>
      <c r="EG906" s="24"/>
      <c r="EH906" s="24"/>
      <c r="EI906" s="24"/>
      <c r="EJ906" s="24"/>
      <c r="EK906" s="24"/>
      <c r="EL906" s="24"/>
      <c r="EM906" s="24"/>
      <c r="EN906" s="24"/>
      <c r="EO906" s="24"/>
      <c r="EP906" s="24"/>
      <c r="EQ906" s="24"/>
      <c r="ER906" s="24"/>
      <c r="ES906" s="24"/>
      <c r="ET906" s="24"/>
      <c r="EU906" s="24"/>
      <c r="EV906" s="24"/>
      <c r="EW906" s="24"/>
      <c r="EX906" s="24"/>
      <c r="EY906" s="24"/>
      <c r="EZ906" s="24"/>
      <c r="FA906" s="24"/>
      <c r="GW906" s="24"/>
      <c r="GX906" s="24"/>
      <c r="HU906" s="24"/>
      <c r="HV906" s="24"/>
      <c r="IS906" s="24"/>
      <c r="IT906" s="24"/>
      <c r="JQ906" s="24"/>
      <c r="JR906" s="24"/>
      <c r="KO906" s="24"/>
      <c r="KP906" s="24"/>
      <c r="LM906" s="24"/>
      <c r="LN906" s="24"/>
      <c r="MK906" s="24"/>
      <c r="ML906" s="24"/>
      <c r="NI906" s="24"/>
      <c r="NJ906" s="24"/>
      <c r="OG906" s="24"/>
      <c r="OH906" s="24"/>
      <c r="PE906" s="24"/>
      <c r="PF906" s="24"/>
      <c r="QC906" s="24"/>
      <c r="QD906" s="24"/>
      <c r="RA906" s="24"/>
      <c r="RB906" s="24"/>
      <c r="RY906" s="24"/>
      <c r="RZ906" s="24"/>
      <c r="SW906" s="24"/>
      <c r="SX906" s="24"/>
      <c r="TU906" s="24"/>
      <c r="TV906" s="24"/>
      <c r="US906" s="24"/>
      <c r="UT906" s="24"/>
      <c r="VQ906" s="24"/>
      <c r="VR906" s="24"/>
      <c r="WO906" s="24"/>
      <c r="WP906" s="24"/>
      <c r="XM906" s="24"/>
      <c r="XN906" s="24"/>
    </row>
    <row r="907" spans="1:638" ht="13">
      <c r="A907" s="45"/>
      <c r="B907" s="1"/>
      <c r="P907" s="1"/>
      <c r="Q907" s="1"/>
      <c r="R907" s="1"/>
      <c r="U907" s="1"/>
      <c r="AC907" s="1"/>
      <c r="AO907" s="1"/>
      <c r="AP907" s="1"/>
      <c r="AT907" s="1"/>
      <c r="AV907" s="1"/>
      <c r="CS907" s="24"/>
      <c r="CT907" s="24"/>
      <c r="CU907" s="24"/>
      <c r="CV907" s="24"/>
      <c r="CW907" s="24"/>
      <c r="CX907" s="24"/>
      <c r="CY907" s="24"/>
      <c r="CZ907" s="24"/>
      <c r="DA907" s="24"/>
      <c r="DB907" s="24"/>
      <c r="DC907" s="24"/>
      <c r="DD907" s="24"/>
      <c r="DE907" s="24"/>
      <c r="DF907" s="24"/>
      <c r="DG907" s="24"/>
      <c r="DH907" s="24"/>
      <c r="DI907" s="24"/>
      <c r="DJ907" s="24"/>
      <c r="DK907" s="24"/>
      <c r="DL907" s="24"/>
      <c r="DM907" s="24"/>
      <c r="DN907" s="24"/>
      <c r="DO907" s="24"/>
      <c r="DP907" s="24"/>
      <c r="DQ907" s="24"/>
      <c r="DR907" s="24"/>
      <c r="DS907" s="24"/>
      <c r="DT907" s="24"/>
      <c r="DU907" s="24"/>
      <c r="DV907" s="24"/>
      <c r="DW907" s="24"/>
      <c r="DX907" s="24"/>
      <c r="DY907" s="24"/>
      <c r="DZ907" s="24"/>
      <c r="EA907" s="24"/>
      <c r="EB907" s="24"/>
      <c r="EC907" s="24"/>
      <c r="ED907" s="24"/>
      <c r="EE907" s="24"/>
      <c r="EF907" s="24"/>
      <c r="EG907" s="24"/>
      <c r="EH907" s="24"/>
      <c r="EI907" s="24"/>
      <c r="EJ907" s="24"/>
      <c r="EK907" s="24"/>
      <c r="EL907" s="24"/>
      <c r="EM907" s="24"/>
      <c r="EN907" s="24"/>
      <c r="EO907" s="24"/>
      <c r="EP907" s="24"/>
      <c r="EQ907" s="24"/>
      <c r="ER907" s="24"/>
      <c r="ES907" s="24"/>
      <c r="ET907" s="24"/>
      <c r="EU907" s="24"/>
      <c r="EV907" s="24"/>
      <c r="EW907" s="24"/>
      <c r="EX907" s="24"/>
      <c r="EY907" s="24"/>
      <c r="EZ907" s="24"/>
      <c r="FA907" s="24"/>
      <c r="GW907" s="24"/>
      <c r="GX907" s="24"/>
      <c r="HU907" s="24"/>
      <c r="HV907" s="24"/>
      <c r="IS907" s="24"/>
      <c r="IT907" s="24"/>
      <c r="JQ907" s="24"/>
      <c r="JR907" s="24"/>
      <c r="KO907" s="24"/>
      <c r="KP907" s="24"/>
      <c r="LM907" s="24"/>
      <c r="LN907" s="24"/>
      <c r="MK907" s="24"/>
      <c r="ML907" s="24"/>
      <c r="NI907" s="24"/>
      <c r="NJ907" s="24"/>
      <c r="OG907" s="24"/>
      <c r="OH907" s="24"/>
      <c r="PE907" s="24"/>
      <c r="PF907" s="24"/>
      <c r="QC907" s="24"/>
      <c r="QD907" s="24"/>
      <c r="RA907" s="24"/>
      <c r="RB907" s="24"/>
      <c r="RY907" s="24"/>
      <c r="RZ907" s="24"/>
      <c r="SW907" s="24"/>
      <c r="SX907" s="24"/>
      <c r="TU907" s="24"/>
      <c r="TV907" s="24"/>
      <c r="US907" s="24"/>
      <c r="UT907" s="24"/>
      <c r="VQ907" s="24"/>
      <c r="VR907" s="24"/>
      <c r="WO907" s="24"/>
      <c r="WP907" s="24"/>
      <c r="XM907" s="24"/>
      <c r="XN907" s="24"/>
    </row>
    <row r="908" spans="1:638" ht="13">
      <c r="A908" s="45"/>
      <c r="B908" s="1"/>
      <c r="P908" s="1"/>
      <c r="Q908" s="1"/>
      <c r="R908" s="1"/>
      <c r="U908" s="1"/>
      <c r="AC908" s="1"/>
      <c r="AO908" s="1"/>
      <c r="AP908" s="1"/>
      <c r="AT908" s="1"/>
      <c r="AV908" s="1"/>
      <c r="CS908" s="24"/>
      <c r="CT908" s="24"/>
      <c r="CU908" s="24"/>
      <c r="CV908" s="24"/>
      <c r="CW908" s="24"/>
      <c r="CX908" s="24"/>
      <c r="CY908" s="24"/>
      <c r="CZ908" s="24"/>
      <c r="DA908" s="24"/>
      <c r="DB908" s="24"/>
      <c r="DC908" s="24"/>
      <c r="DD908" s="24"/>
      <c r="DE908" s="24"/>
      <c r="DF908" s="24"/>
      <c r="DG908" s="24"/>
      <c r="DH908" s="24"/>
      <c r="DI908" s="24"/>
      <c r="DJ908" s="24"/>
      <c r="DK908" s="24"/>
      <c r="DL908" s="24"/>
      <c r="DM908" s="24"/>
      <c r="DN908" s="24"/>
      <c r="DO908" s="24"/>
      <c r="DP908" s="24"/>
      <c r="DQ908" s="24"/>
      <c r="DR908" s="24"/>
      <c r="DS908" s="24"/>
      <c r="DT908" s="24"/>
      <c r="DU908" s="24"/>
      <c r="DV908" s="24"/>
      <c r="DW908" s="24"/>
      <c r="DX908" s="24"/>
      <c r="DY908" s="24"/>
      <c r="DZ908" s="24"/>
      <c r="EA908" s="24"/>
      <c r="EB908" s="24"/>
      <c r="EC908" s="24"/>
      <c r="ED908" s="24"/>
      <c r="EE908" s="24"/>
      <c r="EF908" s="24"/>
      <c r="EG908" s="24"/>
      <c r="EH908" s="24"/>
      <c r="EI908" s="24"/>
      <c r="EJ908" s="24"/>
      <c r="EK908" s="24"/>
      <c r="EL908" s="24"/>
      <c r="EM908" s="24"/>
      <c r="EN908" s="24"/>
      <c r="EO908" s="24"/>
      <c r="EP908" s="24"/>
      <c r="EQ908" s="24"/>
      <c r="ER908" s="24"/>
      <c r="ES908" s="24"/>
      <c r="ET908" s="24"/>
      <c r="EU908" s="24"/>
      <c r="EV908" s="24"/>
      <c r="EW908" s="24"/>
      <c r="EX908" s="24"/>
      <c r="EY908" s="24"/>
      <c r="EZ908" s="24"/>
      <c r="FA908" s="24"/>
      <c r="GW908" s="24"/>
      <c r="GX908" s="24"/>
      <c r="HU908" s="24"/>
      <c r="HV908" s="24"/>
      <c r="IS908" s="24"/>
      <c r="IT908" s="24"/>
      <c r="JQ908" s="24"/>
      <c r="JR908" s="24"/>
      <c r="KO908" s="24"/>
      <c r="KP908" s="24"/>
      <c r="LM908" s="24"/>
      <c r="LN908" s="24"/>
      <c r="MK908" s="24"/>
      <c r="ML908" s="24"/>
      <c r="NI908" s="24"/>
      <c r="NJ908" s="24"/>
      <c r="OG908" s="24"/>
      <c r="OH908" s="24"/>
      <c r="PE908" s="24"/>
      <c r="PF908" s="24"/>
      <c r="QC908" s="24"/>
      <c r="QD908" s="24"/>
      <c r="RA908" s="24"/>
      <c r="RB908" s="24"/>
      <c r="RY908" s="24"/>
      <c r="RZ908" s="24"/>
      <c r="SW908" s="24"/>
      <c r="SX908" s="24"/>
      <c r="TU908" s="24"/>
      <c r="TV908" s="24"/>
      <c r="US908" s="24"/>
      <c r="UT908" s="24"/>
      <c r="VQ908" s="24"/>
      <c r="VR908" s="24"/>
      <c r="WO908" s="24"/>
      <c r="WP908" s="24"/>
      <c r="XM908" s="24"/>
      <c r="XN908" s="24"/>
    </row>
    <row r="909" spans="1:638" ht="13">
      <c r="A909" s="45"/>
      <c r="B909" s="1"/>
      <c r="P909" s="1"/>
      <c r="Q909" s="1"/>
      <c r="R909" s="1"/>
      <c r="U909" s="1"/>
      <c r="AC909" s="1"/>
      <c r="AO909" s="1"/>
      <c r="AP909" s="1"/>
      <c r="AT909" s="1"/>
      <c r="AV909" s="1"/>
      <c r="CS909" s="24"/>
      <c r="CT909" s="24"/>
      <c r="CU909" s="24"/>
      <c r="CV909" s="24"/>
      <c r="CW909" s="24"/>
      <c r="CX909" s="24"/>
      <c r="CY909" s="24"/>
      <c r="CZ909" s="24"/>
      <c r="DA909" s="24"/>
      <c r="DB909" s="24"/>
      <c r="DC909" s="24"/>
      <c r="DD909" s="24"/>
      <c r="DE909" s="24"/>
      <c r="DF909" s="24"/>
      <c r="DG909" s="24"/>
      <c r="DH909" s="24"/>
      <c r="DI909" s="24"/>
      <c r="DJ909" s="24"/>
      <c r="DK909" s="24"/>
      <c r="DL909" s="24"/>
      <c r="DM909" s="24"/>
      <c r="DN909" s="24"/>
      <c r="DO909" s="24"/>
      <c r="DP909" s="24"/>
      <c r="DQ909" s="24"/>
      <c r="DR909" s="24"/>
      <c r="DS909" s="24"/>
      <c r="DT909" s="24"/>
      <c r="DU909" s="24"/>
      <c r="DV909" s="24"/>
      <c r="DW909" s="24"/>
      <c r="DX909" s="24"/>
      <c r="DY909" s="24"/>
      <c r="DZ909" s="24"/>
      <c r="EA909" s="24"/>
      <c r="EB909" s="24"/>
      <c r="EC909" s="24"/>
      <c r="ED909" s="24"/>
      <c r="EE909" s="24"/>
      <c r="EF909" s="24"/>
      <c r="EG909" s="24"/>
      <c r="EH909" s="24"/>
      <c r="EI909" s="24"/>
      <c r="EJ909" s="24"/>
      <c r="EK909" s="24"/>
      <c r="EL909" s="24"/>
      <c r="EM909" s="24"/>
      <c r="EN909" s="24"/>
      <c r="EO909" s="24"/>
      <c r="EP909" s="24"/>
      <c r="EQ909" s="24"/>
      <c r="ER909" s="24"/>
      <c r="ES909" s="24"/>
      <c r="ET909" s="24"/>
      <c r="EU909" s="24"/>
      <c r="EV909" s="24"/>
      <c r="EW909" s="24"/>
      <c r="EX909" s="24"/>
      <c r="EY909" s="24"/>
      <c r="EZ909" s="24"/>
      <c r="FA909" s="24"/>
      <c r="GW909" s="24"/>
      <c r="GX909" s="24"/>
      <c r="HU909" s="24"/>
      <c r="HV909" s="24"/>
      <c r="IS909" s="24"/>
      <c r="IT909" s="24"/>
      <c r="JQ909" s="24"/>
      <c r="JR909" s="24"/>
      <c r="KO909" s="24"/>
      <c r="KP909" s="24"/>
      <c r="LM909" s="24"/>
      <c r="LN909" s="24"/>
      <c r="MK909" s="24"/>
      <c r="ML909" s="24"/>
      <c r="NI909" s="24"/>
      <c r="NJ909" s="24"/>
      <c r="OG909" s="24"/>
      <c r="OH909" s="24"/>
      <c r="PE909" s="24"/>
      <c r="PF909" s="24"/>
      <c r="QC909" s="24"/>
      <c r="QD909" s="24"/>
      <c r="RA909" s="24"/>
      <c r="RB909" s="24"/>
      <c r="RY909" s="24"/>
      <c r="RZ909" s="24"/>
      <c r="SW909" s="24"/>
      <c r="SX909" s="24"/>
      <c r="TU909" s="24"/>
      <c r="TV909" s="24"/>
      <c r="US909" s="24"/>
      <c r="UT909" s="24"/>
      <c r="VQ909" s="24"/>
      <c r="VR909" s="24"/>
      <c r="WO909" s="24"/>
      <c r="WP909" s="24"/>
      <c r="XM909" s="24"/>
      <c r="XN909" s="24"/>
    </row>
    <row r="910" spans="1:638" ht="13">
      <c r="A910" s="45"/>
      <c r="B910" s="1"/>
      <c r="P910" s="1"/>
      <c r="Q910" s="1"/>
      <c r="R910" s="1"/>
      <c r="U910" s="1"/>
      <c r="AC910" s="1"/>
      <c r="AO910" s="1"/>
      <c r="AP910" s="1"/>
      <c r="AT910" s="1"/>
      <c r="AV910" s="1"/>
      <c r="CS910" s="24"/>
      <c r="CT910" s="24"/>
      <c r="CU910" s="24"/>
      <c r="CV910" s="24"/>
      <c r="CW910" s="24"/>
      <c r="CX910" s="24"/>
      <c r="CY910" s="24"/>
      <c r="CZ910" s="24"/>
      <c r="DA910" s="24"/>
      <c r="DB910" s="24"/>
      <c r="DC910" s="24"/>
      <c r="DD910" s="24"/>
      <c r="DE910" s="24"/>
      <c r="DF910" s="24"/>
      <c r="DG910" s="24"/>
      <c r="DH910" s="24"/>
      <c r="DI910" s="24"/>
      <c r="DJ910" s="24"/>
      <c r="DK910" s="24"/>
      <c r="DL910" s="24"/>
      <c r="DM910" s="24"/>
      <c r="DN910" s="24"/>
      <c r="DO910" s="24"/>
      <c r="DP910" s="24"/>
      <c r="DQ910" s="24"/>
      <c r="DR910" s="24"/>
      <c r="DS910" s="24"/>
      <c r="DT910" s="24"/>
      <c r="DU910" s="24"/>
      <c r="DV910" s="24"/>
      <c r="DW910" s="24"/>
      <c r="DX910" s="24"/>
      <c r="DY910" s="24"/>
      <c r="DZ910" s="24"/>
      <c r="EA910" s="24"/>
      <c r="EB910" s="24"/>
      <c r="EC910" s="24"/>
      <c r="ED910" s="24"/>
      <c r="EE910" s="24"/>
      <c r="EF910" s="24"/>
      <c r="EG910" s="24"/>
      <c r="EH910" s="24"/>
      <c r="EI910" s="24"/>
      <c r="EJ910" s="24"/>
      <c r="EK910" s="24"/>
      <c r="EL910" s="24"/>
      <c r="EM910" s="24"/>
      <c r="EN910" s="24"/>
      <c r="EO910" s="24"/>
      <c r="EP910" s="24"/>
      <c r="EQ910" s="24"/>
      <c r="ER910" s="24"/>
      <c r="ES910" s="24"/>
      <c r="ET910" s="24"/>
      <c r="EU910" s="24"/>
      <c r="EV910" s="24"/>
      <c r="EW910" s="24"/>
      <c r="EX910" s="24"/>
      <c r="EY910" s="24"/>
      <c r="EZ910" s="24"/>
      <c r="FA910" s="24"/>
      <c r="GW910" s="24"/>
      <c r="GX910" s="24"/>
      <c r="HU910" s="24"/>
      <c r="HV910" s="24"/>
      <c r="IS910" s="24"/>
      <c r="IT910" s="24"/>
      <c r="JQ910" s="24"/>
      <c r="JR910" s="24"/>
      <c r="KO910" s="24"/>
      <c r="KP910" s="24"/>
      <c r="LM910" s="24"/>
      <c r="LN910" s="24"/>
      <c r="MK910" s="24"/>
      <c r="ML910" s="24"/>
      <c r="NI910" s="24"/>
      <c r="NJ910" s="24"/>
      <c r="OG910" s="24"/>
      <c r="OH910" s="24"/>
      <c r="PE910" s="24"/>
      <c r="PF910" s="24"/>
      <c r="QC910" s="24"/>
      <c r="QD910" s="24"/>
      <c r="RA910" s="24"/>
      <c r="RB910" s="24"/>
      <c r="RY910" s="24"/>
      <c r="RZ910" s="24"/>
      <c r="SW910" s="24"/>
      <c r="SX910" s="24"/>
      <c r="TU910" s="24"/>
      <c r="TV910" s="24"/>
      <c r="US910" s="24"/>
      <c r="UT910" s="24"/>
      <c r="VQ910" s="24"/>
      <c r="VR910" s="24"/>
      <c r="WO910" s="24"/>
      <c r="WP910" s="24"/>
      <c r="XM910" s="24"/>
      <c r="XN910" s="24"/>
    </row>
    <row r="911" spans="1:638" ht="13">
      <c r="A911" s="45"/>
      <c r="B911" s="1"/>
      <c r="P911" s="1"/>
      <c r="Q911" s="1"/>
      <c r="R911" s="1"/>
      <c r="U911" s="1"/>
      <c r="AC911" s="1"/>
      <c r="AO911" s="1"/>
      <c r="AP911" s="1"/>
      <c r="AT911" s="1"/>
      <c r="AV911" s="1"/>
      <c r="CS911" s="24"/>
      <c r="CT911" s="24"/>
      <c r="CU911" s="24"/>
      <c r="CV911" s="24"/>
      <c r="CW911" s="24"/>
      <c r="CX911" s="24"/>
      <c r="CY911" s="24"/>
      <c r="CZ911" s="24"/>
      <c r="DA911" s="24"/>
      <c r="DB911" s="24"/>
      <c r="DC911" s="24"/>
      <c r="DD911" s="24"/>
      <c r="DE911" s="24"/>
      <c r="DF911" s="24"/>
      <c r="DG911" s="24"/>
      <c r="DH911" s="24"/>
      <c r="DI911" s="24"/>
      <c r="DJ911" s="24"/>
      <c r="DK911" s="24"/>
      <c r="DL911" s="24"/>
      <c r="DM911" s="24"/>
      <c r="DN911" s="24"/>
      <c r="DO911" s="24"/>
      <c r="DP911" s="24"/>
      <c r="DQ911" s="24"/>
      <c r="DR911" s="24"/>
      <c r="DS911" s="24"/>
      <c r="DT911" s="24"/>
      <c r="DU911" s="24"/>
      <c r="DV911" s="24"/>
      <c r="DW911" s="24"/>
      <c r="DX911" s="24"/>
      <c r="DY911" s="24"/>
      <c r="DZ911" s="24"/>
      <c r="EA911" s="24"/>
      <c r="EB911" s="24"/>
      <c r="EC911" s="24"/>
      <c r="ED911" s="24"/>
      <c r="EE911" s="24"/>
      <c r="EF911" s="24"/>
      <c r="EG911" s="24"/>
      <c r="EH911" s="24"/>
      <c r="EI911" s="24"/>
      <c r="EJ911" s="24"/>
      <c r="EK911" s="24"/>
      <c r="EL911" s="24"/>
      <c r="EM911" s="24"/>
      <c r="EN911" s="24"/>
      <c r="EO911" s="24"/>
      <c r="EP911" s="24"/>
      <c r="EQ911" s="24"/>
      <c r="ER911" s="24"/>
      <c r="ES911" s="24"/>
      <c r="ET911" s="24"/>
      <c r="EU911" s="24"/>
      <c r="EV911" s="24"/>
      <c r="EW911" s="24"/>
      <c r="EX911" s="24"/>
      <c r="EY911" s="24"/>
      <c r="EZ911" s="24"/>
      <c r="FA911" s="24"/>
      <c r="GW911" s="24"/>
      <c r="GX911" s="24"/>
      <c r="HU911" s="24"/>
      <c r="HV911" s="24"/>
      <c r="IS911" s="24"/>
      <c r="IT911" s="24"/>
      <c r="JQ911" s="24"/>
      <c r="JR911" s="24"/>
      <c r="KO911" s="24"/>
      <c r="KP911" s="24"/>
      <c r="LM911" s="24"/>
      <c r="LN911" s="24"/>
      <c r="MK911" s="24"/>
      <c r="ML911" s="24"/>
      <c r="NI911" s="24"/>
      <c r="NJ911" s="24"/>
      <c r="OG911" s="24"/>
      <c r="OH911" s="24"/>
      <c r="PE911" s="24"/>
      <c r="PF911" s="24"/>
      <c r="QC911" s="24"/>
      <c r="QD911" s="24"/>
      <c r="RA911" s="24"/>
      <c r="RB911" s="24"/>
      <c r="RY911" s="24"/>
      <c r="RZ911" s="24"/>
      <c r="SW911" s="24"/>
      <c r="SX911" s="24"/>
      <c r="TU911" s="24"/>
      <c r="TV911" s="24"/>
      <c r="US911" s="24"/>
      <c r="UT911" s="24"/>
      <c r="VQ911" s="24"/>
      <c r="VR911" s="24"/>
      <c r="WO911" s="24"/>
      <c r="WP911" s="24"/>
      <c r="XM911" s="24"/>
      <c r="XN911" s="24"/>
    </row>
    <row r="912" spans="1:638" ht="13">
      <c r="A912" s="45"/>
      <c r="B912" s="1"/>
      <c r="P912" s="1"/>
      <c r="Q912" s="1"/>
      <c r="R912" s="1"/>
      <c r="U912" s="1"/>
      <c r="AC912" s="1"/>
      <c r="AO912" s="1"/>
      <c r="AP912" s="1"/>
      <c r="AT912" s="1"/>
      <c r="AV912" s="1"/>
      <c r="CS912" s="24"/>
      <c r="CT912" s="24"/>
      <c r="CU912" s="24"/>
      <c r="CV912" s="24"/>
      <c r="CW912" s="24"/>
      <c r="CX912" s="24"/>
      <c r="CY912" s="24"/>
      <c r="CZ912" s="24"/>
      <c r="DA912" s="24"/>
      <c r="DB912" s="24"/>
      <c r="DC912" s="24"/>
      <c r="DD912" s="24"/>
      <c r="DE912" s="24"/>
      <c r="DF912" s="24"/>
      <c r="DG912" s="24"/>
      <c r="DH912" s="24"/>
      <c r="DI912" s="24"/>
      <c r="DJ912" s="24"/>
      <c r="DK912" s="24"/>
      <c r="DL912" s="24"/>
      <c r="DM912" s="24"/>
      <c r="DN912" s="24"/>
      <c r="DO912" s="24"/>
      <c r="DP912" s="24"/>
      <c r="DQ912" s="24"/>
      <c r="DR912" s="24"/>
      <c r="DS912" s="24"/>
      <c r="DT912" s="24"/>
      <c r="DU912" s="24"/>
      <c r="DV912" s="24"/>
      <c r="DW912" s="24"/>
      <c r="DX912" s="24"/>
      <c r="DY912" s="24"/>
      <c r="DZ912" s="24"/>
      <c r="EA912" s="24"/>
      <c r="EB912" s="24"/>
      <c r="EC912" s="24"/>
      <c r="ED912" s="24"/>
      <c r="EE912" s="24"/>
      <c r="EF912" s="24"/>
      <c r="EG912" s="24"/>
      <c r="EH912" s="24"/>
      <c r="EI912" s="24"/>
      <c r="EJ912" s="24"/>
      <c r="EK912" s="24"/>
      <c r="EL912" s="24"/>
      <c r="EM912" s="24"/>
      <c r="EN912" s="24"/>
      <c r="EO912" s="24"/>
      <c r="EP912" s="24"/>
      <c r="EQ912" s="24"/>
      <c r="ER912" s="24"/>
      <c r="ES912" s="24"/>
      <c r="ET912" s="24"/>
      <c r="EU912" s="24"/>
      <c r="EV912" s="24"/>
      <c r="EW912" s="24"/>
      <c r="EX912" s="24"/>
      <c r="EY912" s="24"/>
      <c r="EZ912" s="24"/>
      <c r="FA912" s="24"/>
      <c r="GW912" s="24"/>
      <c r="GX912" s="24"/>
      <c r="HU912" s="24"/>
      <c r="HV912" s="24"/>
      <c r="IS912" s="24"/>
      <c r="IT912" s="24"/>
      <c r="JQ912" s="24"/>
      <c r="JR912" s="24"/>
      <c r="KO912" s="24"/>
      <c r="KP912" s="24"/>
      <c r="LM912" s="24"/>
      <c r="LN912" s="24"/>
      <c r="MK912" s="24"/>
      <c r="ML912" s="24"/>
      <c r="NI912" s="24"/>
      <c r="NJ912" s="24"/>
      <c r="OG912" s="24"/>
      <c r="OH912" s="24"/>
      <c r="PE912" s="24"/>
      <c r="PF912" s="24"/>
      <c r="QC912" s="24"/>
      <c r="QD912" s="24"/>
      <c r="RA912" s="24"/>
      <c r="RB912" s="24"/>
      <c r="RY912" s="24"/>
      <c r="RZ912" s="24"/>
      <c r="SW912" s="24"/>
      <c r="SX912" s="24"/>
      <c r="TU912" s="24"/>
      <c r="TV912" s="24"/>
      <c r="US912" s="24"/>
      <c r="UT912" s="24"/>
      <c r="VQ912" s="24"/>
      <c r="VR912" s="24"/>
      <c r="WO912" s="24"/>
      <c r="WP912" s="24"/>
      <c r="XM912" s="24"/>
      <c r="XN912" s="24"/>
    </row>
    <row r="913" spans="1:638" ht="13">
      <c r="A913" s="45"/>
      <c r="B913" s="1"/>
      <c r="P913" s="1"/>
      <c r="Q913" s="1"/>
      <c r="R913" s="1"/>
      <c r="U913" s="1"/>
      <c r="AC913" s="1"/>
      <c r="AO913" s="1"/>
      <c r="AP913" s="1"/>
      <c r="AT913" s="1"/>
      <c r="AV913" s="1"/>
      <c r="CS913" s="24"/>
      <c r="CT913" s="24"/>
      <c r="CU913" s="24"/>
      <c r="CV913" s="24"/>
      <c r="CW913" s="24"/>
      <c r="CX913" s="24"/>
      <c r="CY913" s="24"/>
      <c r="CZ913" s="24"/>
      <c r="DA913" s="24"/>
      <c r="DB913" s="24"/>
      <c r="DC913" s="24"/>
      <c r="DD913" s="24"/>
      <c r="DE913" s="24"/>
      <c r="DF913" s="24"/>
      <c r="DG913" s="24"/>
      <c r="DH913" s="24"/>
      <c r="DI913" s="24"/>
      <c r="DJ913" s="24"/>
      <c r="DK913" s="24"/>
      <c r="DL913" s="24"/>
      <c r="DM913" s="24"/>
      <c r="DN913" s="24"/>
      <c r="DO913" s="24"/>
      <c r="DP913" s="24"/>
      <c r="DQ913" s="24"/>
      <c r="DR913" s="24"/>
      <c r="DS913" s="24"/>
      <c r="DT913" s="24"/>
      <c r="DU913" s="24"/>
      <c r="DV913" s="24"/>
      <c r="DW913" s="24"/>
      <c r="DX913" s="24"/>
      <c r="DY913" s="24"/>
      <c r="DZ913" s="24"/>
      <c r="EA913" s="24"/>
      <c r="EB913" s="24"/>
      <c r="EC913" s="24"/>
      <c r="ED913" s="24"/>
      <c r="EE913" s="24"/>
      <c r="EF913" s="24"/>
      <c r="EG913" s="24"/>
      <c r="EH913" s="24"/>
      <c r="EI913" s="24"/>
      <c r="EJ913" s="24"/>
      <c r="EK913" s="24"/>
      <c r="EL913" s="24"/>
      <c r="EM913" s="24"/>
      <c r="EN913" s="24"/>
      <c r="EO913" s="24"/>
      <c r="EP913" s="24"/>
      <c r="EQ913" s="24"/>
      <c r="ER913" s="24"/>
      <c r="ES913" s="24"/>
      <c r="ET913" s="24"/>
      <c r="EU913" s="24"/>
      <c r="EV913" s="24"/>
      <c r="EW913" s="24"/>
      <c r="EX913" s="24"/>
      <c r="EY913" s="24"/>
      <c r="EZ913" s="24"/>
      <c r="FA913" s="24"/>
      <c r="GW913" s="24"/>
      <c r="GX913" s="24"/>
      <c r="HU913" s="24"/>
      <c r="HV913" s="24"/>
      <c r="IS913" s="24"/>
      <c r="IT913" s="24"/>
      <c r="JQ913" s="24"/>
      <c r="JR913" s="24"/>
      <c r="KO913" s="24"/>
      <c r="KP913" s="24"/>
      <c r="LM913" s="24"/>
      <c r="LN913" s="24"/>
      <c r="MK913" s="24"/>
      <c r="ML913" s="24"/>
      <c r="NI913" s="24"/>
      <c r="NJ913" s="24"/>
      <c r="OG913" s="24"/>
      <c r="OH913" s="24"/>
      <c r="PE913" s="24"/>
      <c r="PF913" s="24"/>
      <c r="QC913" s="24"/>
      <c r="QD913" s="24"/>
      <c r="RA913" s="24"/>
      <c r="RB913" s="24"/>
      <c r="RY913" s="24"/>
      <c r="RZ913" s="24"/>
      <c r="SW913" s="24"/>
      <c r="SX913" s="24"/>
      <c r="TU913" s="24"/>
      <c r="TV913" s="24"/>
      <c r="US913" s="24"/>
      <c r="UT913" s="24"/>
      <c r="VQ913" s="24"/>
      <c r="VR913" s="24"/>
      <c r="WO913" s="24"/>
      <c r="WP913" s="24"/>
      <c r="XM913" s="24"/>
      <c r="XN913" s="24"/>
    </row>
    <row r="914" spans="1:638" ht="13">
      <c r="A914" s="45"/>
      <c r="B914" s="1"/>
      <c r="P914" s="1"/>
      <c r="Q914" s="1"/>
      <c r="R914" s="1"/>
      <c r="U914" s="1"/>
      <c r="AC914" s="1"/>
      <c r="AO914" s="1"/>
      <c r="AP914" s="1"/>
      <c r="AT914" s="1"/>
      <c r="AV914" s="1"/>
      <c r="CS914" s="24"/>
      <c r="CT914" s="24"/>
      <c r="CU914" s="24"/>
      <c r="CV914" s="24"/>
      <c r="CW914" s="24"/>
      <c r="CX914" s="24"/>
      <c r="CY914" s="24"/>
      <c r="CZ914" s="24"/>
      <c r="DA914" s="24"/>
      <c r="DB914" s="24"/>
      <c r="DC914" s="24"/>
      <c r="DD914" s="24"/>
      <c r="DE914" s="24"/>
      <c r="DF914" s="24"/>
      <c r="DG914" s="24"/>
      <c r="DH914" s="24"/>
      <c r="DI914" s="24"/>
      <c r="DJ914" s="24"/>
      <c r="DK914" s="24"/>
      <c r="DL914" s="24"/>
      <c r="DM914" s="24"/>
      <c r="DN914" s="24"/>
      <c r="DO914" s="24"/>
      <c r="DP914" s="24"/>
      <c r="DQ914" s="24"/>
      <c r="DR914" s="24"/>
      <c r="DS914" s="24"/>
      <c r="DT914" s="24"/>
      <c r="DU914" s="24"/>
      <c r="DV914" s="24"/>
      <c r="DW914" s="24"/>
      <c r="DX914" s="24"/>
      <c r="DY914" s="24"/>
      <c r="DZ914" s="24"/>
      <c r="EA914" s="24"/>
      <c r="EB914" s="24"/>
      <c r="EC914" s="24"/>
      <c r="ED914" s="24"/>
      <c r="EE914" s="24"/>
      <c r="EF914" s="24"/>
      <c r="EG914" s="24"/>
      <c r="EH914" s="24"/>
      <c r="EI914" s="24"/>
      <c r="EJ914" s="24"/>
      <c r="EK914" s="24"/>
      <c r="EL914" s="24"/>
      <c r="EM914" s="24"/>
      <c r="EN914" s="24"/>
      <c r="EO914" s="24"/>
      <c r="EP914" s="24"/>
      <c r="EQ914" s="24"/>
      <c r="ER914" s="24"/>
      <c r="ES914" s="24"/>
      <c r="ET914" s="24"/>
      <c r="EU914" s="24"/>
      <c r="EV914" s="24"/>
      <c r="EW914" s="24"/>
      <c r="EX914" s="24"/>
      <c r="EY914" s="24"/>
      <c r="EZ914" s="24"/>
      <c r="FA914" s="24"/>
      <c r="GW914" s="24"/>
      <c r="GX914" s="24"/>
      <c r="HU914" s="24"/>
      <c r="HV914" s="24"/>
      <c r="IS914" s="24"/>
      <c r="IT914" s="24"/>
      <c r="JQ914" s="24"/>
      <c r="JR914" s="24"/>
      <c r="KO914" s="24"/>
      <c r="KP914" s="24"/>
      <c r="LM914" s="24"/>
      <c r="LN914" s="24"/>
      <c r="MK914" s="24"/>
      <c r="ML914" s="24"/>
      <c r="NI914" s="24"/>
      <c r="NJ914" s="24"/>
      <c r="OG914" s="24"/>
      <c r="OH914" s="24"/>
      <c r="PE914" s="24"/>
      <c r="PF914" s="24"/>
      <c r="QC914" s="24"/>
      <c r="QD914" s="24"/>
      <c r="RA914" s="24"/>
      <c r="RB914" s="24"/>
      <c r="RY914" s="24"/>
      <c r="RZ914" s="24"/>
      <c r="SW914" s="24"/>
      <c r="SX914" s="24"/>
      <c r="TU914" s="24"/>
      <c r="TV914" s="24"/>
      <c r="US914" s="24"/>
      <c r="UT914" s="24"/>
      <c r="VQ914" s="24"/>
      <c r="VR914" s="24"/>
      <c r="WO914" s="24"/>
      <c r="WP914" s="24"/>
      <c r="XM914" s="24"/>
      <c r="XN914" s="24"/>
    </row>
    <row r="915" spans="1:638" ht="13">
      <c r="A915" s="45"/>
      <c r="B915" s="1"/>
      <c r="P915" s="1"/>
      <c r="Q915" s="1"/>
      <c r="R915" s="1"/>
      <c r="U915" s="1"/>
      <c r="AC915" s="1"/>
      <c r="AO915" s="1"/>
      <c r="AP915" s="1"/>
      <c r="AT915" s="1"/>
      <c r="AV915" s="1"/>
      <c r="CS915" s="24"/>
      <c r="CT915" s="24"/>
      <c r="CU915" s="24"/>
      <c r="CV915" s="24"/>
      <c r="CW915" s="24"/>
      <c r="CX915" s="24"/>
      <c r="CY915" s="24"/>
      <c r="CZ915" s="24"/>
      <c r="DA915" s="24"/>
      <c r="DB915" s="24"/>
      <c r="DC915" s="24"/>
      <c r="DD915" s="24"/>
      <c r="DE915" s="24"/>
      <c r="DF915" s="24"/>
      <c r="DG915" s="24"/>
      <c r="DH915" s="24"/>
      <c r="DI915" s="24"/>
      <c r="DJ915" s="24"/>
      <c r="DK915" s="24"/>
      <c r="DL915" s="24"/>
      <c r="DM915" s="24"/>
      <c r="DN915" s="24"/>
      <c r="DO915" s="24"/>
      <c r="DP915" s="24"/>
      <c r="DQ915" s="24"/>
      <c r="DR915" s="24"/>
      <c r="DS915" s="24"/>
      <c r="DT915" s="24"/>
      <c r="DU915" s="24"/>
      <c r="DV915" s="24"/>
      <c r="DW915" s="24"/>
      <c r="DX915" s="24"/>
      <c r="DY915" s="24"/>
      <c r="DZ915" s="24"/>
      <c r="EA915" s="24"/>
      <c r="EB915" s="24"/>
      <c r="EC915" s="24"/>
      <c r="ED915" s="24"/>
      <c r="EE915" s="24"/>
      <c r="EF915" s="24"/>
      <c r="EG915" s="24"/>
      <c r="EH915" s="24"/>
      <c r="EI915" s="24"/>
      <c r="EJ915" s="24"/>
      <c r="EK915" s="24"/>
      <c r="EL915" s="24"/>
      <c r="EM915" s="24"/>
      <c r="EN915" s="24"/>
      <c r="EO915" s="24"/>
      <c r="EP915" s="24"/>
      <c r="EQ915" s="24"/>
      <c r="ER915" s="24"/>
      <c r="ES915" s="24"/>
      <c r="ET915" s="24"/>
      <c r="EU915" s="24"/>
      <c r="EV915" s="24"/>
      <c r="EW915" s="24"/>
      <c r="EX915" s="24"/>
      <c r="EY915" s="24"/>
      <c r="EZ915" s="24"/>
      <c r="FA915" s="24"/>
      <c r="GW915" s="24"/>
      <c r="GX915" s="24"/>
      <c r="HU915" s="24"/>
      <c r="HV915" s="24"/>
      <c r="IS915" s="24"/>
      <c r="IT915" s="24"/>
      <c r="JQ915" s="24"/>
      <c r="JR915" s="24"/>
      <c r="KO915" s="24"/>
      <c r="KP915" s="24"/>
      <c r="LM915" s="24"/>
      <c r="LN915" s="24"/>
      <c r="MK915" s="24"/>
      <c r="ML915" s="24"/>
      <c r="NI915" s="24"/>
      <c r="NJ915" s="24"/>
      <c r="OG915" s="24"/>
      <c r="OH915" s="24"/>
      <c r="PE915" s="24"/>
      <c r="PF915" s="24"/>
      <c r="QC915" s="24"/>
      <c r="QD915" s="24"/>
      <c r="RA915" s="24"/>
      <c r="RB915" s="24"/>
      <c r="RY915" s="24"/>
      <c r="RZ915" s="24"/>
      <c r="SW915" s="24"/>
      <c r="SX915" s="24"/>
      <c r="TU915" s="24"/>
      <c r="TV915" s="24"/>
      <c r="US915" s="24"/>
      <c r="UT915" s="24"/>
      <c r="VQ915" s="24"/>
      <c r="VR915" s="24"/>
      <c r="WO915" s="24"/>
      <c r="WP915" s="24"/>
      <c r="XM915" s="24"/>
      <c r="XN915" s="24"/>
    </row>
    <row r="916" spans="1:638" ht="13">
      <c r="A916" s="45"/>
      <c r="B916" s="1"/>
      <c r="P916" s="1"/>
      <c r="Q916" s="1"/>
      <c r="R916" s="1"/>
      <c r="U916" s="1"/>
      <c r="AC916" s="1"/>
      <c r="AO916" s="1"/>
      <c r="AP916" s="1"/>
      <c r="AT916" s="1"/>
      <c r="AV916" s="1"/>
      <c r="CS916" s="24"/>
      <c r="CT916" s="24"/>
      <c r="CU916" s="24"/>
      <c r="CV916" s="24"/>
      <c r="CW916" s="24"/>
      <c r="CX916" s="24"/>
      <c r="CY916" s="24"/>
      <c r="CZ916" s="24"/>
      <c r="DA916" s="24"/>
      <c r="DB916" s="24"/>
      <c r="DC916" s="24"/>
      <c r="DD916" s="24"/>
      <c r="DE916" s="24"/>
      <c r="DF916" s="24"/>
      <c r="DG916" s="24"/>
      <c r="DH916" s="24"/>
      <c r="DI916" s="24"/>
      <c r="DJ916" s="24"/>
      <c r="DK916" s="24"/>
      <c r="DL916" s="24"/>
      <c r="DM916" s="24"/>
      <c r="DN916" s="24"/>
      <c r="DO916" s="24"/>
      <c r="DP916" s="24"/>
      <c r="DQ916" s="24"/>
      <c r="DR916" s="24"/>
      <c r="DS916" s="24"/>
      <c r="DT916" s="24"/>
      <c r="DU916" s="24"/>
      <c r="DV916" s="24"/>
      <c r="DW916" s="24"/>
      <c r="DX916" s="24"/>
      <c r="DY916" s="24"/>
      <c r="DZ916" s="24"/>
      <c r="EA916" s="24"/>
      <c r="EB916" s="24"/>
      <c r="EC916" s="24"/>
      <c r="ED916" s="24"/>
      <c r="EE916" s="24"/>
      <c r="EF916" s="24"/>
      <c r="EG916" s="24"/>
      <c r="EH916" s="24"/>
      <c r="EI916" s="24"/>
      <c r="EJ916" s="24"/>
      <c r="EK916" s="24"/>
      <c r="EL916" s="24"/>
      <c r="EM916" s="24"/>
      <c r="EN916" s="24"/>
      <c r="EO916" s="24"/>
      <c r="EP916" s="24"/>
      <c r="EQ916" s="24"/>
      <c r="ER916" s="24"/>
      <c r="ES916" s="24"/>
      <c r="ET916" s="24"/>
      <c r="EU916" s="24"/>
      <c r="EV916" s="24"/>
      <c r="EW916" s="24"/>
      <c r="EX916" s="24"/>
      <c r="EY916" s="24"/>
      <c r="EZ916" s="24"/>
      <c r="FA916" s="24"/>
      <c r="GW916" s="24"/>
      <c r="GX916" s="24"/>
      <c r="HU916" s="24"/>
      <c r="HV916" s="24"/>
      <c r="IS916" s="24"/>
      <c r="IT916" s="24"/>
      <c r="JQ916" s="24"/>
      <c r="JR916" s="24"/>
      <c r="KO916" s="24"/>
      <c r="KP916" s="24"/>
      <c r="LM916" s="24"/>
      <c r="LN916" s="24"/>
      <c r="MK916" s="24"/>
      <c r="ML916" s="24"/>
      <c r="NI916" s="24"/>
      <c r="NJ916" s="24"/>
      <c r="OG916" s="24"/>
      <c r="OH916" s="24"/>
      <c r="PE916" s="24"/>
      <c r="PF916" s="24"/>
      <c r="QC916" s="24"/>
      <c r="QD916" s="24"/>
      <c r="RA916" s="24"/>
      <c r="RB916" s="24"/>
      <c r="RY916" s="24"/>
      <c r="RZ916" s="24"/>
      <c r="SW916" s="24"/>
      <c r="SX916" s="24"/>
      <c r="TU916" s="24"/>
      <c r="TV916" s="24"/>
      <c r="US916" s="24"/>
      <c r="UT916" s="24"/>
      <c r="VQ916" s="24"/>
      <c r="VR916" s="24"/>
      <c r="WO916" s="24"/>
      <c r="WP916" s="24"/>
      <c r="XM916" s="24"/>
      <c r="XN916" s="24"/>
    </row>
    <row r="917" spans="1:638" ht="13">
      <c r="A917" s="45"/>
      <c r="B917" s="1"/>
      <c r="P917" s="1"/>
      <c r="Q917" s="1"/>
      <c r="R917" s="1"/>
      <c r="U917" s="1"/>
      <c r="AC917" s="1"/>
      <c r="AO917" s="1"/>
      <c r="AP917" s="1"/>
      <c r="AT917" s="1"/>
      <c r="AV917" s="1"/>
      <c r="CS917" s="24"/>
      <c r="CT917" s="24"/>
      <c r="CU917" s="24"/>
      <c r="CV917" s="24"/>
      <c r="CW917" s="24"/>
      <c r="CX917" s="24"/>
      <c r="CY917" s="24"/>
      <c r="CZ917" s="24"/>
      <c r="DA917" s="24"/>
      <c r="DB917" s="24"/>
      <c r="DC917" s="24"/>
      <c r="DD917" s="24"/>
      <c r="DE917" s="24"/>
      <c r="DF917" s="24"/>
      <c r="DG917" s="24"/>
      <c r="DH917" s="24"/>
      <c r="DI917" s="24"/>
      <c r="DJ917" s="24"/>
      <c r="DK917" s="24"/>
      <c r="DL917" s="24"/>
      <c r="DM917" s="24"/>
      <c r="DN917" s="24"/>
      <c r="DO917" s="24"/>
      <c r="DP917" s="24"/>
      <c r="DQ917" s="24"/>
      <c r="DR917" s="24"/>
      <c r="DS917" s="24"/>
      <c r="DT917" s="24"/>
      <c r="DU917" s="24"/>
      <c r="DV917" s="24"/>
      <c r="DW917" s="24"/>
      <c r="DX917" s="24"/>
      <c r="DY917" s="24"/>
      <c r="DZ917" s="24"/>
      <c r="EA917" s="24"/>
      <c r="EB917" s="24"/>
      <c r="EC917" s="24"/>
      <c r="ED917" s="24"/>
      <c r="EE917" s="24"/>
      <c r="EF917" s="24"/>
      <c r="EG917" s="24"/>
      <c r="EH917" s="24"/>
      <c r="EI917" s="24"/>
      <c r="EJ917" s="24"/>
      <c r="EK917" s="24"/>
      <c r="EL917" s="24"/>
      <c r="EM917" s="24"/>
      <c r="EN917" s="24"/>
      <c r="EO917" s="24"/>
      <c r="EP917" s="24"/>
      <c r="EQ917" s="24"/>
      <c r="ER917" s="24"/>
      <c r="ES917" s="24"/>
      <c r="ET917" s="24"/>
      <c r="EU917" s="24"/>
      <c r="EV917" s="24"/>
      <c r="EW917" s="24"/>
      <c r="EX917" s="24"/>
      <c r="EY917" s="24"/>
      <c r="EZ917" s="24"/>
      <c r="FA917" s="24"/>
      <c r="GW917" s="24"/>
      <c r="GX917" s="24"/>
      <c r="HU917" s="24"/>
      <c r="HV917" s="24"/>
      <c r="IS917" s="24"/>
      <c r="IT917" s="24"/>
      <c r="JQ917" s="24"/>
      <c r="JR917" s="24"/>
      <c r="KO917" s="24"/>
      <c r="KP917" s="24"/>
      <c r="LM917" s="24"/>
      <c r="LN917" s="24"/>
      <c r="MK917" s="24"/>
      <c r="ML917" s="24"/>
      <c r="NI917" s="24"/>
      <c r="NJ917" s="24"/>
      <c r="OG917" s="24"/>
      <c r="OH917" s="24"/>
      <c r="PE917" s="24"/>
      <c r="PF917" s="24"/>
      <c r="QC917" s="24"/>
      <c r="QD917" s="24"/>
      <c r="RA917" s="24"/>
      <c r="RB917" s="24"/>
      <c r="RY917" s="24"/>
      <c r="RZ917" s="24"/>
      <c r="SW917" s="24"/>
      <c r="SX917" s="24"/>
      <c r="TU917" s="24"/>
      <c r="TV917" s="24"/>
      <c r="US917" s="24"/>
      <c r="UT917" s="24"/>
      <c r="VQ917" s="24"/>
      <c r="VR917" s="24"/>
      <c r="WO917" s="24"/>
      <c r="WP917" s="24"/>
      <c r="XM917" s="24"/>
      <c r="XN917" s="24"/>
    </row>
    <row r="918" spans="1:638" ht="13">
      <c r="A918" s="45"/>
      <c r="B918" s="1"/>
      <c r="P918" s="1"/>
      <c r="Q918" s="1"/>
      <c r="R918" s="1"/>
      <c r="U918" s="1"/>
      <c r="AC918" s="1"/>
      <c r="AO918" s="1"/>
      <c r="AP918" s="1"/>
      <c r="AT918" s="1"/>
      <c r="AV918" s="1"/>
      <c r="CS918" s="24"/>
      <c r="CT918" s="24"/>
      <c r="CU918" s="24"/>
      <c r="CV918" s="24"/>
      <c r="CW918" s="24"/>
      <c r="CX918" s="24"/>
      <c r="CY918" s="24"/>
      <c r="CZ918" s="24"/>
      <c r="DA918" s="24"/>
      <c r="DB918" s="24"/>
      <c r="DC918" s="24"/>
      <c r="DD918" s="24"/>
      <c r="DE918" s="24"/>
      <c r="DF918" s="24"/>
      <c r="DG918" s="24"/>
      <c r="DH918" s="24"/>
      <c r="DI918" s="24"/>
      <c r="DJ918" s="24"/>
      <c r="DK918" s="24"/>
      <c r="DL918" s="24"/>
      <c r="DM918" s="24"/>
      <c r="DN918" s="24"/>
      <c r="DO918" s="24"/>
      <c r="DP918" s="24"/>
      <c r="DQ918" s="24"/>
      <c r="DR918" s="24"/>
      <c r="DS918" s="24"/>
      <c r="DT918" s="24"/>
      <c r="DU918" s="24"/>
      <c r="DV918" s="24"/>
      <c r="DW918" s="24"/>
      <c r="DX918" s="24"/>
      <c r="DY918" s="24"/>
      <c r="DZ918" s="24"/>
      <c r="EA918" s="24"/>
      <c r="EB918" s="24"/>
      <c r="EC918" s="24"/>
      <c r="ED918" s="24"/>
      <c r="EE918" s="24"/>
      <c r="EF918" s="24"/>
      <c r="EG918" s="24"/>
      <c r="EH918" s="24"/>
      <c r="EI918" s="24"/>
      <c r="EJ918" s="24"/>
      <c r="EK918" s="24"/>
      <c r="EL918" s="24"/>
      <c r="EM918" s="24"/>
      <c r="EN918" s="24"/>
      <c r="EO918" s="24"/>
      <c r="EP918" s="24"/>
      <c r="EQ918" s="24"/>
      <c r="ER918" s="24"/>
      <c r="ES918" s="24"/>
      <c r="ET918" s="24"/>
      <c r="EU918" s="24"/>
      <c r="EV918" s="24"/>
      <c r="EW918" s="24"/>
      <c r="EX918" s="24"/>
      <c r="EY918" s="24"/>
      <c r="EZ918" s="24"/>
      <c r="FA918" s="24"/>
      <c r="GW918" s="24"/>
      <c r="GX918" s="24"/>
      <c r="HU918" s="24"/>
      <c r="HV918" s="24"/>
      <c r="IS918" s="24"/>
      <c r="IT918" s="24"/>
      <c r="JQ918" s="24"/>
      <c r="JR918" s="24"/>
      <c r="KO918" s="24"/>
      <c r="KP918" s="24"/>
      <c r="LM918" s="24"/>
      <c r="LN918" s="24"/>
      <c r="MK918" s="24"/>
      <c r="ML918" s="24"/>
      <c r="NI918" s="24"/>
      <c r="NJ918" s="24"/>
      <c r="OG918" s="24"/>
      <c r="OH918" s="24"/>
      <c r="PE918" s="24"/>
      <c r="PF918" s="24"/>
      <c r="QC918" s="24"/>
      <c r="QD918" s="24"/>
      <c r="RA918" s="24"/>
      <c r="RB918" s="24"/>
      <c r="RY918" s="24"/>
      <c r="RZ918" s="24"/>
      <c r="SW918" s="24"/>
      <c r="SX918" s="24"/>
      <c r="TU918" s="24"/>
      <c r="TV918" s="24"/>
      <c r="US918" s="24"/>
      <c r="UT918" s="24"/>
      <c r="VQ918" s="24"/>
      <c r="VR918" s="24"/>
      <c r="WO918" s="24"/>
      <c r="WP918" s="24"/>
      <c r="XM918" s="24"/>
      <c r="XN918" s="24"/>
    </row>
    <row r="919" spans="1:638" ht="13">
      <c r="A919" s="45"/>
      <c r="B919" s="1"/>
      <c r="P919" s="1"/>
      <c r="Q919" s="1"/>
      <c r="R919" s="1"/>
      <c r="U919" s="1"/>
      <c r="AC919" s="1"/>
      <c r="AO919" s="1"/>
      <c r="AP919" s="1"/>
      <c r="AT919" s="1"/>
      <c r="AV919" s="1"/>
      <c r="CS919" s="24"/>
      <c r="CT919" s="24"/>
      <c r="CU919" s="24"/>
      <c r="CV919" s="24"/>
      <c r="CW919" s="24"/>
      <c r="CX919" s="24"/>
      <c r="CY919" s="24"/>
      <c r="CZ919" s="24"/>
      <c r="DA919" s="24"/>
      <c r="DB919" s="24"/>
      <c r="DC919" s="24"/>
      <c r="DD919" s="24"/>
      <c r="DE919" s="24"/>
      <c r="DF919" s="24"/>
      <c r="DG919" s="24"/>
      <c r="DH919" s="24"/>
      <c r="DI919" s="24"/>
      <c r="DJ919" s="24"/>
      <c r="DK919" s="24"/>
      <c r="DL919" s="24"/>
      <c r="DM919" s="24"/>
      <c r="DN919" s="24"/>
      <c r="DO919" s="24"/>
      <c r="DP919" s="24"/>
      <c r="DQ919" s="24"/>
      <c r="DR919" s="24"/>
      <c r="DS919" s="24"/>
      <c r="DT919" s="24"/>
      <c r="DU919" s="24"/>
      <c r="DV919" s="24"/>
      <c r="DW919" s="24"/>
      <c r="DX919" s="24"/>
      <c r="DY919" s="24"/>
      <c r="DZ919" s="24"/>
      <c r="EA919" s="24"/>
      <c r="EB919" s="24"/>
      <c r="EC919" s="24"/>
      <c r="ED919" s="24"/>
      <c r="EE919" s="24"/>
      <c r="EF919" s="24"/>
      <c r="EG919" s="24"/>
      <c r="EH919" s="24"/>
      <c r="EI919" s="24"/>
      <c r="EJ919" s="24"/>
      <c r="EK919" s="24"/>
      <c r="EL919" s="24"/>
      <c r="EM919" s="24"/>
      <c r="EN919" s="24"/>
      <c r="EO919" s="24"/>
      <c r="EP919" s="24"/>
      <c r="EQ919" s="24"/>
      <c r="ER919" s="24"/>
      <c r="ES919" s="24"/>
      <c r="ET919" s="24"/>
      <c r="EU919" s="24"/>
      <c r="EV919" s="24"/>
      <c r="EW919" s="24"/>
      <c r="EX919" s="24"/>
      <c r="EY919" s="24"/>
      <c r="EZ919" s="24"/>
      <c r="FA919" s="24"/>
      <c r="GW919" s="24"/>
      <c r="GX919" s="24"/>
      <c r="HU919" s="24"/>
      <c r="HV919" s="24"/>
      <c r="IS919" s="24"/>
      <c r="IT919" s="24"/>
      <c r="JQ919" s="24"/>
      <c r="JR919" s="24"/>
      <c r="KO919" s="24"/>
      <c r="KP919" s="24"/>
      <c r="LM919" s="24"/>
      <c r="LN919" s="24"/>
      <c r="MK919" s="24"/>
      <c r="ML919" s="24"/>
      <c r="NI919" s="24"/>
      <c r="NJ919" s="24"/>
      <c r="OG919" s="24"/>
      <c r="OH919" s="24"/>
      <c r="PE919" s="24"/>
      <c r="PF919" s="24"/>
      <c r="QC919" s="24"/>
      <c r="QD919" s="24"/>
      <c r="RA919" s="24"/>
      <c r="RB919" s="24"/>
      <c r="RY919" s="24"/>
      <c r="RZ919" s="24"/>
      <c r="SW919" s="24"/>
      <c r="SX919" s="24"/>
      <c r="TU919" s="24"/>
      <c r="TV919" s="24"/>
      <c r="US919" s="24"/>
      <c r="UT919" s="24"/>
      <c r="VQ919" s="24"/>
      <c r="VR919" s="24"/>
      <c r="WO919" s="24"/>
      <c r="WP919" s="24"/>
      <c r="XM919" s="24"/>
      <c r="XN919" s="24"/>
    </row>
    <row r="920" spans="1:638" ht="13">
      <c r="A920" s="45"/>
      <c r="B920" s="1"/>
      <c r="P920" s="1"/>
      <c r="Q920" s="1"/>
      <c r="R920" s="1"/>
      <c r="U920" s="1"/>
      <c r="AC920" s="1"/>
      <c r="AO920" s="1"/>
      <c r="AP920" s="1"/>
      <c r="AT920" s="1"/>
      <c r="AV920" s="1"/>
      <c r="CS920" s="24"/>
      <c r="CT920" s="24"/>
      <c r="CU920" s="24"/>
      <c r="CV920" s="24"/>
      <c r="CW920" s="24"/>
      <c r="CX920" s="24"/>
      <c r="CY920" s="24"/>
      <c r="CZ920" s="24"/>
      <c r="DA920" s="24"/>
      <c r="DB920" s="24"/>
      <c r="DC920" s="24"/>
      <c r="DD920" s="24"/>
      <c r="DE920" s="24"/>
      <c r="DF920" s="24"/>
      <c r="DG920" s="24"/>
      <c r="DH920" s="24"/>
      <c r="DI920" s="24"/>
      <c r="DJ920" s="24"/>
      <c r="DK920" s="24"/>
      <c r="DL920" s="24"/>
      <c r="DM920" s="24"/>
      <c r="DN920" s="24"/>
      <c r="DO920" s="24"/>
      <c r="DP920" s="24"/>
      <c r="DQ920" s="24"/>
      <c r="DR920" s="24"/>
      <c r="DS920" s="24"/>
      <c r="DT920" s="24"/>
      <c r="DU920" s="24"/>
      <c r="DV920" s="24"/>
      <c r="DW920" s="24"/>
      <c r="DX920" s="24"/>
      <c r="DY920" s="24"/>
      <c r="DZ920" s="24"/>
      <c r="EA920" s="24"/>
      <c r="EB920" s="24"/>
      <c r="EC920" s="24"/>
      <c r="ED920" s="24"/>
      <c r="EE920" s="24"/>
      <c r="EF920" s="24"/>
      <c r="EG920" s="24"/>
      <c r="EH920" s="24"/>
      <c r="EI920" s="24"/>
      <c r="EJ920" s="24"/>
      <c r="EK920" s="24"/>
      <c r="EL920" s="24"/>
      <c r="EM920" s="24"/>
      <c r="EN920" s="24"/>
      <c r="EO920" s="24"/>
      <c r="EP920" s="24"/>
      <c r="EQ920" s="24"/>
      <c r="ER920" s="24"/>
      <c r="ES920" s="24"/>
      <c r="ET920" s="24"/>
      <c r="EU920" s="24"/>
      <c r="EV920" s="24"/>
      <c r="EW920" s="24"/>
      <c r="EX920" s="24"/>
      <c r="EY920" s="24"/>
      <c r="EZ920" s="24"/>
      <c r="FA920" s="24"/>
      <c r="GW920" s="24"/>
      <c r="GX920" s="24"/>
      <c r="HU920" s="24"/>
      <c r="HV920" s="24"/>
      <c r="IS920" s="24"/>
      <c r="IT920" s="24"/>
      <c r="JQ920" s="24"/>
      <c r="JR920" s="24"/>
      <c r="KO920" s="24"/>
      <c r="KP920" s="24"/>
      <c r="LM920" s="24"/>
      <c r="LN920" s="24"/>
      <c r="MK920" s="24"/>
      <c r="ML920" s="24"/>
      <c r="NI920" s="24"/>
      <c r="NJ920" s="24"/>
      <c r="OG920" s="24"/>
      <c r="OH920" s="24"/>
      <c r="PE920" s="24"/>
      <c r="PF920" s="24"/>
      <c r="QC920" s="24"/>
      <c r="QD920" s="24"/>
      <c r="RA920" s="24"/>
      <c r="RB920" s="24"/>
      <c r="RY920" s="24"/>
      <c r="RZ920" s="24"/>
      <c r="SW920" s="24"/>
      <c r="SX920" s="24"/>
      <c r="TU920" s="24"/>
      <c r="TV920" s="24"/>
      <c r="US920" s="24"/>
      <c r="UT920" s="24"/>
      <c r="VQ920" s="24"/>
      <c r="VR920" s="24"/>
      <c r="WO920" s="24"/>
      <c r="WP920" s="24"/>
      <c r="XM920" s="24"/>
      <c r="XN920" s="24"/>
    </row>
    <row r="921" spans="1:638" ht="13">
      <c r="A921" s="45"/>
      <c r="B921" s="1"/>
      <c r="P921" s="1"/>
      <c r="Q921" s="1"/>
      <c r="R921" s="1"/>
      <c r="U921" s="1"/>
      <c r="AC921" s="1"/>
      <c r="AO921" s="1"/>
      <c r="AP921" s="1"/>
      <c r="AT921" s="1"/>
      <c r="AV921" s="1"/>
      <c r="CS921" s="24"/>
      <c r="CT921" s="24"/>
      <c r="CU921" s="24"/>
      <c r="CV921" s="24"/>
      <c r="CW921" s="24"/>
      <c r="CX921" s="24"/>
      <c r="CY921" s="24"/>
      <c r="CZ921" s="24"/>
      <c r="DA921" s="24"/>
      <c r="DB921" s="24"/>
      <c r="DC921" s="24"/>
      <c r="DD921" s="24"/>
      <c r="DE921" s="24"/>
      <c r="DF921" s="24"/>
      <c r="DG921" s="24"/>
      <c r="DH921" s="24"/>
      <c r="DI921" s="24"/>
      <c r="DJ921" s="24"/>
      <c r="DK921" s="24"/>
      <c r="DL921" s="24"/>
      <c r="DM921" s="24"/>
      <c r="DN921" s="24"/>
      <c r="DO921" s="24"/>
      <c r="DP921" s="24"/>
      <c r="DQ921" s="24"/>
      <c r="DR921" s="24"/>
      <c r="DS921" s="24"/>
      <c r="DT921" s="24"/>
      <c r="DU921" s="24"/>
      <c r="DV921" s="24"/>
      <c r="DW921" s="24"/>
      <c r="DX921" s="24"/>
      <c r="DY921" s="24"/>
      <c r="DZ921" s="24"/>
      <c r="EA921" s="24"/>
      <c r="EB921" s="24"/>
      <c r="EC921" s="24"/>
      <c r="ED921" s="24"/>
      <c r="EE921" s="24"/>
      <c r="EF921" s="24"/>
      <c r="EG921" s="24"/>
      <c r="EH921" s="24"/>
      <c r="EI921" s="24"/>
      <c r="EJ921" s="24"/>
      <c r="EK921" s="24"/>
      <c r="EL921" s="24"/>
      <c r="EM921" s="24"/>
      <c r="EN921" s="24"/>
      <c r="EO921" s="24"/>
      <c r="EP921" s="24"/>
      <c r="EQ921" s="24"/>
      <c r="ER921" s="24"/>
      <c r="ES921" s="24"/>
      <c r="ET921" s="24"/>
      <c r="EU921" s="24"/>
      <c r="EV921" s="24"/>
      <c r="EW921" s="24"/>
      <c r="EX921" s="24"/>
      <c r="EY921" s="24"/>
      <c r="EZ921" s="24"/>
      <c r="FA921" s="24"/>
      <c r="GW921" s="24"/>
      <c r="GX921" s="24"/>
      <c r="HU921" s="24"/>
      <c r="HV921" s="24"/>
      <c r="IS921" s="24"/>
      <c r="IT921" s="24"/>
      <c r="JQ921" s="24"/>
      <c r="JR921" s="24"/>
      <c r="KO921" s="24"/>
      <c r="KP921" s="24"/>
      <c r="LM921" s="24"/>
      <c r="LN921" s="24"/>
      <c r="MK921" s="24"/>
      <c r="ML921" s="24"/>
      <c r="NI921" s="24"/>
      <c r="NJ921" s="24"/>
      <c r="OG921" s="24"/>
      <c r="OH921" s="24"/>
      <c r="PE921" s="24"/>
      <c r="PF921" s="24"/>
      <c r="QC921" s="24"/>
      <c r="QD921" s="24"/>
      <c r="RA921" s="24"/>
      <c r="RB921" s="24"/>
      <c r="RY921" s="24"/>
      <c r="RZ921" s="24"/>
      <c r="SW921" s="24"/>
      <c r="SX921" s="24"/>
      <c r="TU921" s="24"/>
      <c r="TV921" s="24"/>
      <c r="US921" s="24"/>
      <c r="UT921" s="24"/>
      <c r="VQ921" s="24"/>
      <c r="VR921" s="24"/>
      <c r="WO921" s="24"/>
      <c r="WP921" s="24"/>
      <c r="XM921" s="24"/>
      <c r="XN921" s="24"/>
    </row>
    <row r="922" spans="1:638" ht="13">
      <c r="A922" s="45"/>
      <c r="B922" s="1"/>
      <c r="P922" s="1"/>
      <c r="Q922" s="1"/>
      <c r="R922" s="1"/>
      <c r="U922" s="1"/>
      <c r="AC922" s="1"/>
      <c r="AO922" s="1"/>
      <c r="AP922" s="1"/>
      <c r="AT922" s="1"/>
      <c r="AV922" s="1"/>
      <c r="CS922" s="24"/>
      <c r="CT922" s="24"/>
      <c r="CU922" s="24"/>
      <c r="CV922" s="24"/>
      <c r="CW922" s="24"/>
      <c r="CX922" s="24"/>
      <c r="CY922" s="24"/>
      <c r="CZ922" s="24"/>
      <c r="DA922" s="24"/>
      <c r="DB922" s="24"/>
      <c r="DC922" s="24"/>
      <c r="DD922" s="24"/>
      <c r="DE922" s="24"/>
      <c r="DF922" s="24"/>
      <c r="DG922" s="24"/>
      <c r="DH922" s="24"/>
      <c r="DI922" s="24"/>
      <c r="DJ922" s="24"/>
      <c r="DK922" s="24"/>
      <c r="DL922" s="24"/>
      <c r="DM922" s="24"/>
      <c r="DN922" s="24"/>
      <c r="DO922" s="24"/>
      <c r="DP922" s="24"/>
      <c r="DQ922" s="24"/>
      <c r="DR922" s="24"/>
      <c r="DS922" s="24"/>
      <c r="DT922" s="24"/>
      <c r="DU922" s="24"/>
      <c r="DV922" s="24"/>
      <c r="DW922" s="24"/>
      <c r="DX922" s="24"/>
      <c r="DY922" s="24"/>
      <c r="DZ922" s="24"/>
      <c r="EA922" s="24"/>
      <c r="EB922" s="24"/>
      <c r="EC922" s="24"/>
      <c r="ED922" s="24"/>
      <c r="EE922" s="24"/>
      <c r="EF922" s="24"/>
      <c r="EG922" s="24"/>
      <c r="EH922" s="24"/>
      <c r="EI922" s="24"/>
      <c r="EJ922" s="24"/>
      <c r="EK922" s="24"/>
      <c r="EL922" s="24"/>
      <c r="EM922" s="24"/>
      <c r="EN922" s="24"/>
      <c r="EO922" s="24"/>
      <c r="EP922" s="24"/>
      <c r="EQ922" s="24"/>
      <c r="ER922" s="24"/>
      <c r="ES922" s="24"/>
      <c r="ET922" s="24"/>
      <c r="EU922" s="24"/>
      <c r="EV922" s="24"/>
      <c r="EW922" s="24"/>
      <c r="EX922" s="24"/>
      <c r="EY922" s="24"/>
      <c r="EZ922" s="24"/>
      <c r="FA922" s="24"/>
      <c r="GW922" s="24"/>
      <c r="GX922" s="24"/>
      <c r="HU922" s="24"/>
      <c r="HV922" s="24"/>
      <c r="IS922" s="24"/>
      <c r="IT922" s="24"/>
      <c r="JQ922" s="24"/>
      <c r="JR922" s="24"/>
      <c r="KO922" s="24"/>
      <c r="KP922" s="24"/>
      <c r="LM922" s="24"/>
      <c r="LN922" s="24"/>
      <c r="MK922" s="24"/>
      <c r="ML922" s="24"/>
      <c r="NI922" s="24"/>
      <c r="NJ922" s="24"/>
      <c r="OG922" s="24"/>
      <c r="OH922" s="24"/>
      <c r="PE922" s="24"/>
      <c r="PF922" s="24"/>
      <c r="QC922" s="24"/>
      <c r="QD922" s="24"/>
      <c r="RA922" s="24"/>
      <c r="RB922" s="24"/>
      <c r="RY922" s="24"/>
      <c r="RZ922" s="24"/>
      <c r="SW922" s="24"/>
      <c r="SX922" s="24"/>
      <c r="TU922" s="24"/>
      <c r="TV922" s="24"/>
      <c r="US922" s="24"/>
      <c r="UT922" s="24"/>
      <c r="VQ922" s="24"/>
      <c r="VR922" s="24"/>
      <c r="WO922" s="24"/>
      <c r="WP922" s="24"/>
      <c r="XM922" s="24"/>
      <c r="XN922" s="24"/>
    </row>
    <row r="923" spans="1:638" ht="13">
      <c r="A923" s="45"/>
      <c r="B923" s="1"/>
      <c r="P923" s="1"/>
      <c r="Q923" s="1"/>
      <c r="R923" s="1"/>
      <c r="U923" s="1"/>
      <c r="AC923" s="1"/>
      <c r="AO923" s="1"/>
      <c r="AP923" s="1"/>
      <c r="AT923" s="1"/>
      <c r="AV923" s="1"/>
      <c r="CS923" s="24"/>
      <c r="CT923" s="24"/>
      <c r="CU923" s="24"/>
      <c r="CV923" s="24"/>
      <c r="CW923" s="24"/>
      <c r="CX923" s="24"/>
      <c r="CY923" s="24"/>
      <c r="CZ923" s="24"/>
      <c r="DA923" s="24"/>
      <c r="DB923" s="24"/>
      <c r="DC923" s="24"/>
      <c r="DD923" s="24"/>
      <c r="DE923" s="24"/>
      <c r="DF923" s="24"/>
      <c r="DG923" s="24"/>
      <c r="DH923" s="24"/>
      <c r="DI923" s="24"/>
      <c r="DJ923" s="24"/>
      <c r="DK923" s="24"/>
      <c r="DL923" s="24"/>
      <c r="DM923" s="24"/>
      <c r="DN923" s="24"/>
      <c r="DO923" s="24"/>
      <c r="DP923" s="24"/>
      <c r="DQ923" s="24"/>
      <c r="DR923" s="24"/>
      <c r="DS923" s="24"/>
      <c r="DT923" s="24"/>
      <c r="DU923" s="24"/>
      <c r="DV923" s="24"/>
      <c r="DW923" s="24"/>
      <c r="DX923" s="24"/>
      <c r="DY923" s="24"/>
      <c r="DZ923" s="24"/>
      <c r="EA923" s="24"/>
      <c r="EB923" s="24"/>
      <c r="EC923" s="24"/>
      <c r="ED923" s="24"/>
      <c r="EE923" s="24"/>
      <c r="EF923" s="24"/>
      <c r="EG923" s="24"/>
      <c r="EH923" s="24"/>
      <c r="EI923" s="24"/>
      <c r="EJ923" s="24"/>
      <c r="EK923" s="24"/>
      <c r="EL923" s="24"/>
      <c r="EM923" s="24"/>
      <c r="EN923" s="24"/>
      <c r="EO923" s="24"/>
      <c r="EP923" s="24"/>
      <c r="EQ923" s="24"/>
      <c r="ER923" s="24"/>
      <c r="ES923" s="24"/>
      <c r="ET923" s="24"/>
      <c r="EU923" s="24"/>
      <c r="EV923" s="24"/>
      <c r="EW923" s="24"/>
      <c r="EX923" s="24"/>
      <c r="EY923" s="24"/>
      <c r="EZ923" s="24"/>
      <c r="FA923" s="24"/>
      <c r="GW923" s="24"/>
      <c r="GX923" s="24"/>
      <c r="HU923" s="24"/>
      <c r="HV923" s="24"/>
      <c r="IS923" s="24"/>
      <c r="IT923" s="24"/>
      <c r="JQ923" s="24"/>
      <c r="JR923" s="24"/>
      <c r="KO923" s="24"/>
      <c r="KP923" s="24"/>
      <c r="LM923" s="24"/>
      <c r="LN923" s="24"/>
      <c r="MK923" s="24"/>
      <c r="ML923" s="24"/>
      <c r="NI923" s="24"/>
      <c r="NJ923" s="24"/>
      <c r="OG923" s="24"/>
      <c r="OH923" s="24"/>
      <c r="PE923" s="24"/>
      <c r="PF923" s="24"/>
      <c r="QC923" s="24"/>
      <c r="QD923" s="24"/>
      <c r="RA923" s="24"/>
      <c r="RB923" s="24"/>
      <c r="RY923" s="24"/>
      <c r="RZ923" s="24"/>
      <c r="SW923" s="24"/>
      <c r="SX923" s="24"/>
      <c r="TU923" s="24"/>
      <c r="TV923" s="24"/>
      <c r="US923" s="24"/>
      <c r="UT923" s="24"/>
      <c r="VQ923" s="24"/>
      <c r="VR923" s="24"/>
      <c r="WO923" s="24"/>
      <c r="WP923" s="24"/>
      <c r="XM923" s="24"/>
      <c r="XN923" s="24"/>
    </row>
    <row r="924" spans="1:638" ht="13">
      <c r="A924" s="45"/>
      <c r="B924" s="1"/>
      <c r="P924" s="1"/>
      <c r="Q924" s="1"/>
      <c r="R924" s="1"/>
      <c r="U924" s="1"/>
      <c r="AC924" s="1"/>
      <c r="AO924" s="1"/>
      <c r="AP924" s="1"/>
      <c r="AT924" s="1"/>
      <c r="AV924" s="1"/>
      <c r="CS924" s="24"/>
      <c r="CT924" s="24"/>
      <c r="CU924" s="24"/>
      <c r="CV924" s="24"/>
      <c r="CW924" s="24"/>
      <c r="CX924" s="24"/>
      <c r="CY924" s="24"/>
      <c r="CZ924" s="24"/>
      <c r="DA924" s="24"/>
      <c r="DB924" s="24"/>
      <c r="DC924" s="24"/>
      <c r="DD924" s="24"/>
      <c r="DE924" s="24"/>
      <c r="DF924" s="24"/>
      <c r="DG924" s="24"/>
      <c r="DH924" s="24"/>
      <c r="DI924" s="24"/>
      <c r="DJ924" s="24"/>
      <c r="DK924" s="24"/>
      <c r="DL924" s="24"/>
      <c r="DM924" s="24"/>
      <c r="DN924" s="24"/>
      <c r="DO924" s="24"/>
      <c r="DP924" s="24"/>
      <c r="DQ924" s="24"/>
      <c r="DR924" s="24"/>
      <c r="DS924" s="24"/>
      <c r="DT924" s="24"/>
      <c r="DU924" s="24"/>
      <c r="DV924" s="24"/>
      <c r="DW924" s="24"/>
      <c r="DX924" s="24"/>
      <c r="DY924" s="24"/>
      <c r="DZ924" s="24"/>
      <c r="EA924" s="24"/>
      <c r="EB924" s="24"/>
      <c r="EC924" s="24"/>
      <c r="ED924" s="24"/>
      <c r="EE924" s="24"/>
      <c r="EF924" s="24"/>
      <c r="EG924" s="24"/>
      <c r="EH924" s="24"/>
      <c r="EI924" s="24"/>
      <c r="EJ924" s="24"/>
      <c r="EK924" s="24"/>
      <c r="EL924" s="24"/>
      <c r="EM924" s="24"/>
      <c r="EN924" s="24"/>
      <c r="EO924" s="24"/>
      <c r="EP924" s="24"/>
      <c r="EQ924" s="24"/>
      <c r="ER924" s="24"/>
      <c r="ES924" s="24"/>
      <c r="ET924" s="24"/>
      <c r="EU924" s="24"/>
      <c r="EV924" s="24"/>
      <c r="EW924" s="24"/>
      <c r="EX924" s="24"/>
      <c r="EY924" s="24"/>
      <c r="EZ924" s="24"/>
      <c r="FA924" s="24"/>
      <c r="GW924" s="24"/>
      <c r="GX924" s="24"/>
      <c r="HU924" s="24"/>
      <c r="HV924" s="24"/>
      <c r="IS924" s="24"/>
      <c r="IT924" s="24"/>
      <c r="JQ924" s="24"/>
      <c r="JR924" s="24"/>
      <c r="KO924" s="24"/>
      <c r="KP924" s="24"/>
      <c r="LM924" s="24"/>
      <c r="LN924" s="24"/>
      <c r="MK924" s="24"/>
      <c r="ML924" s="24"/>
      <c r="NI924" s="24"/>
      <c r="NJ924" s="24"/>
      <c r="OG924" s="24"/>
      <c r="OH924" s="24"/>
      <c r="PE924" s="24"/>
      <c r="PF924" s="24"/>
      <c r="QC924" s="24"/>
      <c r="QD924" s="24"/>
      <c r="RA924" s="24"/>
      <c r="RB924" s="24"/>
      <c r="RY924" s="24"/>
      <c r="RZ924" s="24"/>
      <c r="SW924" s="24"/>
      <c r="SX924" s="24"/>
      <c r="TU924" s="24"/>
      <c r="TV924" s="24"/>
      <c r="US924" s="24"/>
      <c r="UT924" s="24"/>
      <c r="VQ924" s="24"/>
      <c r="VR924" s="24"/>
      <c r="WO924" s="24"/>
      <c r="WP924" s="24"/>
      <c r="XM924" s="24"/>
      <c r="XN924" s="24"/>
    </row>
    <row r="925" spans="1:638" ht="13">
      <c r="A925" s="45"/>
      <c r="B925" s="1"/>
      <c r="P925" s="1"/>
      <c r="Q925" s="1"/>
      <c r="R925" s="1"/>
      <c r="U925" s="1"/>
      <c r="AC925" s="1"/>
      <c r="AO925" s="1"/>
      <c r="AP925" s="1"/>
      <c r="AT925" s="1"/>
      <c r="AV925" s="1"/>
      <c r="CS925" s="24"/>
      <c r="CT925" s="24"/>
      <c r="CU925" s="24"/>
      <c r="CV925" s="24"/>
      <c r="CW925" s="24"/>
      <c r="CX925" s="24"/>
      <c r="CY925" s="24"/>
      <c r="CZ925" s="24"/>
      <c r="DA925" s="24"/>
      <c r="DB925" s="24"/>
      <c r="DC925" s="24"/>
      <c r="DD925" s="24"/>
      <c r="DE925" s="24"/>
      <c r="DF925" s="24"/>
      <c r="DG925" s="24"/>
      <c r="DH925" s="24"/>
      <c r="DI925" s="24"/>
      <c r="DJ925" s="24"/>
      <c r="DK925" s="24"/>
      <c r="DL925" s="24"/>
      <c r="DM925" s="24"/>
      <c r="DN925" s="24"/>
      <c r="DO925" s="24"/>
      <c r="DP925" s="24"/>
      <c r="DQ925" s="24"/>
      <c r="DR925" s="24"/>
      <c r="DS925" s="24"/>
      <c r="DT925" s="24"/>
      <c r="DU925" s="24"/>
      <c r="DV925" s="24"/>
      <c r="DW925" s="24"/>
      <c r="DX925" s="24"/>
      <c r="DY925" s="24"/>
      <c r="DZ925" s="24"/>
      <c r="EA925" s="24"/>
      <c r="EB925" s="24"/>
      <c r="EC925" s="24"/>
      <c r="ED925" s="24"/>
      <c r="EE925" s="24"/>
      <c r="EF925" s="24"/>
      <c r="EG925" s="24"/>
      <c r="EH925" s="24"/>
      <c r="EI925" s="24"/>
      <c r="EJ925" s="24"/>
      <c r="EK925" s="24"/>
      <c r="EL925" s="24"/>
      <c r="EM925" s="24"/>
      <c r="EN925" s="24"/>
      <c r="EO925" s="24"/>
      <c r="EP925" s="24"/>
      <c r="EQ925" s="24"/>
      <c r="ER925" s="24"/>
      <c r="ES925" s="24"/>
      <c r="ET925" s="24"/>
      <c r="EU925" s="24"/>
      <c r="EV925" s="24"/>
      <c r="EW925" s="24"/>
      <c r="EX925" s="24"/>
      <c r="EY925" s="24"/>
      <c r="EZ925" s="24"/>
      <c r="FA925" s="24"/>
      <c r="GW925" s="24"/>
      <c r="GX925" s="24"/>
      <c r="HU925" s="24"/>
      <c r="HV925" s="24"/>
      <c r="IS925" s="24"/>
      <c r="IT925" s="24"/>
      <c r="JQ925" s="24"/>
      <c r="JR925" s="24"/>
      <c r="KO925" s="24"/>
      <c r="KP925" s="24"/>
      <c r="LM925" s="24"/>
      <c r="LN925" s="24"/>
      <c r="MK925" s="24"/>
      <c r="ML925" s="24"/>
      <c r="NI925" s="24"/>
      <c r="NJ925" s="24"/>
      <c r="OG925" s="24"/>
      <c r="OH925" s="24"/>
      <c r="PE925" s="24"/>
      <c r="PF925" s="24"/>
      <c r="QC925" s="24"/>
      <c r="QD925" s="24"/>
      <c r="RA925" s="24"/>
      <c r="RB925" s="24"/>
      <c r="RY925" s="24"/>
      <c r="RZ925" s="24"/>
      <c r="SW925" s="24"/>
      <c r="SX925" s="24"/>
      <c r="TU925" s="24"/>
      <c r="TV925" s="24"/>
      <c r="US925" s="24"/>
      <c r="UT925" s="24"/>
      <c r="VQ925" s="24"/>
      <c r="VR925" s="24"/>
      <c r="WO925" s="24"/>
      <c r="WP925" s="24"/>
      <c r="XM925" s="24"/>
      <c r="XN925" s="24"/>
    </row>
    <row r="926" spans="1:638" ht="13">
      <c r="A926" s="45"/>
      <c r="B926" s="1"/>
      <c r="P926" s="1"/>
      <c r="Q926" s="1"/>
      <c r="R926" s="1"/>
      <c r="U926" s="1"/>
      <c r="AC926" s="1"/>
      <c r="AO926" s="1"/>
      <c r="AP926" s="1"/>
      <c r="AT926" s="1"/>
      <c r="AV926" s="1"/>
      <c r="CS926" s="24"/>
      <c r="CT926" s="24"/>
      <c r="CU926" s="24"/>
      <c r="CV926" s="24"/>
      <c r="CW926" s="24"/>
      <c r="CX926" s="24"/>
      <c r="CY926" s="24"/>
      <c r="CZ926" s="24"/>
      <c r="DA926" s="24"/>
      <c r="DB926" s="24"/>
      <c r="DC926" s="24"/>
      <c r="DD926" s="24"/>
      <c r="DE926" s="24"/>
      <c r="DF926" s="24"/>
      <c r="DG926" s="24"/>
      <c r="DH926" s="24"/>
      <c r="DI926" s="24"/>
      <c r="DJ926" s="24"/>
      <c r="DK926" s="24"/>
      <c r="DL926" s="24"/>
      <c r="DM926" s="24"/>
      <c r="DN926" s="24"/>
      <c r="DO926" s="24"/>
      <c r="DP926" s="24"/>
      <c r="DQ926" s="24"/>
      <c r="DR926" s="24"/>
      <c r="DS926" s="24"/>
      <c r="DT926" s="24"/>
      <c r="DU926" s="24"/>
      <c r="DV926" s="24"/>
      <c r="DW926" s="24"/>
      <c r="DX926" s="24"/>
      <c r="DY926" s="24"/>
      <c r="DZ926" s="24"/>
      <c r="EA926" s="24"/>
      <c r="EB926" s="24"/>
      <c r="EC926" s="24"/>
      <c r="ED926" s="24"/>
      <c r="EE926" s="24"/>
      <c r="EF926" s="24"/>
      <c r="EG926" s="24"/>
      <c r="EH926" s="24"/>
      <c r="EI926" s="24"/>
      <c r="EJ926" s="24"/>
      <c r="EK926" s="24"/>
      <c r="EL926" s="24"/>
      <c r="EM926" s="24"/>
      <c r="EN926" s="24"/>
      <c r="EO926" s="24"/>
      <c r="EP926" s="24"/>
      <c r="EQ926" s="24"/>
      <c r="ER926" s="24"/>
      <c r="ES926" s="24"/>
      <c r="ET926" s="24"/>
      <c r="EU926" s="24"/>
      <c r="EV926" s="24"/>
      <c r="EW926" s="24"/>
      <c r="EX926" s="24"/>
      <c r="EY926" s="24"/>
      <c r="EZ926" s="24"/>
      <c r="FA926" s="24"/>
      <c r="GW926" s="24"/>
      <c r="GX926" s="24"/>
      <c r="HU926" s="24"/>
      <c r="HV926" s="24"/>
      <c r="IS926" s="24"/>
      <c r="IT926" s="24"/>
      <c r="JQ926" s="24"/>
      <c r="JR926" s="24"/>
      <c r="KO926" s="24"/>
      <c r="KP926" s="24"/>
      <c r="LM926" s="24"/>
      <c r="LN926" s="24"/>
      <c r="MK926" s="24"/>
      <c r="ML926" s="24"/>
      <c r="NI926" s="24"/>
      <c r="NJ926" s="24"/>
      <c r="OG926" s="24"/>
      <c r="OH926" s="24"/>
      <c r="PE926" s="24"/>
      <c r="PF926" s="24"/>
      <c r="QC926" s="24"/>
      <c r="QD926" s="24"/>
      <c r="RA926" s="24"/>
      <c r="RB926" s="24"/>
      <c r="RY926" s="24"/>
      <c r="RZ926" s="24"/>
      <c r="SW926" s="24"/>
      <c r="SX926" s="24"/>
      <c r="TU926" s="24"/>
      <c r="TV926" s="24"/>
      <c r="US926" s="24"/>
      <c r="UT926" s="24"/>
      <c r="VQ926" s="24"/>
      <c r="VR926" s="24"/>
      <c r="WO926" s="24"/>
      <c r="WP926" s="24"/>
      <c r="XM926" s="24"/>
      <c r="XN926" s="24"/>
    </row>
    <row r="927" spans="1:638" ht="13">
      <c r="A927" s="45"/>
      <c r="B927" s="1"/>
      <c r="P927" s="1"/>
      <c r="Q927" s="1"/>
      <c r="R927" s="1"/>
      <c r="U927" s="1"/>
      <c r="AC927" s="1"/>
      <c r="AO927" s="1"/>
      <c r="AP927" s="1"/>
      <c r="AT927" s="1"/>
      <c r="AV927" s="1"/>
      <c r="CS927" s="24"/>
      <c r="CT927" s="24"/>
      <c r="CU927" s="24"/>
      <c r="CV927" s="24"/>
      <c r="CW927" s="24"/>
      <c r="CX927" s="24"/>
      <c r="CY927" s="24"/>
      <c r="CZ927" s="24"/>
      <c r="DA927" s="24"/>
      <c r="DB927" s="24"/>
      <c r="DC927" s="24"/>
      <c r="DD927" s="24"/>
      <c r="DE927" s="24"/>
      <c r="DF927" s="24"/>
      <c r="DG927" s="24"/>
      <c r="DH927" s="24"/>
      <c r="DI927" s="24"/>
      <c r="DJ927" s="24"/>
      <c r="DK927" s="24"/>
      <c r="DL927" s="24"/>
      <c r="DM927" s="24"/>
      <c r="DN927" s="24"/>
      <c r="DO927" s="24"/>
      <c r="DP927" s="24"/>
      <c r="DQ927" s="24"/>
      <c r="DR927" s="24"/>
      <c r="DS927" s="24"/>
      <c r="DT927" s="24"/>
      <c r="DU927" s="24"/>
      <c r="DV927" s="24"/>
      <c r="DW927" s="24"/>
      <c r="DX927" s="24"/>
      <c r="DY927" s="24"/>
      <c r="DZ927" s="24"/>
      <c r="EA927" s="24"/>
      <c r="EB927" s="24"/>
      <c r="EC927" s="24"/>
      <c r="ED927" s="24"/>
      <c r="EE927" s="24"/>
      <c r="EF927" s="24"/>
      <c r="EG927" s="24"/>
      <c r="EH927" s="24"/>
      <c r="EI927" s="24"/>
      <c r="EJ927" s="24"/>
      <c r="EK927" s="24"/>
      <c r="EL927" s="24"/>
      <c r="EM927" s="24"/>
      <c r="EN927" s="24"/>
      <c r="EO927" s="24"/>
      <c r="EP927" s="24"/>
      <c r="EQ927" s="24"/>
      <c r="ER927" s="24"/>
      <c r="ES927" s="24"/>
      <c r="ET927" s="24"/>
      <c r="EU927" s="24"/>
      <c r="EV927" s="24"/>
      <c r="EW927" s="24"/>
      <c r="EX927" s="24"/>
      <c r="EY927" s="24"/>
      <c r="EZ927" s="24"/>
      <c r="FA927" s="24"/>
      <c r="GW927" s="24"/>
      <c r="GX927" s="24"/>
      <c r="HU927" s="24"/>
      <c r="HV927" s="24"/>
      <c r="IS927" s="24"/>
      <c r="IT927" s="24"/>
      <c r="JQ927" s="24"/>
      <c r="JR927" s="24"/>
      <c r="KO927" s="24"/>
      <c r="KP927" s="24"/>
      <c r="LM927" s="24"/>
      <c r="LN927" s="24"/>
      <c r="MK927" s="24"/>
      <c r="ML927" s="24"/>
      <c r="NI927" s="24"/>
      <c r="NJ927" s="24"/>
      <c r="OG927" s="24"/>
      <c r="OH927" s="24"/>
      <c r="PE927" s="24"/>
      <c r="PF927" s="24"/>
      <c r="QC927" s="24"/>
      <c r="QD927" s="24"/>
      <c r="RA927" s="24"/>
      <c r="RB927" s="24"/>
      <c r="RY927" s="24"/>
      <c r="RZ927" s="24"/>
      <c r="SW927" s="24"/>
      <c r="SX927" s="24"/>
      <c r="TU927" s="24"/>
      <c r="TV927" s="24"/>
      <c r="US927" s="24"/>
      <c r="UT927" s="24"/>
      <c r="VQ927" s="24"/>
      <c r="VR927" s="24"/>
      <c r="WO927" s="24"/>
      <c r="WP927" s="24"/>
      <c r="XM927" s="24"/>
      <c r="XN927" s="24"/>
    </row>
    <row r="928" spans="1:638" ht="13">
      <c r="A928" s="45"/>
      <c r="B928" s="1"/>
      <c r="P928" s="1"/>
      <c r="Q928" s="1"/>
      <c r="R928" s="1"/>
      <c r="U928" s="1"/>
      <c r="AC928" s="1"/>
      <c r="AO928" s="1"/>
      <c r="AP928" s="1"/>
      <c r="AT928" s="1"/>
      <c r="AV928" s="1"/>
      <c r="CS928" s="24"/>
      <c r="CT928" s="24"/>
      <c r="CU928" s="24"/>
      <c r="CV928" s="24"/>
      <c r="CW928" s="24"/>
      <c r="CX928" s="24"/>
      <c r="CY928" s="24"/>
      <c r="CZ928" s="24"/>
      <c r="DA928" s="24"/>
      <c r="DB928" s="24"/>
      <c r="DC928" s="24"/>
      <c r="DD928" s="24"/>
      <c r="DE928" s="24"/>
      <c r="DF928" s="24"/>
      <c r="DG928" s="24"/>
      <c r="DH928" s="24"/>
      <c r="DI928" s="24"/>
      <c r="DJ928" s="24"/>
      <c r="DK928" s="24"/>
      <c r="DL928" s="24"/>
      <c r="DM928" s="24"/>
      <c r="DN928" s="24"/>
      <c r="DO928" s="24"/>
      <c r="DP928" s="24"/>
      <c r="DQ928" s="24"/>
      <c r="DR928" s="24"/>
      <c r="DS928" s="24"/>
      <c r="DT928" s="24"/>
      <c r="DU928" s="24"/>
      <c r="DV928" s="24"/>
      <c r="DW928" s="24"/>
      <c r="DX928" s="24"/>
      <c r="DY928" s="24"/>
      <c r="DZ928" s="24"/>
      <c r="EA928" s="24"/>
      <c r="EB928" s="24"/>
      <c r="EC928" s="24"/>
      <c r="ED928" s="24"/>
      <c r="EE928" s="24"/>
      <c r="EF928" s="24"/>
      <c r="EG928" s="24"/>
      <c r="EH928" s="24"/>
      <c r="EI928" s="24"/>
      <c r="EJ928" s="24"/>
      <c r="EK928" s="24"/>
      <c r="EL928" s="24"/>
      <c r="EM928" s="24"/>
      <c r="EN928" s="24"/>
      <c r="EO928" s="24"/>
      <c r="EP928" s="24"/>
      <c r="EQ928" s="24"/>
      <c r="ER928" s="24"/>
      <c r="ES928" s="24"/>
      <c r="ET928" s="24"/>
      <c r="EU928" s="24"/>
      <c r="EV928" s="24"/>
      <c r="EW928" s="24"/>
      <c r="EX928" s="24"/>
      <c r="EY928" s="24"/>
      <c r="EZ928" s="24"/>
      <c r="FA928" s="24"/>
      <c r="GW928" s="24"/>
      <c r="GX928" s="24"/>
      <c r="HU928" s="24"/>
      <c r="HV928" s="24"/>
      <c r="IS928" s="24"/>
      <c r="IT928" s="24"/>
      <c r="JQ928" s="24"/>
      <c r="JR928" s="24"/>
      <c r="KO928" s="24"/>
      <c r="KP928" s="24"/>
      <c r="LM928" s="24"/>
      <c r="LN928" s="24"/>
      <c r="MK928" s="24"/>
      <c r="ML928" s="24"/>
      <c r="NI928" s="24"/>
      <c r="NJ928" s="24"/>
      <c r="OG928" s="24"/>
      <c r="OH928" s="24"/>
      <c r="PE928" s="24"/>
      <c r="PF928" s="24"/>
      <c r="QC928" s="24"/>
      <c r="QD928" s="24"/>
      <c r="RA928" s="24"/>
      <c r="RB928" s="24"/>
      <c r="RY928" s="24"/>
      <c r="RZ928" s="24"/>
      <c r="SW928" s="24"/>
      <c r="SX928" s="24"/>
      <c r="TU928" s="24"/>
      <c r="TV928" s="24"/>
      <c r="US928" s="24"/>
      <c r="UT928" s="24"/>
      <c r="VQ928" s="24"/>
      <c r="VR928" s="24"/>
      <c r="WO928" s="24"/>
      <c r="WP928" s="24"/>
      <c r="XM928" s="24"/>
      <c r="XN928" s="24"/>
    </row>
    <row r="929" spans="1:638" ht="13">
      <c r="A929" s="45"/>
      <c r="B929" s="1"/>
      <c r="P929" s="1"/>
      <c r="Q929" s="1"/>
      <c r="R929" s="1"/>
      <c r="U929" s="1"/>
      <c r="AC929" s="1"/>
      <c r="AO929" s="1"/>
      <c r="AP929" s="1"/>
      <c r="AT929" s="1"/>
      <c r="AV929" s="1"/>
      <c r="CS929" s="24"/>
      <c r="CT929" s="24"/>
      <c r="CU929" s="24"/>
      <c r="CV929" s="24"/>
      <c r="CW929" s="24"/>
      <c r="CX929" s="24"/>
      <c r="CY929" s="24"/>
      <c r="CZ929" s="24"/>
      <c r="DA929" s="24"/>
      <c r="DB929" s="24"/>
      <c r="DC929" s="24"/>
      <c r="DD929" s="24"/>
      <c r="DE929" s="24"/>
      <c r="DF929" s="24"/>
      <c r="DG929" s="24"/>
      <c r="DH929" s="24"/>
      <c r="DI929" s="24"/>
      <c r="DJ929" s="24"/>
      <c r="DK929" s="24"/>
      <c r="DL929" s="24"/>
      <c r="DM929" s="24"/>
      <c r="DN929" s="24"/>
      <c r="DO929" s="24"/>
      <c r="DP929" s="24"/>
      <c r="DQ929" s="24"/>
      <c r="DR929" s="24"/>
      <c r="DS929" s="24"/>
      <c r="DT929" s="24"/>
      <c r="DU929" s="24"/>
      <c r="DV929" s="24"/>
      <c r="DW929" s="24"/>
      <c r="DX929" s="24"/>
      <c r="DY929" s="24"/>
      <c r="DZ929" s="24"/>
      <c r="EA929" s="24"/>
      <c r="EB929" s="24"/>
      <c r="EC929" s="24"/>
      <c r="ED929" s="24"/>
      <c r="EE929" s="24"/>
      <c r="EF929" s="24"/>
      <c r="EG929" s="24"/>
      <c r="EH929" s="24"/>
      <c r="EI929" s="24"/>
      <c r="EJ929" s="24"/>
      <c r="EK929" s="24"/>
      <c r="EL929" s="24"/>
      <c r="EM929" s="24"/>
      <c r="EN929" s="24"/>
      <c r="EO929" s="24"/>
      <c r="EP929" s="24"/>
      <c r="EQ929" s="24"/>
      <c r="ER929" s="24"/>
      <c r="ES929" s="24"/>
      <c r="ET929" s="24"/>
      <c r="EU929" s="24"/>
      <c r="EV929" s="24"/>
      <c r="EW929" s="24"/>
      <c r="EX929" s="24"/>
      <c r="EY929" s="24"/>
      <c r="EZ929" s="24"/>
      <c r="FA929" s="24"/>
      <c r="GW929" s="24"/>
      <c r="GX929" s="24"/>
      <c r="HU929" s="24"/>
      <c r="HV929" s="24"/>
      <c r="IS929" s="24"/>
      <c r="IT929" s="24"/>
      <c r="JQ929" s="24"/>
      <c r="JR929" s="24"/>
      <c r="KO929" s="24"/>
      <c r="KP929" s="24"/>
      <c r="LM929" s="24"/>
      <c r="LN929" s="24"/>
      <c r="MK929" s="24"/>
      <c r="ML929" s="24"/>
      <c r="NI929" s="24"/>
      <c r="NJ929" s="24"/>
      <c r="OG929" s="24"/>
      <c r="OH929" s="24"/>
      <c r="PE929" s="24"/>
      <c r="PF929" s="24"/>
      <c r="QC929" s="24"/>
      <c r="QD929" s="24"/>
      <c r="RA929" s="24"/>
      <c r="RB929" s="24"/>
      <c r="RY929" s="24"/>
      <c r="RZ929" s="24"/>
      <c r="SW929" s="24"/>
      <c r="SX929" s="24"/>
      <c r="TU929" s="24"/>
      <c r="TV929" s="24"/>
      <c r="US929" s="24"/>
      <c r="UT929" s="24"/>
      <c r="VQ929" s="24"/>
      <c r="VR929" s="24"/>
      <c r="WO929" s="24"/>
      <c r="WP929" s="24"/>
      <c r="XM929" s="24"/>
      <c r="XN929" s="24"/>
    </row>
    <row r="930" spans="1:638" ht="13">
      <c r="A930" s="45"/>
      <c r="B930" s="1"/>
      <c r="P930" s="1"/>
      <c r="Q930" s="1"/>
      <c r="R930" s="1"/>
      <c r="U930" s="1"/>
      <c r="AC930" s="1"/>
      <c r="AO930" s="1"/>
      <c r="AP930" s="1"/>
      <c r="AT930" s="1"/>
      <c r="AV930" s="1"/>
      <c r="CS930" s="24"/>
      <c r="CT930" s="24"/>
      <c r="CU930" s="24"/>
      <c r="CV930" s="24"/>
      <c r="CW930" s="24"/>
      <c r="CX930" s="24"/>
      <c r="CY930" s="24"/>
      <c r="CZ930" s="24"/>
      <c r="DA930" s="24"/>
      <c r="DB930" s="24"/>
      <c r="DC930" s="24"/>
      <c r="DD930" s="24"/>
      <c r="DE930" s="24"/>
      <c r="DF930" s="24"/>
      <c r="DG930" s="24"/>
      <c r="DH930" s="24"/>
      <c r="DI930" s="24"/>
      <c r="DJ930" s="24"/>
      <c r="DK930" s="24"/>
      <c r="DL930" s="24"/>
      <c r="DM930" s="24"/>
      <c r="DN930" s="24"/>
      <c r="DO930" s="24"/>
      <c r="DP930" s="24"/>
      <c r="DQ930" s="24"/>
      <c r="DR930" s="24"/>
      <c r="DS930" s="24"/>
      <c r="DT930" s="24"/>
      <c r="DU930" s="24"/>
      <c r="DV930" s="24"/>
      <c r="DW930" s="24"/>
      <c r="DX930" s="24"/>
      <c r="DY930" s="24"/>
      <c r="DZ930" s="24"/>
      <c r="EA930" s="24"/>
      <c r="EB930" s="24"/>
      <c r="EC930" s="24"/>
      <c r="ED930" s="24"/>
      <c r="EE930" s="24"/>
      <c r="EF930" s="24"/>
      <c r="EG930" s="24"/>
      <c r="EH930" s="24"/>
      <c r="EI930" s="24"/>
      <c r="EJ930" s="24"/>
      <c r="EK930" s="24"/>
      <c r="EL930" s="24"/>
      <c r="EM930" s="24"/>
      <c r="EN930" s="24"/>
      <c r="EO930" s="24"/>
      <c r="EP930" s="24"/>
      <c r="EQ930" s="24"/>
      <c r="ER930" s="24"/>
      <c r="ES930" s="24"/>
      <c r="ET930" s="24"/>
      <c r="EU930" s="24"/>
      <c r="EV930" s="24"/>
      <c r="EW930" s="24"/>
      <c r="EX930" s="24"/>
      <c r="EY930" s="24"/>
      <c r="EZ930" s="24"/>
      <c r="FA930" s="24"/>
      <c r="GW930" s="24"/>
      <c r="GX930" s="24"/>
      <c r="HU930" s="24"/>
      <c r="HV930" s="24"/>
      <c r="IS930" s="24"/>
      <c r="IT930" s="24"/>
      <c r="JQ930" s="24"/>
      <c r="JR930" s="24"/>
      <c r="KO930" s="24"/>
      <c r="KP930" s="24"/>
      <c r="LM930" s="24"/>
      <c r="LN930" s="24"/>
      <c r="MK930" s="24"/>
      <c r="ML930" s="24"/>
      <c r="NI930" s="24"/>
      <c r="NJ930" s="24"/>
      <c r="OG930" s="24"/>
      <c r="OH930" s="24"/>
      <c r="PE930" s="24"/>
      <c r="PF930" s="24"/>
      <c r="QC930" s="24"/>
      <c r="QD930" s="24"/>
      <c r="RA930" s="24"/>
      <c r="RB930" s="24"/>
      <c r="RY930" s="24"/>
      <c r="RZ930" s="24"/>
      <c r="SW930" s="24"/>
      <c r="SX930" s="24"/>
      <c r="TU930" s="24"/>
      <c r="TV930" s="24"/>
      <c r="US930" s="24"/>
      <c r="UT930" s="24"/>
      <c r="VQ930" s="24"/>
      <c r="VR930" s="24"/>
      <c r="WO930" s="24"/>
      <c r="WP930" s="24"/>
      <c r="XM930" s="24"/>
      <c r="XN930" s="24"/>
    </row>
    <row r="931" spans="1:638" ht="13">
      <c r="A931" s="45"/>
      <c r="B931" s="1"/>
      <c r="P931" s="1"/>
      <c r="Q931" s="1"/>
      <c r="R931" s="1"/>
      <c r="U931" s="1"/>
      <c r="AC931" s="1"/>
      <c r="AO931" s="1"/>
      <c r="AP931" s="1"/>
      <c r="AT931" s="1"/>
      <c r="AV931" s="1"/>
      <c r="CS931" s="24"/>
      <c r="CT931" s="24"/>
      <c r="CU931" s="24"/>
      <c r="CV931" s="24"/>
      <c r="CW931" s="24"/>
      <c r="CX931" s="24"/>
      <c r="CY931" s="24"/>
      <c r="CZ931" s="24"/>
      <c r="DA931" s="24"/>
      <c r="DB931" s="24"/>
      <c r="DC931" s="24"/>
      <c r="DD931" s="24"/>
      <c r="DE931" s="24"/>
      <c r="DF931" s="24"/>
      <c r="DG931" s="24"/>
      <c r="DH931" s="24"/>
      <c r="DI931" s="24"/>
      <c r="DJ931" s="24"/>
      <c r="DK931" s="24"/>
      <c r="DL931" s="24"/>
      <c r="DM931" s="24"/>
      <c r="DN931" s="24"/>
      <c r="DO931" s="24"/>
      <c r="DP931" s="24"/>
      <c r="DQ931" s="24"/>
      <c r="DR931" s="24"/>
      <c r="DS931" s="24"/>
      <c r="DT931" s="24"/>
      <c r="DU931" s="24"/>
      <c r="DV931" s="24"/>
      <c r="DW931" s="24"/>
      <c r="DX931" s="24"/>
      <c r="DY931" s="24"/>
      <c r="DZ931" s="24"/>
      <c r="EA931" s="24"/>
      <c r="EB931" s="24"/>
      <c r="EC931" s="24"/>
      <c r="ED931" s="24"/>
      <c r="EE931" s="24"/>
      <c r="EF931" s="24"/>
      <c r="EG931" s="24"/>
      <c r="EH931" s="24"/>
      <c r="EI931" s="24"/>
      <c r="EJ931" s="24"/>
      <c r="EK931" s="24"/>
      <c r="EL931" s="24"/>
      <c r="EM931" s="24"/>
      <c r="EN931" s="24"/>
      <c r="EO931" s="24"/>
      <c r="EP931" s="24"/>
      <c r="EQ931" s="24"/>
      <c r="ER931" s="24"/>
      <c r="ES931" s="24"/>
      <c r="ET931" s="24"/>
      <c r="EU931" s="24"/>
      <c r="EV931" s="24"/>
      <c r="EW931" s="24"/>
      <c r="EX931" s="24"/>
      <c r="EY931" s="24"/>
      <c r="EZ931" s="24"/>
      <c r="FA931" s="24"/>
      <c r="GW931" s="24"/>
      <c r="GX931" s="24"/>
      <c r="HU931" s="24"/>
      <c r="HV931" s="24"/>
      <c r="IS931" s="24"/>
      <c r="IT931" s="24"/>
      <c r="JQ931" s="24"/>
      <c r="JR931" s="24"/>
      <c r="KO931" s="24"/>
      <c r="KP931" s="24"/>
      <c r="LM931" s="24"/>
      <c r="LN931" s="24"/>
      <c r="MK931" s="24"/>
      <c r="ML931" s="24"/>
      <c r="NI931" s="24"/>
      <c r="NJ931" s="24"/>
      <c r="OG931" s="24"/>
      <c r="OH931" s="24"/>
      <c r="PE931" s="24"/>
      <c r="PF931" s="24"/>
      <c r="QC931" s="24"/>
      <c r="QD931" s="24"/>
      <c r="RA931" s="24"/>
      <c r="RB931" s="24"/>
      <c r="RY931" s="24"/>
      <c r="RZ931" s="24"/>
      <c r="SW931" s="24"/>
      <c r="SX931" s="24"/>
      <c r="TU931" s="24"/>
      <c r="TV931" s="24"/>
      <c r="US931" s="24"/>
      <c r="UT931" s="24"/>
      <c r="VQ931" s="24"/>
      <c r="VR931" s="24"/>
      <c r="WO931" s="24"/>
      <c r="WP931" s="24"/>
      <c r="XM931" s="24"/>
      <c r="XN931" s="24"/>
    </row>
    <row r="932" spans="1:638" ht="13">
      <c r="A932" s="45"/>
      <c r="B932" s="1"/>
      <c r="P932" s="1"/>
      <c r="Q932" s="1"/>
      <c r="R932" s="1"/>
      <c r="U932" s="1"/>
      <c r="AC932" s="1"/>
      <c r="AO932" s="1"/>
      <c r="AP932" s="1"/>
      <c r="AT932" s="1"/>
      <c r="AV932" s="1"/>
      <c r="CS932" s="24"/>
      <c r="CT932" s="24"/>
      <c r="CU932" s="24"/>
      <c r="CV932" s="24"/>
      <c r="CW932" s="24"/>
      <c r="CX932" s="24"/>
      <c r="CY932" s="24"/>
      <c r="CZ932" s="24"/>
      <c r="DA932" s="24"/>
      <c r="DB932" s="24"/>
      <c r="DC932" s="24"/>
      <c r="DD932" s="24"/>
      <c r="DE932" s="24"/>
      <c r="DF932" s="24"/>
      <c r="DG932" s="24"/>
      <c r="DH932" s="24"/>
      <c r="DI932" s="24"/>
      <c r="DJ932" s="24"/>
      <c r="DK932" s="24"/>
      <c r="DL932" s="24"/>
      <c r="DM932" s="24"/>
      <c r="DN932" s="24"/>
      <c r="DO932" s="24"/>
      <c r="DP932" s="24"/>
      <c r="DQ932" s="24"/>
      <c r="DR932" s="24"/>
      <c r="DS932" s="24"/>
      <c r="DT932" s="24"/>
      <c r="DU932" s="24"/>
      <c r="DV932" s="24"/>
      <c r="DW932" s="24"/>
      <c r="DX932" s="24"/>
      <c r="DY932" s="24"/>
      <c r="DZ932" s="24"/>
      <c r="EA932" s="24"/>
      <c r="EB932" s="24"/>
      <c r="EC932" s="24"/>
      <c r="ED932" s="24"/>
      <c r="EE932" s="24"/>
      <c r="EF932" s="24"/>
      <c r="EG932" s="24"/>
      <c r="EH932" s="24"/>
      <c r="EI932" s="24"/>
      <c r="EJ932" s="24"/>
      <c r="EK932" s="24"/>
      <c r="EL932" s="24"/>
      <c r="EM932" s="24"/>
      <c r="EN932" s="24"/>
      <c r="EO932" s="24"/>
      <c r="EP932" s="24"/>
      <c r="EQ932" s="24"/>
      <c r="ER932" s="24"/>
      <c r="ES932" s="24"/>
      <c r="ET932" s="24"/>
      <c r="EU932" s="24"/>
      <c r="EV932" s="24"/>
      <c r="EW932" s="24"/>
      <c r="EX932" s="24"/>
      <c r="EY932" s="24"/>
      <c r="EZ932" s="24"/>
      <c r="FA932" s="24"/>
      <c r="GW932" s="24"/>
      <c r="GX932" s="24"/>
      <c r="HU932" s="24"/>
      <c r="HV932" s="24"/>
      <c r="IS932" s="24"/>
      <c r="IT932" s="24"/>
      <c r="JQ932" s="24"/>
      <c r="JR932" s="24"/>
      <c r="KO932" s="24"/>
      <c r="KP932" s="24"/>
      <c r="LM932" s="24"/>
      <c r="LN932" s="24"/>
      <c r="MK932" s="24"/>
      <c r="ML932" s="24"/>
      <c r="NI932" s="24"/>
      <c r="NJ932" s="24"/>
      <c r="OG932" s="24"/>
      <c r="OH932" s="24"/>
      <c r="PE932" s="24"/>
      <c r="PF932" s="24"/>
      <c r="QC932" s="24"/>
      <c r="QD932" s="24"/>
      <c r="RA932" s="24"/>
      <c r="RB932" s="24"/>
      <c r="RY932" s="24"/>
      <c r="RZ932" s="24"/>
      <c r="SW932" s="24"/>
      <c r="SX932" s="24"/>
      <c r="TU932" s="24"/>
      <c r="TV932" s="24"/>
      <c r="US932" s="24"/>
      <c r="UT932" s="24"/>
      <c r="VQ932" s="24"/>
      <c r="VR932" s="24"/>
      <c r="WO932" s="24"/>
      <c r="WP932" s="24"/>
      <c r="XM932" s="24"/>
      <c r="XN932" s="24"/>
    </row>
    <row r="933" spans="1:638" ht="13">
      <c r="A933" s="45"/>
      <c r="B933" s="1"/>
      <c r="P933" s="1"/>
      <c r="Q933" s="1"/>
      <c r="R933" s="1"/>
      <c r="U933" s="1"/>
      <c r="AC933" s="1"/>
      <c r="AO933" s="1"/>
      <c r="AP933" s="1"/>
      <c r="AT933" s="1"/>
      <c r="AV933" s="1"/>
      <c r="CS933" s="24"/>
      <c r="CT933" s="24"/>
      <c r="CU933" s="24"/>
      <c r="CV933" s="24"/>
      <c r="CW933" s="24"/>
      <c r="CX933" s="24"/>
      <c r="CY933" s="24"/>
      <c r="CZ933" s="24"/>
      <c r="DA933" s="24"/>
      <c r="DB933" s="24"/>
      <c r="DC933" s="24"/>
      <c r="DD933" s="24"/>
      <c r="DE933" s="24"/>
      <c r="DF933" s="24"/>
      <c r="DG933" s="24"/>
      <c r="DH933" s="24"/>
      <c r="DI933" s="24"/>
      <c r="DJ933" s="24"/>
      <c r="DK933" s="24"/>
      <c r="DL933" s="24"/>
      <c r="DM933" s="24"/>
      <c r="DN933" s="24"/>
      <c r="DO933" s="24"/>
      <c r="DP933" s="24"/>
      <c r="DQ933" s="24"/>
      <c r="DR933" s="24"/>
      <c r="DS933" s="24"/>
      <c r="DT933" s="24"/>
      <c r="DU933" s="24"/>
      <c r="DV933" s="24"/>
      <c r="DW933" s="24"/>
      <c r="DX933" s="24"/>
      <c r="DY933" s="24"/>
      <c r="DZ933" s="24"/>
      <c r="EA933" s="24"/>
      <c r="EB933" s="24"/>
      <c r="EC933" s="24"/>
      <c r="ED933" s="24"/>
      <c r="EE933" s="24"/>
      <c r="EF933" s="24"/>
      <c r="EG933" s="24"/>
      <c r="EH933" s="24"/>
      <c r="EI933" s="24"/>
      <c r="EJ933" s="24"/>
      <c r="EK933" s="24"/>
      <c r="EL933" s="24"/>
      <c r="EM933" s="24"/>
      <c r="EN933" s="24"/>
      <c r="EO933" s="24"/>
      <c r="EP933" s="24"/>
      <c r="EQ933" s="24"/>
      <c r="ER933" s="24"/>
      <c r="ES933" s="24"/>
      <c r="ET933" s="24"/>
      <c r="EU933" s="24"/>
      <c r="EV933" s="24"/>
      <c r="EW933" s="24"/>
      <c r="EX933" s="24"/>
      <c r="EY933" s="24"/>
      <c r="EZ933" s="24"/>
      <c r="FA933" s="24"/>
      <c r="GW933" s="24"/>
      <c r="GX933" s="24"/>
      <c r="HU933" s="24"/>
      <c r="HV933" s="24"/>
      <c r="IS933" s="24"/>
      <c r="IT933" s="24"/>
      <c r="JQ933" s="24"/>
      <c r="JR933" s="24"/>
      <c r="KO933" s="24"/>
      <c r="KP933" s="24"/>
      <c r="LM933" s="24"/>
      <c r="LN933" s="24"/>
      <c r="MK933" s="24"/>
      <c r="ML933" s="24"/>
      <c r="NI933" s="24"/>
      <c r="NJ933" s="24"/>
      <c r="OG933" s="24"/>
      <c r="OH933" s="24"/>
      <c r="PE933" s="24"/>
      <c r="PF933" s="24"/>
      <c r="QC933" s="24"/>
      <c r="QD933" s="24"/>
      <c r="RA933" s="24"/>
      <c r="RB933" s="24"/>
      <c r="RY933" s="24"/>
      <c r="RZ933" s="24"/>
      <c r="SW933" s="24"/>
      <c r="SX933" s="24"/>
      <c r="TU933" s="24"/>
      <c r="TV933" s="24"/>
      <c r="US933" s="24"/>
      <c r="UT933" s="24"/>
      <c r="VQ933" s="24"/>
      <c r="VR933" s="24"/>
      <c r="WO933" s="24"/>
      <c r="WP933" s="24"/>
      <c r="XM933" s="24"/>
      <c r="XN933" s="24"/>
    </row>
    <row r="934" spans="1:638" ht="13">
      <c r="A934" s="45"/>
      <c r="B934" s="1"/>
      <c r="P934" s="1"/>
      <c r="Q934" s="1"/>
      <c r="R934" s="1"/>
      <c r="U934" s="1"/>
      <c r="AC934" s="1"/>
      <c r="AO934" s="1"/>
      <c r="AP934" s="1"/>
      <c r="AT934" s="1"/>
      <c r="AV934" s="1"/>
      <c r="CS934" s="24"/>
      <c r="CT934" s="24"/>
      <c r="CU934" s="24"/>
      <c r="CV934" s="24"/>
      <c r="CW934" s="24"/>
      <c r="CX934" s="24"/>
      <c r="CY934" s="24"/>
      <c r="CZ934" s="24"/>
      <c r="DA934" s="24"/>
      <c r="DB934" s="24"/>
      <c r="DC934" s="24"/>
      <c r="DD934" s="24"/>
      <c r="DE934" s="24"/>
      <c r="DF934" s="24"/>
      <c r="DG934" s="24"/>
      <c r="DH934" s="24"/>
      <c r="DI934" s="24"/>
      <c r="DJ934" s="24"/>
      <c r="DK934" s="24"/>
      <c r="DL934" s="24"/>
      <c r="DM934" s="24"/>
      <c r="DN934" s="24"/>
      <c r="DO934" s="24"/>
      <c r="DP934" s="24"/>
      <c r="DQ934" s="24"/>
      <c r="DR934" s="24"/>
      <c r="DS934" s="24"/>
      <c r="DT934" s="24"/>
      <c r="DU934" s="24"/>
      <c r="DV934" s="24"/>
      <c r="DW934" s="24"/>
      <c r="DX934" s="24"/>
      <c r="DY934" s="24"/>
      <c r="DZ934" s="24"/>
      <c r="EA934" s="24"/>
      <c r="EB934" s="24"/>
      <c r="EC934" s="24"/>
      <c r="ED934" s="24"/>
      <c r="EE934" s="24"/>
      <c r="EF934" s="24"/>
      <c r="EG934" s="24"/>
      <c r="EH934" s="24"/>
      <c r="EI934" s="24"/>
      <c r="EJ934" s="24"/>
      <c r="EK934" s="24"/>
      <c r="EL934" s="24"/>
      <c r="EM934" s="24"/>
      <c r="EN934" s="24"/>
      <c r="EO934" s="24"/>
      <c r="EP934" s="24"/>
      <c r="EQ934" s="24"/>
      <c r="ER934" s="24"/>
      <c r="ES934" s="24"/>
      <c r="ET934" s="24"/>
      <c r="EU934" s="24"/>
      <c r="EV934" s="24"/>
      <c r="EW934" s="24"/>
      <c r="EX934" s="24"/>
      <c r="EY934" s="24"/>
      <c r="EZ934" s="24"/>
      <c r="FA934" s="24"/>
      <c r="GW934" s="24"/>
      <c r="GX934" s="24"/>
      <c r="HU934" s="24"/>
      <c r="HV934" s="24"/>
      <c r="IS934" s="24"/>
      <c r="IT934" s="24"/>
      <c r="JQ934" s="24"/>
      <c r="JR934" s="24"/>
      <c r="KO934" s="24"/>
      <c r="KP934" s="24"/>
      <c r="LM934" s="24"/>
      <c r="LN934" s="24"/>
      <c r="MK934" s="24"/>
      <c r="ML934" s="24"/>
      <c r="NI934" s="24"/>
      <c r="NJ934" s="24"/>
      <c r="OG934" s="24"/>
      <c r="OH934" s="24"/>
      <c r="PE934" s="24"/>
      <c r="PF934" s="24"/>
      <c r="QC934" s="24"/>
      <c r="QD934" s="24"/>
      <c r="RA934" s="24"/>
      <c r="RB934" s="24"/>
      <c r="RY934" s="24"/>
      <c r="RZ934" s="24"/>
      <c r="SW934" s="24"/>
      <c r="SX934" s="24"/>
      <c r="TU934" s="24"/>
      <c r="TV934" s="24"/>
      <c r="US934" s="24"/>
      <c r="UT934" s="24"/>
      <c r="VQ934" s="24"/>
      <c r="VR934" s="24"/>
      <c r="WO934" s="24"/>
      <c r="WP934" s="24"/>
      <c r="XM934" s="24"/>
      <c r="XN934" s="24"/>
    </row>
    <row r="935" spans="1:638" ht="13">
      <c r="A935" s="45"/>
      <c r="B935" s="1"/>
      <c r="P935" s="1"/>
      <c r="Q935" s="1"/>
      <c r="R935" s="1"/>
      <c r="U935" s="1"/>
      <c r="AC935" s="1"/>
      <c r="AO935" s="1"/>
      <c r="AP935" s="1"/>
      <c r="AT935" s="1"/>
      <c r="AV935" s="1"/>
      <c r="CS935" s="24"/>
      <c r="CT935" s="24"/>
      <c r="CU935" s="24"/>
      <c r="CV935" s="24"/>
      <c r="CW935" s="24"/>
      <c r="CX935" s="24"/>
      <c r="CY935" s="24"/>
      <c r="CZ935" s="24"/>
      <c r="DA935" s="24"/>
      <c r="DB935" s="24"/>
      <c r="DC935" s="24"/>
      <c r="DD935" s="24"/>
      <c r="DE935" s="24"/>
      <c r="DF935" s="24"/>
      <c r="DG935" s="24"/>
      <c r="DH935" s="24"/>
      <c r="DI935" s="24"/>
      <c r="DJ935" s="24"/>
      <c r="DK935" s="24"/>
      <c r="DL935" s="24"/>
      <c r="DM935" s="24"/>
      <c r="DN935" s="24"/>
      <c r="DO935" s="24"/>
      <c r="DP935" s="24"/>
      <c r="DQ935" s="24"/>
      <c r="DR935" s="24"/>
      <c r="DS935" s="24"/>
      <c r="DT935" s="24"/>
      <c r="DU935" s="24"/>
      <c r="DV935" s="24"/>
      <c r="DW935" s="24"/>
      <c r="DX935" s="24"/>
      <c r="DY935" s="24"/>
      <c r="DZ935" s="24"/>
      <c r="EA935" s="24"/>
      <c r="EB935" s="24"/>
      <c r="EC935" s="24"/>
      <c r="ED935" s="24"/>
      <c r="EE935" s="24"/>
      <c r="EF935" s="24"/>
      <c r="EG935" s="24"/>
      <c r="EH935" s="24"/>
      <c r="EI935" s="24"/>
      <c r="EJ935" s="24"/>
      <c r="EK935" s="24"/>
      <c r="EL935" s="24"/>
      <c r="EM935" s="24"/>
      <c r="EN935" s="24"/>
      <c r="EO935" s="24"/>
      <c r="EP935" s="24"/>
      <c r="EQ935" s="24"/>
      <c r="ER935" s="24"/>
      <c r="ES935" s="24"/>
      <c r="ET935" s="24"/>
      <c r="EU935" s="24"/>
      <c r="EV935" s="24"/>
      <c r="EW935" s="24"/>
      <c r="EX935" s="24"/>
      <c r="EY935" s="24"/>
      <c r="EZ935" s="24"/>
      <c r="FA935" s="24"/>
      <c r="GW935" s="24"/>
      <c r="GX935" s="24"/>
      <c r="HU935" s="24"/>
      <c r="HV935" s="24"/>
      <c r="IS935" s="24"/>
      <c r="IT935" s="24"/>
      <c r="JQ935" s="24"/>
      <c r="JR935" s="24"/>
      <c r="KO935" s="24"/>
      <c r="KP935" s="24"/>
      <c r="LM935" s="24"/>
      <c r="LN935" s="24"/>
      <c r="MK935" s="24"/>
      <c r="ML935" s="24"/>
      <c r="NI935" s="24"/>
      <c r="NJ935" s="24"/>
      <c r="OG935" s="24"/>
      <c r="OH935" s="24"/>
      <c r="PE935" s="24"/>
      <c r="PF935" s="24"/>
      <c r="QC935" s="24"/>
      <c r="QD935" s="24"/>
      <c r="RA935" s="24"/>
      <c r="RB935" s="24"/>
      <c r="RY935" s="24"/>
      <c r="RZ935" s="24"/>
      <c r="SW935" s="24"/>
      <c r="SX935" s="24"/>
      <c r="TU935" s="24"/>
      <c r="TV935" s="24"/>
      <c r="US935" s="24"/>
      <c r="UT935" s="24"/>
      <c r="VQ935" s="24"/>
      <c r="VR935" s="24"/>
      <c r="WO935" s="24"/>
      <c r="WP935" s="24"/>
      <c r="XM935" s="24"/>
      <c r="XN935" s="24"/>
    </row>
    <row r="936" spans="1:638" ht="13">
      <c r="A936" s="45"/>
      <c r="B936" s="1"/>
      <c r="P936" s="1"/>
      <c r="Q936" s="1"/>
      <c r="R936" s="1"/>
      <c r="U936" s="1"/>
      <c r="AC936" s="1"/>
      <c r="AO936" s="1"/>
      <c r="AP936" s="1"/>
      <c r="AT936" s="1"/>
      <c r="AV936" s="1"/>
      <c r="CS936" s="24"/>
      <c r="CT936" s="24"/>
      <c r="CU936" s="24"/>
      <c r="CV936" s="24"/>
      <c r="CW936" s="24"/>
      <c r="CX936" s="24"/>
      <c r="CY936" s="24"/>
      <c r="CZ936" s="24"/>
      <c r="DA936" s="24"/>
      <c r="DB936" s="24"/>
      <c r="DC936" s="24"/>
      <c r="DD936" s="24"/>
      <c r="DE936" s="24"/>
      <c r="DF936" s="24"/>
      <c r="DG936" s="24"/>
      <c r="DH936" s="24"/>
      <c r="DI936" s="24"/>
      <c r="DJ936" s="24"/>
      <c r="DK936" s="24"/>
      <c r="DL936" s="24"/>
      <c r="DM936" s="24"/>
      <c r="DN936" s="24"/>
      <c r="DO936" s="24"/>
      <c r="DP936" s="24"/>
      <c r="DQ936" s="24"/>
      <c r="DR936" s="24"/>
      <c r="DS936" s="24"/>
      <c r="DT936" s="24"/>
      <c r="DU936" s="24"/>
      <c r="DV936" s="24"/>
      <c r="DW936" s="24"/>
      <c r="DX936" s="24"/>
      <c r="DY936" s="24"/>
      <c r="DZ936" s="24"/>
      <c r="EA936" s="24"/>
      <c r="EB936" s="24"/>
      <c r="EC936" s="24"/>
      <c r="ED936" s="24"/>
      <c r="EE936" s="24"/>
      <c r="EF936" s="24"/>
      <c r="EG936" s="24"/>
      <c r="EH936" s="24"/>
      <c r="EI936" s="24"/>
      <c r="EJ936" s="24"/>
      <c r="EK936" s="24"/>
      <c r="EL936" s="24"/>
      <c r="EM936" s="24"/>
      <c r="EN936" s="24"/>
      <c r="EO936" s="24"/>
      <c r="EP936" s="24"/>
      <c r="EQ936" s="24"/>
      <c r="ER936" s="24"/>
      <c r="ES936" s="24"/>
      <c r="ET936" s="24"/>
      <c r="EU936" s="24"/>
      <c r="EV936" s="24"/>
      <c r="EW936" s="24"/>
      <c r="EX936" s="24"/>
      <c r="EY936" s="24"/>
      <c r="EZ936" s="24"/>
      <c r="FA936" s="24"/>
      <c r="GW936" s="24"/>
      <c r="GX936" s="24"/>
      <c r="HU936" s="24"/>
      <c r="HV936" s="24"/>
      <c r="IS936" s="24"/>
      <c r="IT936" s="24"/>
      <c r="JQ936" s="24"/>
      <c r="JR936" s="24"/>
      <c r="KO936" s="24"/>
      <c r="KP936" s="24"/>
      <c r="LM936" s="24"/>
      <c r="LN936" s="24"/>
      <c r="MK936" s="24"/>
      <c r="ML936" s="24"/>
      <c r="NI936" s="24"/>
      <c r="NJ936" s="24"/>
      <c r="OG936" s="24"/>
      <c r="OH936" s="24"/>
      <c r="PE936" s="24"/>
      <c r="PF936" s="24"/>
      <c r="QC936" s="24"/>
      <c r="QD936" s="24"/>
      <c r="RA936" s="24"/>
      <c r="RB936" s="24"/>
      <c r="RY936" s="24"/>
      <c r="RZ936" s="24"/>
      <c r="SW936" s="24"/>
      <c r="SX936" s="24"/>
      <c r="TU936" s="24"/>
      <c r="TV936" s="24"/>
      <c r="US936" s="24"/>
      <c r="UT936" s="24"/>
      <c r="VQ936" s="24"/>
      <c r="VR936" s="24"/>
      <c r="WO936" s="24"/>
      <c r="WP936" s="24"/>
      <c r="XM936" s="24"/>
      <c r="XN936" s="24"/>
    </row>
    <row r="937" spans="1:638" ht="13">
      <c r="A937" s="45"/>
      <c r="B937" s="1"/>
      <c r="P937" s="1"/>
      <c r="Q937" s="1"/>
      <c r="R937" s="1"/>
      <c r="U937" s="1"/>
      <c r="AC937" s="1"/>
      <c r="AO937" s="1"/>
      <c r="AP937" s="1"/>
      <c r="AT937" s="1"/>
      <c r="AV937" s="1"/>
      <c r="CS937" s="24"/>
      <c r="CT937" s="24"/>
      <c r="CU937" s="24"/>
      <c r="CV937" s="24"/>
      <c r="CW937" s="24"/>
      <c r="CX937" s="24"/>
      <c r="CY937" s="24"/>
      <c r="CZ937" s="24"/>
      <c r="DA937" s="24"/>
      <c r="DB937" s="24"/>
      <c r="DC937" s="24"/>
      <c r="DD937" s="24"/>
      <c r="DE937" s="24"/>
      <c r="DF937" s="24"/>
      <c r="DG937" s="24"/>
      <c r="DH937" s="24"/>
      <c r="DI937" s="24"/>
      <c r="DJ937" s="24"/>
      <c r="DK937" s="24"/>
      <c r="DL937" s="24"/>
      <c r="DM937" s="24"/>
      <c r="DN937" s="24"/>
      <c r="DO937" s="24"/>
      <c r="DP937" s="24"/>
      <c r="DQ937" s="24"/>
      <c r="DR937" s="24"/>
      <c r="DS937" s="24"/>
      <c r="DT937" s="24"/>
      <c r="DU937" s="24"/>
      <c r="DV937" s="24"/>
      <c r="DW937" s="24"/>
      <c r="DX937" s="24"/>
      <c r="DY937" s="24"/>
      <c r="DZ937" s="24"/>
      <c r="EA937" s="24"/>
      <c r="EB937" s="24"/>
      <c r="EC937" s="24"/>
      <c r="ED937" s="24"/>
      <c r="EE937" s="24"/>
      <c r="EF937" s="24"/>
      <c r="EG937" s="24"/>
      <c r="EH937" s="24"/>
      <c r="EI937" s="24"/>
      <c r="EJ937" s="24"/>
      <c r="EK937" s="24"/>
      <c r="EL937" s="24"/>
      <c r="EM937" s="24"/>
      <c r="EN937" s="24"/>
      <c r="EO937" s="24"/>
      <c r="EP937" s="24"/>
      <c r="EQ937" s="24"/>
      <c r="ER937" s="24"/>
      <c r="ES937" s="24"/>
      <c r="ET937" s="24"/>
      <c r="EU937" s="24"/>
      <c r="EV937" s="24"/>
      <c r="EW937" s="24"/>
      <c r="EX937" s="24"/>
      <c r="EY937" s="24"/>
      <c r="EZ937" s="24"/>
      <c r="FA937" s="24"/>
      <c r="GW937" s="24"/>
      <c r="GX937" s="24"/>
      <c r="HU937" s="24"/>
      <c r="HV937" s="24"/>
      <c r="IS937" s="24"/>
      <c r="IT937" s="24"/>
      <c r="JQ937" s="24"/>
      <c r="JR937" s="24"/>
      <c r="KO937" s="24"/>
      <c r="KP937" s="24"/>
      <c r="LM937" s="24"/>
      <c r="LN937" s="24"/>
      <c r="MK937" s="24"/>
      <c r="ML937" s="24"/>
      <c r="NI937" s="24"/>
      <c r="NJ937" s="24"/>
      <c r="OG937" s="24"/>
      <c r="OH937" s="24"/>
      <c r="PE937" s="24"/>
      <c r="PF937" s="24"/>
      <c r="QC937" s="24"/>
      <c r="QD937" s="24"/>
      <c r="RA937" s="24"/>
      <c r="RB937" s="24"/>
      <c r="RY937" s="24"/>
      <c r="RZ937" s="24"/>
      <c r="SW937" s="24"/>
      <c r="SX937" s="24"/>
      <c r="TU937" s="24"/>
      <c r="TV937" s="24"/>
      <c r="US937" s="24"/>
      <c r="UT937" s="24"/>
      <c r="VQ937" s="24"/>
      <c r="VR937" s="24"/>
      <c r="WO937" s="24"/>
      <c r="WP937" s="24"/>
      <c r="XM937" s="24"/>
      <c r="XN937" s="24"/>
    </row>
    <row r="938" spans="1:638" ht="13">
      <c r="A938" s="45"/>
      <c r="B938" s="1"/>
      <c r="P938" s="1"/>
      <c r="Q938" s="1"/>
      <c r="R938" s="1"/>
      <c r="U938" s="1"/>
      <c r="AC938" s="1"/>
      <c r="AO938" s="1"/>
      <c r="AP938" s="1"/>
      <c r="AT938" s="1"/>
      <c r="AV938" s="1"/>
      <c r="CS938" s="24"/>
      <c r="CT938" s="24"/>
      <c r="CU938" s="24"/>
      <c r="CV938" s="24"/>
      <c r="CW938" s="24"/>
      <c r="CX938" s="24"/>
      <c r="CY938" s="24"/>
      <c r="CZ938" s="24"/>
      <c r="DA938" s="24"/>
      <c r="DB938" s="24"/>
      <c r="DC938" s="24"/>
      <c r="DD938" s="24"/>
      <c r="DE938" s="24"/>
      <c r="DF938" s="24"/>
      <c r="DG938" s="24"/>
      <c r="DH938" s="24"/>
      <c r="DI938" s="24"/>
      <c r="DJ938" s="24"/>
      <c r="DK938" s="24"/>
      <c r="DL938" s="24"/>
      <c r="DM938" s="24"/>
      <c r="DN938" s="24"/>
      <c r="DO938" s="24"/>
      <c r="DP938" s="24"/>
      <c r="DQ938" s="24"/>
      <c r="DR938" s="24"/>
      <c r="DS938" s="24"/>
      <c r="DT938" s="24"/>
      <c r="DU938" s="24"/>
      <c r="DV938" s="24"/>
      <c r="DW938" s="24"/>
      <c r="DX938" s="24"/>
      <c r="DY938" s="24"/>
      <c r="DZ938" s="24"/>
      <c r="EA938" s="24"/>
      <c r="EB938" s="24"/>
      <c r="EC938" s="24"/>
      <c r="ED938" s="24"/>
      <c r="EE938" s="24"/>
      <c r="EF938" s="24"/>
      <c r="EG938" s="24"/>
      <c r="EH938" s="24"/>
      <c r="EI938" s="24"/>
      <c r="EJ938" s="24"/>
      <c r="EK938" s="24"/>
      <c r="EL938" s="24"/>
      <c r="EM938" s="24"/>
      <c r="EN938" s="24"/>
      <c r="EO938" s="24"/>
      <c r="EP938" s="24"/>
      <c r="EQ938" s="24"/>
      <c r="ER938" s="24"/>
      <c r="ES938" s="24"/>
      <c r="ET938" s="24"/>
      <c r="EU938" s="24"/>
      <c r="EV938" s="24"/>
      <c r="EW938" s="24"/>
      <c r="EX938" s="24"/>
      <c r="EY938" s="24"/>
      <c r="EZ938" s="24"/>
      <c r="FA938" s="24"/>
      <c r="GW938" s="24"/>
      <c r="GX938" s="24"/>
      <c r="HU938" s="24"/>
      <c r="HV938" s="24"/>
      <c r="IS938" s="24"/>
      <c r="IT938" s="24"/>
      <c r="JQ938" s="24"/>
      <c r="JR938" s="24"/>
      <c r="KO938" s="24"/>
      <c r="KP938" s="24"/>
      <c r="LM938" s="24"/>
      <c r="LN938" s="24"/>
      <c r="MK938" s="24"/>
      <c r="ML938" s="24"/>
      <c r="NI938" s="24"/>
      <c r="NJ938" s="24"/>
      <c r="OG938" s="24"/>
      <c r="OH938" s="24"/>
      <c r="PE938" s="24"/>
      <c r="PF938" s="24"/>
      <c r="QC938" s="24"/>
      <c r="QD938" s="24"/>
      <c r="RA938" s="24"/>
      <c r="RB938" s="24"/>
      <c r="RY938" s="24"/>
      <c r="RZ938" s="24"/>
      <c r="SW938" s="24"/>
      <c r="SX938" s="24"/>
      <c r="TU938" s="24"/>
      <c r="TV938" s="24"/>
      <c r="US938" s="24"/>
      <c r="UT938" s="24"/>
      <c r="VQ938" s="24"/>
      <c r="VR938" s="24"/>
      <c r="WO938" s="24"/>
      <c r="WP938" s="24"/>
      <c r="XM938" s="24"/>
      <c r="XN938" s="24"/>
    </row>
    <row r="939" spans="1:638" ht="13">
      <c r="A939" s="45"/>
      <c r="B939" s="1"/>
      <c r="P939" s="1"/>
      <c r="Q939" s="1"/>
      <c r="R939" s="1"/>
      <c r="U939" s="1"/>
      <c r="AC939" s="1"/>
      <c r="AO939" s="1"/>
      <c r="AP939" s="1"/>
      <c r="AT939" s="1"/>
      <c r="AV939" s="1"/>
      <c r="CS939" s="24"/>
      <c r="CT939" s="24"/>
      <c r="CU939" s="24"/>
      <c r="CV939" s="24"/>
      <c r="CW939" s="24"/>
      <c r="CX939" s="24"/>
      <c r="CY939" s="24"/>
      <c r="CZ939" s="24"/>
      <c r="DA939" s="24"/>
      <c r="DB939" s="24"/>
      <c r="DC939" s="24"/>
      <c r="DD939" s="24"/>
      <c r="DE939" s="24"/>
      <c r="DF939" s="24"/>
      <c r="DG939" s="24"/>
      <c r="DH939" s="24"/>
      <c r="DI939" s="24"/>
      <c r="DJ939" s="24"/>
      <c r="DK939" s="24"/>
      <c r="DL939" s="24"/>
      <c r="DM939" s="24"/>
      <c r="DN939" s="24"/>
      <c r="DO939" s="24"/>
      <c r="DP939" s="24"/>
      <c r="DQ939" s="24"/>
      <c r="DR939" s="24"/>
      <c r="DS939" s="24"/>
      <c r="DT939" s="24"/>
      <c r="DU939" s="24"/>
      <c r="DV939" s="24"/>
      <c r="DW939" s="24"/>
      <c r="DX939" s="24"/>
      <c r="DY939" s="24"/>
      <c r="DZ939" s="24"/>
      <c r="EA939" s="24"/>
      <c r="EB939" s="24"/>
      <c r="EC939" s="24"/>
      <c r="ED939" s="24"/>
      <c r="EE939" s="24"/>
      <c r="EF939" s="24"/>
      <c r="EG939" s="24"/>
      <c r="EH939" s="24"/>
      <c r="EI939" s="24"/>
      <c r="EJ939" s="24"/>
      <c r="EK939" s="24"/>
      <c r="EL939" s="24"/>
      <c r="EM939" s="24"/>
      <c r="EN939" s="24"/>
      <c r="EO939" s="24"/>
      <c r="EP939" s="24"/>
      <c r="EQ939" s="24"/>
      <c r="ER939" s="24"/>
      <c r="ES939" s="24"/>
      <c r="ET939" s="24"/>
      <c r="EU939" s="24"/>
      <c r="EV939" s="24"/>
      <c r="EW939" s="24"/>
      <c r="EX939" s="24"/>
      <c r="EY939" s="24"/>
      <c r="EZ939" s="24"/>
      <c r="FA939" s="24"/>
      <c r="GW939" s="24"/>
      <c r="GX939" s="24"/>
      <c r="HU939" s="24"/>
      <c r="HV939" s="24"/>
      <c r="IS939" s="24"/>
      <c r="IT939" s="24"/>
      <c r="JQ939" s="24"/>
      <c r="JR939" s="24"/>
      <c r="KO939" s="24"/>
      <c r="KP939" s="24"/>
      <c r="LM939" s="24"/>
      <c r="LN939" s="24"/>
      <c r="MK939" s="24"/>
      <c r="ML939" s="24"/>
      <c r="NI939" s="24"/>
      <c r="NJ939" s="24"/>
      <c r="OG939" s="24"/>
      <c r="OH939" s="24"/>
      <c r="PE939" s="24"/>
      <c r="PF939" s="24"/>
      <c r="QC939" s="24"/>
      <c r="QD939" s="24"/>
      <c r="RA939" s="24"/>
      <c r="RB939" s="24"/>
      <c r="RY939" s="24"/>
      <c r="RZ939" s="24"/>
      <c r="SW939" s="24"/>
      <c r="SX939" s="24"/>
      <c r="TU939" s="24"/>
      <c r="TV939" s="24"/>
      <c r="US939" s="24"/>
      <c r="UT939" s="24"/>
      <c r="VQ939" s="24"/>
      <c r="VR939" s="24"/>
      <c r="WO939" s="24"/>
      <c r="WP939" s="24"/>
      <c r="XM939" s="24"/>
      <c r="XN939" s="24"/>
    </row>
    <row r="940" spans="1:638" ht="13">
      <c r="A940" s="45"/>
      <c r="B940" s="1"/>
      <c r="P940" s="1"/>
      <c r="Q940" s="1"/>
      <c r="R940" s="1"/>
      <c r="U940" s="1"/>
      <c r="AC940" s="1"/>
      <c r="AO940" s="1"/>
      <c r="AP940" s="1"/>
      <c r="AT940" s="1"/>
      <c r="AV940" s="1"/>
      <c r="CS940" s="24"/>
      <c r="CT940" s="24"/>
      <c r="CU940" s="24"/>
      <c r="CV940" s="24"/>
      <c r="CW940" s="24"/>
      <c r="CX940" s="24"/>
      <c r="CY940" s="24"/>
      <c r="CZ940" s="24"/>
      <c r="DA940" s="24"/>
      <c r="DB940" s="24"/>
      <c r="DC940" s="24"/>
      <c r="DD940" s="24"/>
      <c r="DE940" s="24"/>
      <c r="DF940" s="24"/>
      <c r="DG940" s="24"/>
      <c r="DH940" s="24"/>
      <c r="DI940" s="24"/>
      <c r="DJ940" s="24"/>
      <c r="DK940" s="24"/>
      <c r="DL940" s="24"/>
      <c r="DM940" s="24"/>
      <c r="DN940" s="24"/>
      <c r="DO940" s="24"/>
      <c r="DP940" s="24"/>
      <c r="DQ940" s="24"/>
      <c r="DR940" s="24"/>
      <c r="DS940" s="24"/>
      <c r="DT940" s="24"/>
      <c r="DU940" s="24"/>
      <c r="DV940" s="24"/>
      <c r="DW940" s="24"/>
      <c r="DX940" s="24"/>
      <c r="DY940" s="24"/>
      <c r="DZ940" s="24"/>
      <c r="EA940" s="24"/>
      <c r="EB940" s="24"/>
      <c r="EC940" s="24"/>
      <c r="ED940" s="24"/>
      <c r="EE940" s="24"/>
      <c r="EF940" s="24"/>
      <c r="EG940" s="24"/>
      <c r="EH940" s="24"/>
      <c r="EI940" s="24"/>
      <c r="EJ940" s="24"/>
      <c r="EK940" s="24"/>
      <c r="EL940" s="24"/>
      <c r="EM940" s="24"/>
      <c r="EN940" s="24"/>
      <c r="EO940" s="24"/>
      <c r="EP940" s="24"/>
      <c r="EQ940" s="24"/>
      <c r="ER940" s="24"/>
      <c r="ES940" s="24"/>
      <c r="ET940" s="24"/>
      <c r="EU940" s="24"/>
      <c r="EV940" s="24"/>
      <c r="EW940" s="24"/>
      <c r="EX940" s="24"/>
      <c r="EY940" s="24"/>
      <c r="EZ940" s="24"/>
      <c r="FA940" s="24"/>
      <c r="GW940" s="24"/>
      <c r="GX940" s="24"/>
      <c r="HU940" s="24"/>
      <c r="HV940" s="24"/>
      <c r="IS940" s="24"/>
      <c r="IT940" s="24"/>
      <c r="JQ940" s="24"/>
      <c r="JR940" s="24"/>
      <c r="KO940" s="24"/>
      <c r="KP940" s="24"/>
      <c r="LM940" s="24"/>
      <c r="LN940" s="24"/>
      <c r="MK940" s="24"/>
      <c r="ML940" s="24"/>
      <c r="NI940" s="24"/>
      <c r="NJ940" s="24"/>
      <c r="OG940" s="24"/>
      <c r="OH940" s="24"/>
      <c r="PE940" s="24"/>
      <c r="PF940" s="24"/>
      <c r="QC940" s="24"/>
      <c r="QD940" s="24"/>
      <c r="RA940" s="24"/>
      <c r="RB940" s="24"/>
      <c r="RY940" s="24"/>
      <c r="RZ940" s="24"/>
      <c r="SW940" s="24"/>
      <c r="SX940" s="24"/>
      <c r="TU940" s="24"/>
      <c r="TV940" s="24"/>
      <c r="US940" s="24"/>
      <c r="UT940" s="24"/>
      <c r="VQ940" s="24"/>
      <c r="VR940" s="24"/>
      <c r="WO940" s="24"/>
      <c r="WP940" s="24"/>
      <c r="XM940" s="24"/>
      <c r="XN940" s="24"/>
    </row>
    <row r="941" spans="1:638" ht="13">
      <c r="A941" s="45"/>
      <c r="B941" s="1"/>
      <c r="P941" s="1"/>
      <c r="Q941" s="1"/>
      <c r="R941" s="1"/>
      <c r="U941" s="1"/>
      <c r="AC941" s="1"/>
      <c r="AO941" s="1"/>
      <c r="AP941" s="1"/>
      <c r="AT941" s="1"/>
      <c r="AV941" s="1"/>
      <c r="CS941" s="24"/>
      <c r="CT941" s="24"/>
      <c r="CU941" s="24"/>
      <c r="CV941" s="24"/>
      <c r="CW941" s="24"/>
      <c r="CX941" s="24"/>
      <c r="CY941" s="24"/>
      <c r="CZ941" s="24"/>
      <c r="DA941" s="24"/>
      <c r="DB941" s="24"/>
      <c r="DC941" s="24"/>
      <c r="DD941" s="24"/>
      <c r="DE941" s="24"/>
      <c r="DF941" s="24"/>
      <c r="DG941" s="24"/>
      <c r="DH941" s="24"/>
      <c r="DI941" s="24"/>
      <c r="DJ941" s="24"/>
      <c r="DK941" s="24"/>
      <c r="DL941" s="24"/>
      <c r="DM941" s="24"/>
      <c r="DN941" s="24"/>
      <c r="DO941" s="24"/>
      <c r="DP941" s="24"/>
      <c r="DQ941" s="24"/>
      <c r="DR941" s="24"/>
      <c r="DS941" s="24"/>
      <c r="DT941" s="24"/>
      <c r="DU941" s="24"/>
      <c r="DV941" s="24"/>
      <c r="DW941" s="24"/>
      <c r="DX941" s="24"/>
      <c r="DY941" s="24"/>
      <c r="DZ941" s="24"/>
      <c r="EA941" s="24"/>
      <c r="EB941" s="24"/>
      <c r="EC941" s="24"/>
      <c r="ED941" s="24"/>
      <c r="EE941" s="24"/>
      <c r="EF941" s="24"/>
      <c r="EG941" s="24"/>
      <c r="EH941" s="24"/>
      <c r="EI941" s="24"/>
      <c r="EJ941" s="24"/>
      <c r="EK941" s="24"/>
      <c r="EL941" s="24"/>
      <c r="EM941" s="24"/>
      <c r="EN941" s="24"/>
      <c r="EO941" s="24"/>
      <c r="EP941" s="24"/>
      <c r="EQ941" s="24"/>
      <c r="ER941" s="24"/>
      <c r="ES941" s="24"/>
      <c r="ET941" s="24"/>
      <c r="EU941" s="24"/>
      <c r="EV941" s="24"/>
      <c r="EW941" s="24"/>
      <c r="EX941" s="24"/>
      <c r="EY941" s="24"/>
      <c r="EZ941" s="24"/>
      <c r="FA941" s="24"/>
      <c r="GW941" s="24"/>
      <c r="GX941" s="24"/>
      <c r="HU941" s="24"/>
      <c r="HV941" s="24"/>
      <c r="IS941" s="24"/>
      <c r="IT941" s="24"/>
      <c r="JQ941" s="24"/>
      <c r="JR941" s="24"/>
      <c r="KO941" s="24"/>
      <c r="KP941" s="24"/>
      <c r="LM941" s="24"/>
      <c r="LN941" s="24"/>
      <c r="MK941" s="24"/>
      <c r="ML941" s="24"/>
      <c r="NI941" s="24"/>
      <c r="NJ941" s="24"/>
      <c r="OG941" s="24"/>
      <c r="OH941" s="24"/>
      <c r="PE941" s="24"/>
      <c r="PF941" s="24"/>
      <c r="QC941" s="24"/>
      <c r="QD941" s="24"/>
      <c r="RA941" s="24"/>
      <c r="RB941" s="24"/>
      <c r="RY941" s="24"/>
      <c r="RZ941" s="24"/>
      <c r="SW941" s="24"/>
      <c r="SX941" s="24"/>
      <c r="TU941" s="24"/>
      <c r="TV941" s="24"/>
      <c r="US941" s="24"/>
      <c r="UT941" s="24"/>
      <c r="VQ941" s="24"/>
      <c r="VR941" s="24"/>
      <c r="WO941" s="24"/>
      <c r="WP941" s="24"/>
      <c r="XM941" s="24"/>
      <c r="XN941" s="24"/>
    </row>
    <row r="942" spans="1:638" ht="13">
      <c r="A942" s="45"/>
      <c r="B942" s="1"/>
      <c r="P942" s="1"/>
      <c r="Q942" s="1"/>
      <c r="R942" s="1"/>
      <c r="U942" s="1"/>
      <c r="AC942" s="1"/>
      <c r="AO942" s="1"/>
      <c r="AP942" s="1"/>
      <c r="AT942" s="1"/>
      <c r="AV942" s="1"/>
      <c r="CS942" s="24"/>
      <c r="CT942" s="24"/>
      <c r="CU942" s="24"/>
      <c r="CV942" s="24"/>
      <c r="CW942" s="24"/>
      <c r="CX942" s="24"/>
      <c r="CY942" s="24"/>
      <c r="CZ942" s="24"/>
      <c r="DA942" s="24"/>
      <c r="DB942" s="24"/>
      <c r="DC942" s="24"/>
      <c r="DD942" s="24"/>
      <c r="DE942" s="24"/>
      <c r="DF942" s="24"/>
      <c r="DG942" s="24"/>
      <c r="DH942" s="24"/>
      <c r="DI942" s="24"/>
      <c r="DJ942" s="24"/>
      <c r="DK942" s="24"/>
      <c r="DL942" s="24"/>
      <c r="DM942" s="24"/>
      <c r="DN942" s="24"/>
      <c r="DO942" s="24"/>
      <c r="DP942" s="24"/>
      <c r="DQ942" s="24"/>
      <c r="DR942" s="24"/>
      <c r="DS942" s="24"/>
      <c r="DT942" s="24"/>
      <c r="DU942" s="24"/>
      <c r="DV942" s="24"/>
      <c r="DW942" s="24"/>
      <c r="DX942" s="24"/>
      <c r="DY942" s="24"/>
      <c r="DZ942" s="24"/>
      <c r="EA942" s="24"/>
      <c r="EB942" s="24"/>
      <c r="EC942" s="24"/>
      <c r="ED942" s="24"/>
      <c r="EE942" s="24"/>
      <c r="EF942" s="24"/>
      <c r="EG942" s="24"/>
      <c r="EH942" s="24"/>
      <c r="EI942" s="24"/>
      <c r="EJ942" s="24"/>
      <c r="EK942" s="24"/>
      <c r="EL942" s="24"/>
      <c r="EM942" s="24"/>
      <c r="EN942" s="24"/>
      <c r="EO942" s="24"/>
      <c r="EP942" s="24"/>
      <c r="EQ942" s="24"/>
      <c r="ER942" s="24"/>
      <c r="ES942" s="24"/>
      <c r="ET942" s="24"/>
      <c r="EU942" s="24"/>
      <c r="EV942" s="24"/>
      <c r="EW942" s="24"/>
      <c r="EX942" s="24"/>
      <c r="EY942" s="24"/>
      <c r="EZ942" s="24"/>
      <c r="FA942" s="24"/>
      <c r="GW942" s="24"/>
      <c r="GX942" s="24"/>
      <c r="HU942" s="24"/>
      <c r="HV942" s="24"/>
      <c r="IS942" s="24"/>
      <c r="IT942" s="24"/>
      <c r="JQ942" s="24"/>
      <c r="JR942" s="24"/>
      <c r="KO942" s="24"/>
      <c r="KP942" s="24"/>
      <c r="LM942" s="24"/>
      <c r="LN942" s="24"/>
      <c r="MK942" s="24"/>
      <c r="ML942" s="24"/>
      <c r="NI942" s="24"/>
      <c r="NJ942" s="24"/>
      <c r="OG942" s="24"/>
      <c r="OH942" s="24"/>
      <c r="PE942" s="24"/>
      <c r="PF942" s="24"/>
      <c r="QC942" s="24"/>
      <c r="QD942" s="24"/>
      <c r="RA942" s="24"/>
      <c r="RB942" s="24"/>
      <c r="RY942" s="24"/>
      <c r="RZ942" s="24"/>
      <c r="SW942" s="24"/>
      <c r="SX942" s="24"/>
      <c r="TU942" s="24"/>
      <c r="TV942" s="24"/>
      <c r="US942" s="24"/>
      <c r="UT942" s="24"/>
      <c r="VQ942" s="24"/>
      <c r="VR942" s="24"/>
      <c r="WO942" s="24"/>
      <c r="WP942" s="24"/>
      <c r="XM942" s="24"/>
      <c r="XN942" s="24"/>
    </row>
    <row r="943" spans="1:638" ht="13">
      <c r="A943" s="45"/>
      <c r="B943" s="1"/>
      <c r="P943" s="1"/>
      <c r="Q943" s="1"/>
      <c r="R943" s="1"/>
      <c r="U943" s="1"/>
      <c r="AC943" s="1"/>
      <c r="AO943" s="1"/>
      <c r="AP943" s="1"/>
      <c r="AT943" s="1"/>
      <c r="AV943" s="1"/>
      <c r="CS943" s="24"/>
      <c r="CT943" s="24"/>
      <c r="CU943" s="24"/>
      <c r="CV943" s="24"/>
      <c r="CW943" s="24"/>
      <c r="CX943" s="24"/>
      <c r="CY943" s="24"/>
      <c r="CZ943" s="24"/>
      <c r="DA943" s="24"/>
      <c r="DB943" s="24"/>
      <c r="DC943" s="24"/>
      <c r="DD943" s="24"/>
      <c r="DE943" s="24"/>
      <c r="DF943" s="24"/>
      <c r="DG943" s="24"/>
      <c r="DH943" s="24"/>
      <c r="DI943" s="24"/>
      <c r="DJ943" s="24"/>
      <c r="DK943" s="24"/>
      <c r="DL943" s="24"/>
      <c r="DM943" s="24"/>
      <c r="DN943" s="24"/>
      <c r="DO943" s="24"/>
      <c r="DP943" s="24"/>
      <c r="DQ943" s="24"/>
      <c r="DR943" s="24"/>
      <c r="DS943" s="24"/>
      <c r="DT943" s="24"/>
      <c r="DU943" s="24"/>
      <c r="DV943" s="24"/>
      <c r="DW943" s="24"/>
      <c r="DX943" s="24"/>
      <c r="DY943" s="24"/>
      <c r="DZ943" s="24"/>
      <c r="EA943" s="24"/>
      <c r="EB943" s="24"/>
      <c r="EC943" s="24"/>
      <c r="ED943" s="24"/>
      <c r="EE943" s="24"/>
      <c r="EF943" s="24"/>
      <c r="EG943" s="24"/>
      <c r="EH943" s="24"/>
      <c r="EI943" s="24"/>
      <c r="EJ943" s="24"/>
      <c r="EK943" s="24"/>
      <c r="EL943" s="24"/>
      <c r="EM943" s="24"/>
      <c r="EN943" s="24"/>
      <c r="EO943" s="24"/>
      <c r="EP943" s="24"/>
      <c r="EQ943" s="24"/>
      <c r="ER943" s="24"/>
      <c r="ES943" s="24"/>
      <c r="ET943" s="24"/>
      <c r="EU943" s="24"/>
      <c r="EV943" s="24"/>
      <c r="EW943" s="24"/>
      <c r="EX943" s="24"/>
      <c r="EY943" s="24"/>
      <c r="EZ943" s="24"/>
      <c r="FA943" s="24"/>
      <c r="GW943" s="24"/>
      <c r="GX943" s="24"/>
      <c r="HU943" s="24"/>
      <c r="HV943" s="24"/>
      <c r="IS943" s="24"/>
      <c r="IT943" s="24"/>
      <c r="JQ943" s="24"/>
      <c r="JR943" s="24"/>
      <c r="KO943" s="24"/>
      <c r="KP943" s="24"/>
      <c r="LM943" s="24"/>
      <c r="LN943" s="24"/>
      <c r="MK943" s="24"/>
      <c r="ML943" s="24"/>
      <c r="NI943" s="24"/>
      <c r="NJ943" s="24"/>
      <c r="OG943" s="24"/>
      <c r="OH943" s="24"/>
      <c r="PE943" s="24"/>
      <c r="PF943" s="24"/>
      <c r="QC943" s="24"/>
      <c r="QD943" s="24"/>
      <c r="RA943" s="24"/>
      <c r="RB943" s="24"/>
      <c r="RY943" s="24"/>
      <c r="RZ943" s="24"/>
      <c r="SW943" s="24"/>
      <c r="SX943" s="24"/>
      <c r="TU943" s="24"/>
      <c r="TV943" s="24"/>
      <c r="US943" s="24"/>
      <c r="UT943" s="24"/>
      <c r="VQ943" s="24"/>
      <c r="VR943" s="24"/>
      <c r="WO943" s="24"/>
      <c r="WP943" s="24"/>
      <c r="XM943" s="24"/>
      <c r="XN943" s="24"/>
    </row>
    <row r="944" spans="1:638" ht="13">
      <c r="A944" s="45"/>
      <c r="B944" s="1"/>
      <c r="P944" s="1"/>
      <c r="Q944" s="1"/>
      <c r="R944" s="1"/>
      <c r="U944" s="1"/>
      <c r="AC944" s="1"/>
      <c r="AO944" s="1"/>
      <c r="AP944" s="1"/>
      <c r="AT944" s="1"/>
      <c r="AV944" s="1"/>
      <c r="CS944" s="24"/>
      <c r="CT944" s="24"/>
      <c r="CU944" s="24"/>
      <c r="CV944" s="24"/>
      <c r="CW944" s="24"/>
      <c r="CX944" s="24"/>
      <c r="CY944" s="24"/>
      <c r="CZ944" s="24"/>
      <c r="DA944" s="24"/>
      <c r="DB944" s="24"/>
      <c r="DC944" s="24"/>
      <c r="DD944" s="24"/>
      <c r="DE944" s="24"/>
      <c r="DF944" s="24"/>
      <c r="DG944" s="24"/>
      <c r="DH944" s="24"/>
      <c r="DI944" s="24"/>
      <c r="DJ944" s="24"/>
      <c r="DK944" s="24"/>
      <c r="DL944" s="24"/>
      <c r="DM944" s="24"/>
      <c r="DN944" s="24"/>
      <c r="DO944" s="24"/>
      <c r="DP944" s="24"/>
      <c r="DQ944" s="24"/>
      <c r="DR944" s="24"/>
      <c r="DS944" s="24"/>
      <c r="DT944" s="24"/>
      <c r="DU944" s="24"/>
      <c r="DV944" s="24"/>
      <c r="DW944" s="24"/>
      <c r="DX944" s="24"/>
      <c r="DY944" s="24"/>
      <c r="DZ944" s="24"/>
      <c r="EA944" s="24"/>
      <c r="EB944" s="24"/>
      <c r="EC944" s="24"/>
      <c r="ED944" s="24"/>
      <c r="EE944" s="24"/>
      <c r="EF944" s="24"/>
      <c r="EG944" s="24"/>
      <c r="EH944" s="24"/>
      <c r="EI944" s="24"/>
      <c r="EJ944" s="24"/>
      <c r="EK944" s="24"/>
      <c r="EL944" s="24"/>
      <c r="EM944" s="24"/>
      <c r="EN944" s="24"/>
      <c r="EO944" s="24"/>
      <c r="EP944" s="24"/>
      <c r="EQ944" s="24"/>
      <c r="ER944" s="24"/>
      <c r="ES944" s="24"/>
      <c r="ET944" s="24"/>
      <c r="EU944" s="24"/>
      <c r="EV944" s="24"/>
      <c r="EW944" s="24"/>
      <c r="EX944" s="24"/>
      <c r="EY944" s="24"/>
      <c r="EZ944" s="24"/>
      <c r="FA944" s="24"/>
      <c r="GW944" s="24"/>
      <c r="GX944" s="24"/>
      <c r="HU944" s="24"/>
      <c r="HV944" s="24"/>
      <c r="IS944" s="24"/>
      <c r="IT944" s="24"/>
      <c r="JQ944" s="24"/>
      <c r="JR944" s="24"/>
      <c r="KO944" s="24"/>
      <c r="KP944" s="24"/>
      <c r="LM944" s="24"/>
      <c r="LN944" s="24"/>
      <c r="MK944" s="24"/>
      <c r="ML944" s="24"/>
      <c r="NI944" s="24"/>
      <c r="NJ944" s="24"/>
      <c r="OG944" s="24"/>
      <c r="OH944" s="24"/>
      <c r="PE944" s="24"/>
      <c r="PF944" s="24"/>
      <c r="QC944" s="24"/>
      <c r="QD944" s="24"/>
      <c r="RA944" s="24"/>
      <c r="RB944" s="24"/>
      <c r="RY944" s="24"/>
      <c r="RZ944" s="24"/>
      <c r="SW944" s="24"/>
      <c r="SX944" s="24"/>
      <c r="TU944" s="24"/>
      <c r="TV944" s="24"/>
      <c r="US944" s="24"/>
      <c r="UT944" s="24"/>
      <c r="VQ944" s="24"/>
      <c r="VR944" s="24"/>
      <c r="WO944" s="24"/>
      <c r="WP944" s="24"/>
      <c r="XM944" s="24"/>
      <c r="XN944" s="24"/>
    </row>
    <row r="945" spans="1:638" ht="13">
      <c r="A945" s="45"/>
      <c r="B945" s="1"/>
      <c r="P945" s="1"/>
      <c r="Q945" s="1"/>
      <c r="R945" s="1"/>
      <c r="U945" s="1"/>
      <c r="AC945" s="1"/>
      <c r="AO945" s="1"/>
      <c r="AP945" s="1"/>
      <c r="AT945" s="1"/>
      <c r="AV945" s="1"/>
      <c r="CS945" s="24"/>
      <c r="CT945" s="24"/>
      <c r="CU945" s="24"/>
      <c r="CV945" s="24"/>
      <c r="CW945" s="24"/>
      <c r="CX945" s="24"/>
      <c r="CY945" s="24"/>
      <c r="CZ945" s="24"/>
      <c r="DA945" s="24"/>
      <c r="DB945" s="24"/>
      <c r="DC945" s="24"/>
      <c r="DD945" s="24"/>
      <c r="DE945" s="24"/>
      <c r="DF945" s="24"/>
      <c r="DG945" s="24"/>
      <c r="DH945" s="24"/>
      <c r="DI945" s="24"/>
      <c r="DJ945" s="24"/>
      <c r="DK945" s="24"/>
      <c r="DL945" s="24"/>
      <c r="DM945" s="24"/>
      <c r="DN945" s="24"/>
      <c r="DO945" s="24"/>
      <c r="DP945" s="24"/>
      <c r="DQ945" s="24"/>
      <c r="DR945" s="24"/>
      <c r="DS945" s="24"/>
      <c r="DT945" s="24"/>
      <c r="DU945" s="24"/>
      <c r="DV945" s="24"/>
      <c r="DW945" s="24"/>
      <c r="DX945" s="24"/>
      <c r="DY945" s="24"/>
      <c r="DZ945" s="24"/>
      <c r="EA945" s="24"/>
      <c r="EB945" s="24"/>
      <c r="EC945" s="24"/>
      <c r="ED945" s="24"/>
      <c r="EE945" s="24"/>
      <c r="EF945" s="24"/>
      <c r="EG945" s="24"/>
      <c r="EH945" s="24"/>
      <c r="EI945" s="24"/>
      <c r="EJ945" s="24"/>
      <c r="EK945" s="24"/>
      <c r="EL945" s="24"/>
      <c r="EM945" s="24"/>
      <c r="EN945" s="24"/>
      <c r="EO945" s="24"/>
      <c r="EP945" s="24"/>
      <c r="EQ945" s="24"/>
      <c r="ER945" s="24"/>
      <c r="ES945" s="24"/>
      <c r="ET945" s="24"/>
      <c r="EU945" s="24"/>
      <c r="EV945" s="24"/>
      <c r="EW945" s="24"/>
      <c r="EX945" s="24"/>
      <c r="EY945" s="24"/>
      <c r="EZ945" s="24"/>
      <c r="FA945" s="24"/>
      <c r="GW945" s="24"/>
      <c r="GX945" s="24"/>
      <c r="HU945" s="24"/>
      <c r="HV945" s="24"/>
      <c r="IS945" s="24"/>
      <c r="IT945" s="24"/>
      <c r="JQ945" s="24"/>
      <c r="JR945" s="24"/>
      <c r="KO945" s="24"/>
      <c r="KP945" s="24"/>
      <c r="LM945" s="24"/>
      <c r="LN945" s="24"/>
      <c r="MK945" s="24"/>
      <c r="ML945" s="24"/>
      <c r="NI945" s="24"/>
      <c r="NJ945" s="24"/>
      <c r="OG945" s="24"/>
      <c r="OH945" s="24"/>
      <c r="PE945" s="24"/>
      <c r="PF945" s="24"/>
      <c r="QC945" s="24"/>
      <c r="QD945" s="24"/>
      <c r="RA945" s="24"/>
      <c r="RB945" s="24"/>
      <c r="RY945" s="24"/>
      <c r="RZ945" s="24"/>
      <c r="SW945" s="24"/>
      <c r="SX945" s="24"/>
      <c r="TU945" s="24"/>
      <c r="TV945" s="24"/>
      <c r="US945" s="24"/>
      <c r="UT945" s="24"/>
      <c r="VQ945" s="24"/>
      <c r="VR945" s="24"/>
      <c r="WO945" s="24"/>
      <c r="WP945" s="24"/>
      <c r="XM945" s="24"/>
      <c r="XN945" s="24"/>
    </row>
    <row r="946" spans="1:638" ht="13">
      <c r="A946" s="45"/>
      <c r="B946" s="1"/>
      <c r="P946" s="1"/>
      <c r="Q946" s="1"/>
      <c r="R946" s="1"/>
      <c r="U946" s="1"/>
      <c r="AC946" s="1"/>
      <c r="AO946" s="1"/>
      <c r="AP946" s="1"/>
      <c r="AT946" s="1"/>
      <c r="AV946" s="1"/>
      <c r="CS946" s="24"/>
      <c r="CT946" s="24"/>
      <c r="CU946" s="24"/>
      <c r="CV946" s="24"/>
      <c r="CW946" s="24"/>
      <c r="CX946" s="24"/>
      <c r="CY946" s="24"/>
      <c r="CZ946" s="24"/>
      <c r="DA946" s="24"/>
      <c r="DB946" s="24"/>
      <c r="DC946" s="24"/>
      <c r="DD946" s="24"/>
      <c r="DE946" s="24"/>
      <c r="DF946" s="24"/>
      <c r="DG946" s="24"/>
      <c r="DH946" s="24"/>
      <c r="DI946" s="24"/>
      <c r="DJ946" s="24"/>
      <c r="DK946" s="24"/>
      <c r="DL946" s="24"/>
      <c r="DM946" s="24"/>
      <c r="DN946" s="24"/>
      <c r="DO946" s="24"/>
      <c r="DP946" s="24"/>
      <c r="DQ946" s="24"/>
      <c r="DR946" s="24"/>
      <c r="DS946" s="24"/>
      <c r="DT946" s="24"/>
      <c r="DU946" s="24"/>
      <c r="DV946" s="24"/>
      <c r="DW946" s="24"/>
      <c r="DX946" s="24"/>
      <c r="DY946" s="24"/>
      <c r="DZ946" s="24"/>
      <c r="EA946" s="24"/>
      <c r="EB946" s="24"/>
      <c r="EC946" s="24"/>
      <c r="ED946" s="24"/>
      <c r="EE946" s="24"/>
      <c r="EF946" s="24"/>
      <c r="EG946" s="24"/>
      <c r="EH946" s="24"/>
      <c r="EI946" s="24"/>
      <c r="EJ946" s="24"/>
      <c r="EK946" s="24"/>
      <c r="EL946" s="24"/>
      <c r="EM946" s="24"/>
      <c r="EN946" s="24"/>
      <c r="EO946" s="24"/>
      <c r="EP946" s="24"/>
      <c r="EQ946" s="24"/>
      <c r="ER946" s="24"/>
      <c r="ES946" s="24"/>
      <c r="ET946" s="24"/>
      <c r="EU946" s="24"/>
      <c r="EV946" s="24"/>
      <c r="EW946" s="24"/>
      <c r="EX946" s="24"/>
      <c r="EY946" s="24"/>
      <c r="EZ946" s="24"/>
      <c r="FA946" s="24"/>
      <c r="GW946" s="24"/>
      <c r="GX946" s="24"/>
      <c r="HU946" s="24"/>
      <c r="HV946" s="24"/>
      <c r="IS946" s="24"/>
      <c r="IT946" s="24"/>
      <c r="JQ946" s="24"/>
      <c r="JR946" s="24"/>
      <c r="KO946" s="24"/>
      <c r="KP946" s="24"/>
      <c r="LM946" s="24"/>
      <c r="LN946" s="24"/>
      <c r="MK946" s="24"/>
      <c r="ML946" s="24"/>
      <c r="NI946" s="24"/>
      <c r="NJ946" s="24"/>
      <c r="OG946" s="24"/>
      <c r="OH946" s="24"/>
      <c r="PE946" s="24"/>
      <c r="PF946" s="24"/>
      <c r="QC946" s="24"/>
      <c r="QD946" s="24"/>
      <c r="RA946" s="24"/>
      <c r="RB946" s="24"/>
      <c r="RY946" s="24"/>
      <c r="RZ946" s="24"/>
      <c r="SW946" s="24"/>
      <c r="SX946" s="24"/>
      <c r="TU946" s="24"/>
      <c r="TV946" s="24"/>
      <c r="US946" s="24"/>
      <c r="UT946" s="24"/>
      <c r="VQ946" s="24"/>
      <c r="VR946" s="24"/>
      <c r="WO946" s="24"/>
      <c r="WP946" s="24"/>
      <c r="XM946" s="24"/>
      <c r="XN946" s="24"/>
    </row>
    <row r="947" spans="1:638" ht="13">
      <c r="A947" s="45"/>
      <c r="B947" s="1"/>
      <c r="P947" s="1"/>
      <c r="Q947" s="1"/>
      <c r="R947" s="1"/>
      <c r="U947" s="1"/>
      <c r="AC947" s="1"/>
      <c r="AO947" s="1"/>
      <c r="AP947" s="1"/>
      <c r="AT947" s="1"/>
      <c r="AV947" s="1"/>
      <c r="CS947" s="24"/>
      <c r="CT947" s="24"/>
      <c r="CU947" s="24"/>
      <c r="CV947" s="24"/>
      <c r="CW947" s="24"/>
      <c r="CX947" s="24"/>
      <c r="CY947" s="24"/>
      <c r="CZ947" s="24"/>
      <c r="DA947" s="24"/>
      <c r="DB947" s="24"/>
      <c r="DC947" s="24"/>
      <c r="DD947" s="24"/>
      <c r="DE947" s="24"/>
      <c r="DF947" s="24"/>
      <c r="DG947" s="24"/>
      <c r="DH947" s="24"/>
      <c r="DI947" s="24"/>
      <c r="DJ947" s="24"/>
      <c r="DK947" s="24"/>
      <c r="DL947" s="24"/>
      <c r="DM947" s="24"/>
      <c r="DN947" s="24"/>
      <c r="DO947" s="24"/>
      <c r="DP947" s="24"/>
      <c r="DQ947" s="24"/>
      <c r="DR947" s="24"/>
      <c r="DS947" s="24"/>
      <c r="DT947" s="24"/>
      <c r="DU947" s="24"/>
      <c r="DV947" s="24"/>
      <c r="DW947" s="24"/>
      <c r="DX947" s="24"/>
      <c r="DY947" s="24"/>
      <c r="DZ947" s="24"/>
      <c r="EA947" s="24"/>
      <c r="EB947" s="24"/>
      <c r="EC947" s="24"/>
      <c r="ED947" s="24"/>
      <c r="EE947" s="24"/>
      <c r="EF947" s="24"/>
      <c r="EG947" s="24"/>
      <c r="EH947" s="24"/>
      <c r="EI947" s="24"/>
      <c r="EJ947" s="24"/>
      <c r="EK947" s="24"/>
      <c r="EL947" s="24"/>
      <c r="EM947" s="24"/>
      <c r="EN947" s="24"/>
      <c r="EO947" s="24"/>
      <c r="EP947" s="24"/>
      <c r="EQ947" s="24"/>
      <c r="ER947" s="24"/>
      <c r="ES947" s="24"/>
      <c r="ET947" s="24"/>
      <c r="EU947" s="24"/>
      <c r="EV947" s="24"/>
      <c r="EW947" s="24"/>
      <c r="EX947" s="24"/>
      <c r="EY947" s="24"/>
      <c r="EZ947" s="24"/>
      <c r="FA947" s="24"/>
      <c r="GW947" s="24"/>
      <c r="GX947" s="24"/>
      <c r="HU947" s="24"/>
      <c r="HV947" s="24"/>
      <c r="IS947" s="24"/>
      <c r="IT947" s="24"/>
      <c r="JQ947" s="24"/>
      <c r="JR947" s="24"/>
      <c r="KO947" s="24"/>
      <c r="KP947" s="24"/>
      <c r="LM947" s="24"/>
      <c r="LN947" s="24"/>
      <c r="MK947" s="24"/>
      <c r="ML947" s="24"/>
      <c r="NI947" s="24"/>
      <c r="NJ947" s="24"/>
      <c r="OG947" s="24"/>
      <c r="OH947" s="24"/>
      <c r="PE947" s="24"/>
      <c r="PF947" s="24"/>
      <c r="QC947" s="24"/>
      <c r="QD947" s="24"/>
      <c r="RA947" s="24"/>
      <c r="RB947" s="24"/>
      <c r="RY947" s="24"/>
      <c r="RZ947" s="24"/>
      <c r="SW947" s="24"/>
      <c r="SX947" s="24"/>
      <c r="TU947" s="24"/>
      <c r="TV947" s="24"/>
      <c r="US947" s="24"/>
      <c r="UT947" s="24"/>
      <c r="VQ947" s="24"/>
      <c r="VR947" s="24"/>
      <c r="WO947" s="24"/>
      <c r="WP947" s="24"/>
      <c r="XM947" s="24"/>
      <c r="XN947" s="24"/>
    </row>
    <row r="948" spans="1:638" ht="13">
      <c r="A948" s="45"/>
      <c r="B948" s="1"/>
      <c r="P948" s="1"/>
      <c r="Q948" s="1"/>
      <c r="R948" s="1"/>
      <c r="U948" s="1"/>
      <c r="AC948" s="1"/>
      <c r="AO948" s="1"/>
      <c r="AP948" s="1"/>
      <c r="AT948" s="1"/>
      <c r="AV948" s="1"/>
      <c r="CS948" s="24"/>
      <c r="CT948" s="24"/>
      <c r="CU948" s="24"/>
      <c r="CV948" s="24"/>
      <c r="CW948" s="24"/>
      <c r="CX948" s="24"/>
      <c r="CY948" s="24"/>
      <c r="CZ948" s="24"/>
      <c r="DA948" s="24"/>
      <c r="DB948" s="24"/>
      <c r="DC948" s="24"/>
      <c r="DD948" s="24"/>
      <c r="DE948" s="24"/>
      <c r="DF948" s="24"/>
      <c r="DG948" s="24"/>
      <c r="DH948" s="24"/>
      <c r="DI948" s="24"/>
      <c r="DJ948" s="24"/>
      <c r="DK948" s="24"/>
      <c r="DL948" s="24"/>
      <c r="DM948" s="24"/>
      <c r="DN948" s="24"/>
      <c r="DO948" s="24"/>
      <c r="DP948" s="24"/>
      <c r="DQ948" s="24"/>
      <c r="DR948" s="24"/>
      <c r="DS948" s="24"/>
      <c r="DT948" s="24"/>
      <c r="DU948" s="24"/>
      <c r="DV948" s="24"/>
      <c r="DW948" s="24"/>
      <c r="DX948" s="24"/>
      <c r="DY948" s="24"/>
      <c r="DZ948" s="24"/>
      <c r="EA948" s="24"/>
      <c r="EB948" s="24"/>
      <c r="EC948" s="24"/>
      <c r="ED948" s="24"/>
      <c r="EE948" s="24"/>
      <c r="EF948" s="24"/>
      <c r="EG948" s="24"/>
      <c r="EH948" s="24"/>
      <c r="EI948" s="24"/>
      <c r="EJ948" s="24"/>
      <c r="EK948" s="24"/>
      <c r="EL948" s="24"/>
      <c r="EM948" s="24"/>
      <c r="EN948" s="24"/>
      <c r="EO948" s="24"/>
      <c r="EP948" s="24"/>
      <c r="EQ948" s="24"/>
      <c r="ER948" s="24"/>
      <c r="ES948" s="24"/>
      <c r="ET948" s="24"/>
      <c r="EU948" s="24"/>
      <c r="EV948" s="24"/>
      <c r="EW948" s="24"/>
      <c r="EX948" s="24"/>
      <c r="EY948" s="24"/>
      <c r="EZ948" s="24"/>
      <c r="FA948" s="24"/>
      <c r="GW948" s="24"/>
      <c r="GX948" s="24"/>
      <c r="HU948" s="24"/>
      <c r="HV948" s="24"/>
      <c r="IS948" s="24"/>
      <c r="IT948" s="24"/>
      <c r="JQ948" s="24"/>
      <c r="JR948" s="24"/>
      <c r="KO948" s="24"/>
      <c r="KP948" s="24"/>
      <c r="LM948" s="24"/>
      <c r="LN948" s="24"/>
      <c r="MK948" s="24"/>
      <c r="ML948" s="24"/>
      <c r="NI948" s="24"/>
      <c r="NJ948" s="24"/>
      <c r="OG948" s="24"/>
      <c r="OH948" s="24"/>
      <c r="PE948" s="24"/>
      <c r="PF948" s="24"/>
      <c r="QC948" s="24"/>
      <c r="QD948" s="24"/>
      <c r="RA948" s="24"/>
      <c r="RB948" s="24"/>
      <c r="RY948" s="24"/>
      <c r="RZ948" s="24"/>
      <c r="SW948" s="24"/>
      <c r="SX948" s="24"/>
      <c r="TU948" s="24"/>
      <c r="TV948" s="24"/>
      <c r="US948" s="24"/>
      <c r="UT948" s="24"/>
      <c r="VQ948" s="24"/>
      <c r="VR948" s="24"/>
      <c r="WO948" s="24"/>
      <c r="WP948" s="24"/>
      <c r="XM948" s="24"/>
      <c r="XN948" s="24"/>
    </row>
    <row r="949" spans="1:638" ht="13">
      <c r="A949" s="45"/>
      <c r="B949" s="1"/>
      <c r="P949" s="1"/>
      <c r="Q949" s="1"/>
      <c r="R949" s="1"/>
      <c r="U949" s="1"/>
      <c r="AC949" s="1"/>
      <c r="AO949" s="1"/>
      <c r="AP949" s="1"/>
      <c r="AT949" s="1"/>
      <c r="AV949" s="1"/>
      <c r="CS949" s="24"/>
      <c r="CT949" s="24"/>
      <c r="CU949" s="24"/>
      <c r="CV949" s="24"/>
      <c r="CW949" s="24"/>
      <c r="CX949" s="24"/>
      <c r="CY949" s="24"/>
      <c r="CZ949" s="24"/>
      <c r="DA949" s="24"/>
      <c r="DB949" s="24"/>
      <c r="DC949" s="24"/>
      <c r="DD949" s="24"/>
      <c r="DE949" s="24"/>
      <c r="DF949" s="24"/>
      <c r="DG949" s="24"/>
      <c r="DH949" s="24"/>
      <c r="DI949" s="24"/>
      <c r="DJ949" s="24"/>
      <c r="DK949" s="24"/>
      <c r="DL949" s="24"/>
      <c r="DM949" s="24"/>
      <c r="DN949" s="24"/>
      <c r="DO949" s="24"/>
      <c r="DP949" s="24"/>
      <c r="DQ949" s="24"/>
      <c r="DR949" s="24"/>
      <c r="DS949" s="24"/>
      <c r="DT949" s="24"/>
      <c r="DU949" s="24"/>
      <c r="DV949" s="24"/>
      <c r="DW949" s="24"/>
      <c r="DX949" s="24"/>
      <c r="DY949" s="24"/>
      <c r="DZ949" s="24"/>
      <c r="EA949" s="24"/>
      <c r="EB949" s="24"/>
      <c r="EC949" s="24"/>
      <c r="ED949" s="24"/>
      <c r="EE949" s="24"/>
      <c r="EF949" s="24"/>
      <c r="EG949" s="24"/>
      <c r="EH949" s="24"/>
      <c r="EI949" s="24"/>
      <c r="EJ949" s="24"/>
      <c r="EK949" s="24"/>
      <c r="EL949" s="24"/>
      <c r="EM949" s="24"/>
      <c r="EN949" s="24"/>
      <c r="EO949" s="24"/>
      <c r="EP949" s="24"/>
      <c r="EQ949" s="24"/>
      <c r="ER949" s="24"/>
      <c r="ES949" s="24"/>
      <c r="ET949" s="24"/>
      <c r="EU949" s="24"/>
      <c r="EV949" s="24"/>
      <c r="EW949" s="24"/>
      <c r="EX949" s="24"/>
      <c r="EY949" s="24"/>
      <c r="EZ949" s="24"/>
      <c r="FA949" s="24"/>
      <c r="GW949" s="24"/>
      <c r="GX949" s="24"/>
      <c r="HU949" s="24"/>
      <c r="HV949" s="24"/>
      <c r="IS949" s="24"/>
      <c r="IT949" s="24"/>
      <c r="JQ949" s="24"/>
      <c r="JR949" s="24"/>
      <c r="KO949" s="24"/>
      <c r="KP949" s="24"/>
      <c r="LM949" s="24"/>
      <c r="LN949" s="24"/>
      <c r="MK949" s="24"/>
      <c r="ML949" s="24"/>
      <c r="NI949" s="24"/>
      <c r="NJ949" s="24"/>
      <c r="OG949" s="24"/>
      <c r="OH949" s="24"/>
      <c r="PE949" s="24"/>
      <c r="PF949" s="24"/>
      <c r="QC949" s="24"/>
      <c r="QD949" s="24"/>
      <c r="RA949" s="24"/>
      <c r="RB949" s="24"/>
      <c r="RY949" s="24"/>
      <c r="RZ949" s="24"/>
      <c r="SW949" s="24"/>
      <c r="SX949" s="24"/>
      <c r="TU949" s="24"/>
      <c r="TV949" s="24"/>
      <c r="US949" s="24"/>
      <c r="UT949" s="24"/>
      <c r="VQ949" s="24"/>
      <c r="VR949" s="24"/>
      <c r="WO949" s="24"/>
      <c r="WP949" s="24"/>
      <c r="XM949" s="24"/>
      <c r="XN949" s="24"/>
    </row>
    <row r="950" spans="1:638" ht="13">
      <c r="A950" s="45"/>
      <c r="B950" s="1"/>
      <c r="P950" s="1"/>
      <c r="Q950" s="1"/>
      <c r="R950" s="1"/>
      <c r="U950" s="1"/>
      <c r="AC950" s="1"/>
      <c r="AO950" s="1"/>
      <c r="AP950" s="1"/>
      <c r="AT950" s="1"/>
      <c r="AV950" s="1"/>
      <c r="CS950" s="24"/>
      <c r="CT950" s="24"/>
      <c r="CU950" s="24"/>
      <c r="CV950" s="24"/>
      <c r="CW950" s="24"/>
      <c r="CX950" s="24"/>
      <c r="CY950" s="24"/>
      <c r="CZ950" s="24"/>
      <c r="DA950" s="24"/>
      <c r="DB950" s="24"/>
      <c r="DC950" s="24"/>
      <c r="DD950" s="24"/>
      <c r="DE950" s="24"/>
      <c r="DF950" s="24"/>
      <c r="DG950" s="24"/>
      <c r="DH950" s="24"/>
      <c r="DI950" s="24"/>
      <c r="DJ950" s="24"/>
      <c r="DK950" s="24"/>
      <c r="DL950" s="24"/>
      <c r="DM950" s="24"/>
      <c r="DN950" s="24"/>
      <c r="DO950" s="24"/>
      <c r="DP950" s="24"/>
      <c r="DQ950" s="24"/>
      <c r="DR950" s="24"/>
      <c r="DS950" s="24"/>
      <c r="DT950" s="24"/>
      <c r="DU950" s="24"/>
      <c r="DV950" s="24"/>
      <c r="DW950" s="24"/>
      <c r="DX950" s="24"/>
      <c r="DY950" s="24"/>
      <c r="DZ950" s="24"/>
      <c r="EA950" s="24"/>
      <c r="EB950" s="24"/>
      <c r="EC950" s="24"/>
      <c r="ED950" s="24"/>
      <c r="EE950" s="24"/>
      <c r="EF950" s="24"/>
      <c r="EG950" s="24"/>
      <c r="EH950" s="24"/>
      <c r="EI950" s="24"/>
      <c r="EJ950" s="24"/>
      <c r="EK950" s="24"/>
      <c r="EL950" s="24"/>
      <c r="EM950" s="24"/>
      <c r="EN950" s="24"/>
      <c r="EO950" s="24"/>
      <c r="EP950" s="24"/>
      <c r="EQ950" s="24"/>
      <c r="ER950" s="24"/>
      <c r="ES950" s="24"/>
      <c r="ET950" s="24"/>
      <c r="EU950" s="24"/>
      <c r="EV950" s="24"/>
      <c r="EW950" s="24"/>
      <c r="EX950" s="24"/>
      <c r="EY950" s="24"/>
      <c r="EZ950" s="24"/>
      <c r="FA950" s="24"/>
      <c r="GW950" s="24"/>
      <c r="GX950" s="24"/>
      <c r="HU950" s="24"/>
      <c r="HV950" s="24"/>
      <c r="IS950" s="24"/>
      <c r="IT950" s="24"/>
      <c r="JQ950" s="24"/>
      <c r="JR950" s="24"/>
      <c r="KO950" s="24"/>
      <c r="KP950" s="24"/>
      <c r="LM950" s="24"/>
      <c r="LN950" s="24"/>
      <c r="MK950" s="24"/>
      <c r="ML950" s="24"/>
      <c r="NI950" s="24"/>
      <c r="NJ950" s="24"/>
      <c r="OG950" s="24"/>
      <c r="OH950" s="24"/>
      <c r="PE950" s="24"/>
      <c r="PF950" s="24"/>
      <c r="QC950" s="24"/>
      <c r="QD950" s="24"/>
      <c r="RA950" s="24"/>
      <c r="RB950" s="24"/>
      <c r="RY950" s="24"/>
      <c r="RZ950" s="24"/>
      <c r="SW950" s="24"/>
      <c r="SX950" s="24"/>
      <c r="TU950" s="24"/>
      <c r="TV950" s="24"/>
      <c r="US950" s="24"/>
      <c r="UT950" s="24"/>
      <c r="VQ950" s="24"/>
      <c r="VR950" s="24"/>
      <c r="WO950" s="24"/>
      <c r="WP950" s="24"/>
      <c r="XM950" s="24"/>
      <c r="XN950" s="24"/>
    </row>
    <row r="951" spans="1:638" ht="13">
      <c r="A951" s="45"/>
      <c r="B951" s="1"/>
      <c r="P951" s="1"/>
      <c r="Q951" s="1"/>
      <c r="R951" s="1"/>
      <c r="U951" s="1"/>
      <c r="AC951" s="1"/>
      <c r="AO951" s="1"/>
      <c r="AP951" s="1"/>
      <c r="AT951" s="1"/>
      <c r="AV951" s="1"/>
      <c r="CS951" s="24"/>
      <c r="CT951" s="24"/>
      <c r="CU951" s="24"/>
      <c r="CV951" s="24"/>
      <c r="CW951" s="24"/>
      <c r="CX951" s="24"/>
      <c r="CY951" s="24"/>
      <c r="CZ951" s="24"/>
      <c r="DA951" s="24"/>
      <c r="DB951" s="24"/>
      <c r="DC951" s="24"/>
      <c r="DD951" s="24"/>
      <c r="DE951" s="24"/>
      <c r="DF951" s="24"/>
      <c r="DG951" s="24"/>
      <c r="DH951" s="24"/>
      <c r="DI951" s="24"/>
      <c r="DJ951" s="24"/>
      <c r="DK951" s="24"/>
      <c r="DL951" s="24"/>
      <c r="DM951" s="24"/>
      <c r="DN951" s="24"/>
      <c r="DO951" s="24"/>
      <c r="DP951" s="24"/>
      <c r="DQ951" s="24"/>
      <c r="DR951" s="24"/>
      <c r="DS951" s="24"/>
      <c r="DT951" s="24"/>
      <c r="DU951" s="24"/>
      <c r="DV951" s="24"/>
      <c r="DW951" s="24"/>
      <c r="DX951" s="24"/>
      <c r="DY951" s="24"/>
      <c r="DZ951" s="24"/>
      <c r="EA951" s="24"/>
      <c r="EB951" s="24"/>
      <c r="EC951" s="24"/>
      <c r="ED951" s="24"/>
      <c r="EE951" s="24"/>
      <c r="EF951" s="24"/>
      <c r="EG951" s="24"/>
      <c r="EH951" s="24"/>
      <c r="EI951" s="24"/>
      <c r="EJ951" s="24"/>
      <c r="EK951" s="24"/>
      <c r="EL951" s="24"/>
      <c r="EM951" s="24"/>
      <c r="EN951" s="24"/>
      <c r="EO951" s="24"/>
      <c r="EP951" s="24"/>
      <c r="EQ951" s="24"/>
      <c r="ER951" s="24"/>
      <c r="ES951" s="24"/>
      <c r="ET951" s="24"/>
      <c r="EU951" s="24"/>
      <c r="EV951" s="24"/>
      <c r="EW951" s="24"/>
      <c r="EX951" s="24"/>
      <c r="EY951" s="24"/>
      <c r="EZ951" s="24"/>
      <c r="FA951" s="24"/>
      <c r="GW951" s="24"/>
      <c r="GX951" s="24"/>
      <c r="HU951" s="24"/>
      <c r="HV951" s="24"/>
      <c r="IS951" s="24"/>
      <c r="IT951" s="24"/>
      <c r="JQ951" s="24"/>
      <c r="JR951" s="24"/>
      <c r="KO951" s="24"/>
      <c r="KP951" s="24"/>
      <c r="LM951" s="24"/>
      <c r="LN951" s="24"/>
      <c r="MK951" s="24"/>
      <c r="ML951" s="24"/>
      <c r="NI951" s="24"/>
      <c r="NJ951" s="24"/>
      <c r="OG951" s="24"/>
      <c r="OH951" s="24"/>
      <c r="PE951" s="24"/>
      <c r="PF951" s="24"/>
      <c r="QC951" s="24"/>
      <c r="QD951" s="24"/>
      <c r="RA951" s="24"/>
      <c r="RB951" s="24"/>
      <c r="RY951" s="24"/>
      <c r="RZ951" s="24"/>
      <c r="SW951" s="24"/>
      <c r="SX951" s="24"/>
      <c r="TU951" s="24"/>
      <c r="TV951" s="24"/>
      <c r="US951" s="24"/>
      <c r="UT951" s="24"/>
      <c r="VQ951" s="24"/>
      <c r="VR951" s="24"/>
      <c r="WO951" s="24"/>
      <c r="WP951" s="24"/>
      <c r="XM951" s="24"/>
      <c r="XN951" s="24"/>
    </row>
    <row r="952" spans="1:638" ht="13">
      <c r="A952" s="45"/>
      <c r="B952" s="1"/>
      <c r="P952" s="1"/>
      <c r="Q952" s="1"/>
      <c r="R952" s="1"/>
      <c r="U952" s="1"/>
      <c r="AC952" s="1"/>
      <c r="AO952" s="1"/>
      <c r="AP952" s="1"/>
      <c r="AT952" s="1"/>
      <c r="AV952" s="1"/>
      <c r="CS952" s="24"/>
      <c r="CT952" s="24"/>
      <c r="CU952" s="24"/>
      <c r="CV952" s="24"/>
      <c r="CW952" s="24"/>
      <c r="CX952" s="24"/>
      <c r="CY952" s="24"/>
      <c r="CZ952" s="24"/>
      <c r="DA952" s="24"/>
      <c r="DB952" s="24"/>
      <c r="DC952" s="24"/>
      <c r="DD952" s="24"/>
      <c r="DE952" s="24"/>
      <c r="DF952" s="24"/>
      <c r="DG952" s="24"/>
      <c r="DH952" s="24"/>
      <c r="DI952" s="24"/>
      <c r="DJ952" s="24"/>
      <c r="DK952" s="24"/>
      <c r="DL952" s="24"/>
      <c r="DM952" s="24"/>
      <c r="DN952" s="24"/>
      <c r="DO952" s="24"/>
      <c r="DP952" s="24"/>
      <c r="DQ952" s="24"/>
      <c r="DR952" s="24"/>
      <c r="DS952" s="24"/>
      <c r="DT952" s="24"/>
      <c r="DU952" s="24"/>
      <c r="DV952" s="24"/>
      <c r="DW952" s="24"/>
      <c r="DX952" s="24"/>
      <c r="DY952" s="24"/>
      <c r="DZ952" s="24"/>
      <c r="EA952" s="24"/>
      <c r="EB952" s="24"/>
      <c r="EC952" s="24"/>
      <c r="ED952" s="24"/>
      <c r="EE952" s="24"/>
      <c r="EF952" s="24"/>
      <c r="EG952" s="24"/>
      <c r="EH952" s="24"/>
      <c r="EI952" s="24"/>
      <c r="EJ952" s="24"/>
      <c r="EK952" s="24"/>
      <c r="EL952" s="24"/>
      <c r="EM952" s="24"/>
      <c r="EN952" s="24"/>
      <c r="EO952" s="24"/>
      <c r="EP952" s="24"/>
      <c r="EQ952" s="24"/>
      <c r="ER952" s="24"/>
      <c r="ES952" s="24"/>
      <c r="ET952" s="24"/>
      <c r="EU952" s="24"/>
      <c r="EV952" s="24"/>
      <c r="EW952" s="24"/>
      <c r="EX952" s="24"/>
      <c r="EY952" s="24"/>
      <c r="EZ952" s="24"/>
      <c r="FA952" s="24"/>
      <c r="GW952" s="24"/>
      <c r="GX952" s="24"/>
      <c r="HU952" s="24"/>
      <c r="HV952" s="24"/>
      <c r="IS952" s="24"/>
      <c r="IT952" s="24"/>
      <c r="JQ952" s="24"/>
      <c r="JR952" s="24"/>
      <c r="KO952" s="24"/>
      <c r="KP952" s="24"/>
      <c r="LM952" s="24"/>
      <c r="LN952" s="24"/>
      <c r="MK952" s="24"/>
      <c r="ML952" s="24"/>
      <c r="NI952" s="24"/>
      <c r="NJ952" s="24"/>
      <c r="OG952" s="24"/>
      <c r="OH952" s="24"/>
      <c r="PE952" s="24"/>
      <c r="PF952" s="24"/>
      <c r="QC952" s="24"/>
      <c r="QD952" s="24"/>
      <c r="RA952" s="24"/>
      <c r="RB952" s="24"/>
      <c r="RY952" s="24"/>
      <c r="RZ952" s="24"/>
      <c r="SW952" s="24"/>
      <c r="SX952" s="24"/>
      <c r="TU952" s="24"/>
      <c r="TV952" s="24"/>
      <c r="US952" s="24"/>
      <c r="UT952" s="24"/>
      <c r="VQ952" s="24"/>
      <c r="VR952" s="24"/>
      <c r="WO952" s="24"/>
      <c r="WP952" s="24"/>
      <c r="XM952" s="24"/>
      <c r="XN952" s="24"/>
    </row>
    <row r="953" spans="1:638" ht="13">
      <c r="A953" s="45"/>
      <c r="B953" s="1"/>
      <c r="P953" s="1"/>
      <c r="Q953" s="1"/>
      <c r="R953" s="1"/>
      <c r="U953" s="1"/>
      <c r="AC953" s="1"/>
      <c r="AO953" s="1"/>
      <c r="AP953" s="1"/>
      <c r="AT953" s="1"/>
      <c r="AV953" s="1"/>
      <c r="CS953" s="24"/>
      <c r="CT953" s="24"/>
      <c r="CU953" s="24"/>
      <c r="CV953" s="24"/>
      <c r="CW953" s="24"/>
      <c r="CX953" s="24"/>
      <c r="CY953" s="24"/>
      <c r="CZ953" s="24"/>
      <c r="DA953" s="24"/>
      <c r="DB953" s="24"/>
      <c r="DC953" s="24"/>
      <c r="DD953" s="24"/>
      <c r="DE953" s="24"/>
      <c r="DF953" s="24"/>
      <c r="DG953" s="24"/>
      <c r="DH953" s="24"/>
      <c r="DI953" s="24"/>
      <c r="DJ953" s="24"/>
      <c r="DK953" s="24"/>
      <c r="DL953" s="24"/>
      <c r="DM953" s="24"/>
      <c r="DN953" s="24"/>
      <c r="DO953" s="24"/>
      <c r="DP953" s="24"/>
      <c r="DQ953" s="24"/>
      <c r="DR953" s="24"/>
      <c r="DS953" s="24"/>
      <c r="DT953" s="24"/>
      <c r="DU953" s="24"/>
      <c r="DV953" s="24"/>
      <c r="DW953" s="24"/>
      <c r="DX953" s="24"/>
      <c r="DY953" s="24"/>
      <c r="DZ953" s="24"/>
      <c r="EA953" s="24"/>
      <c r="EB953" s="24"/>
      <c r="EC953" s="24"/>
      <c r="ED953" s="24"/>
      <c r="EE953" s="24"/>
      <c r="EF953" s="24"/>
      <c r="EG953" s="24"/>
      <c r="EH953" s="24"/>
      <c r="EI953" s="24"/>
      <c r="EJ953" s="24"/>
      <c r="EK953" s="24"/>
      <c r="EL953" s="24"/>
      <c r="EM953" s="24"/>
      <c r="EN953" s="24"/>
      <c r="EO953" s="24"/>
      <c r="EP953" s="24"/>
      <c r="EQ953" s="24"/>
      <c r="ER953" s="24"/>
      <c r="ES953" s="24"/>
      <c r="ET953" s="24"/>
      <c r="EU953" s="24"/>
      <c r="EV953" s="24"/>
      <c r="EW953" s="24"/>
      <c r="EX953" s="24"/>
      <c r="EY953" s="24"/>
      <c r="EZ953" s="24"/>
      <c r="FA953" s="24"/>
      <c r="GW953" s="24"/>
      <c r="GX953" s="24"/>
      <c r="HU953" s="24"/>
      <c r="HV953" s="24"/>
      <c r="IS953" s="24"/>
      <c r="IT953" s="24"/>
      <c r="JQ953" s="24"/>
      <c r="JR953" s="24"/>
      <c r="KO953" s="24"/>
      <c r="KP953" s="24"/>
      <c r="LM953" s="24"/>
      <c r="LN953" s="24"/>
      <c r="MK953" s="24"/>
      <c r="ML953" s="24"/>
      <c r="NI953" s="24"/>
      <c r="NJ953" s="24"/>
      <c r="OG953" s="24"/>
      <c r="OH953" s="24"/>
      <c r="PE953" s="24"/>
      <c r="PF953" s="24"/>
      <c r="QC953" s="24"/>
      <c r="QD953" s="24"/>
      <c r="RA953" s="24"/>
      <c r="RB953" s="24"/>
      <c r="RY953" s="24"/>
      <c r="RZ953" s="24"/>
      <c r="SW953" s="24"/>
      <c r="SX953" s="24"/>
      <c r="TU953" s="24"/>
      <c r="TV953" s="24"/>
      <c r="US953" s="24"/>
      <c r="UT953" s="24"/>
      <c r="VQ953" s="24"/>
      <c r="VR953" s="24"/>
      <c r="WO953" s="24"/>
      <c r="WP953" s="24"/>
      <c r="XM953" s="24"/>
      <c r="XN953" s="24"/>
    </row>
    <row r="954" spans="1:638" ht="13">
      <c r="A954" s="45"/>
      <c r="B954" s="1"/>
      <c r="P954" s="1"/>
      <c r="Q954" s="1"/>
      <c r="R954" s="1"/>
      <c r="U954" s="1"/>
      <c r="AC954" s="1"/>
      <c r="AO954" s="1"/>
      <c r="AP954" s="1"/>
      <c r="AT954" s="1"/>
      <c r="AV954" s="1"/>
      <c r="CS954" s="24"/>
      <c r="CT954" s="24"/>
      <c r="CU954" s="24"/>
      <c r="CV954" s="24"/>
      <c r="CW954" s="24"/>
      <c r="CX954" s="24"/>
      <c r="CY954" s="24"/>
      <c r="CZ954" s="24"/>
      <c r="DA954" s="24"/>
      <c r="DB954" s="24"/>
      <c r="DC954" s="24"/>
      <c r="DD954" s="24"/>
      <c r="DE954" s="24"/>
      <c r="DF954" s="24"/>
      <c r="DG954" s="24"/>
      <c r="DH954" s="24"/>
      <c r="DI954" s="24"/>
      <c r="DJ954" s="24"/>
      <c r="DK954" s="24"/>
      <c r="DL954" s="24"/>
      <c r="DM954" s="24"/>
      <c r="DN954" s="24"/>
      <c r="DO954" s="24"/>
      <c r="DP954" s="24"/>
      <c r="DQ954" s="24"/>
      <c r="DR954" s="24"/>
      <c r="DS954" s="24"/>
      <c r="DT954" s="24"/>
      <c r="DU954" s="24"/>
      <c r="DV954" s="24"/>
      <c r="DW954" s="24"/>
      <c r="DX954" s="24"/>
      <c r="DY954" s="24"/>
      <c r="DZ954" s="24"/>
      <c r="EA954" s="24"/>
      <c r="EB954" s="24"/>
      <c r="EC954" s="24"/>
      <c r="ED954" s="24"/>
      <c r="EE954" s="24"/>
      <c r="EF954" s="24"/>
      <c r="EG954" s="24"/>
      <c r="EH954" s="24"/>
      <c r="EI954" s="24"/>
      <c r="EJ954" s="24"/>
      <c r="EK954" s="24"/>
      <c r="EL954" s="24"/>
      <c r="EM954" s="24"/>
      <c r="EN954" s="24"/>
      <c r="EO954" s="24"/>
      <c r="EP954" s="24"/>
      <c r="EQ954" s="24"/>
      <c r="ER954" s="24"/>
      <c r="ES954" s="24"/>
      <c r="ET954" s="24"/>
      <c r="EU954" s="24"/>
      <c r="EV954" s="24"/>
      <c r="EW954" s="24"/>
      <c r="EX954" s="24"/>
      <c r="EY954" s="24"/>
      <c r="EZ954" s="24"/>
      <c r="FA954" s="24"/>
      <c r="GW954" s="24"/>
      <c r="GX954" s="24"/>
      <c r="HU954" s="24"/>
      <c r="HV954" s="24"/>
      <c r="IS954" s="24"/>
      <c r="IT954" s="24"/>
      <c r="JQ954" s="24"/>
      <c r="JR954" s="24"/>
      <c r="KO954" s="24"/>
      <c r="KP954" s="24"/>
      <c r="LM954" s="24"/>
      <c r="LN954" s="24"/>
      <c r="MK954" s="24"/>
      <c r="ML954" s="24"/>
      <c r="NI954" s="24"/>
      <c r="NJ954" s="24"/>
      <c r="OG954" s="24"/>
      <c r="OH954" s="24"/>
      <c r="PE954" s="24"/>
      <c r="PF954" s="24"/>
      <c r="QC954" s="24"/>
      <c r="QD954" s="24"/>
      <c r="RA954" s="24"/>
      <c r="RB954" s="24"/>
      <c r="RY954" s="24"/>
      <c r="RZ954" s="24"/>
      <c r="SW954" s="24"/>
      <c r="SX954" s="24"/>
      <c r="TU954" s="24"/>
      <c r="TV954" s="24"/>
      <c r="US954" s="24"/>
      <c r="UT954" s="24"/>
      <c r="VQ954" s="24"/>
      <c r="VR954" s="24"/>
      <c r="WO954" s="24"/>
      <c r="WP954" s="24"/>
      <c r="XM954" s="24"/>
      <c r="XN954" s="24"/>
    </row>
    <row r="955" spans="1:638" ht="13">
      <c r="A955" s="45"/>
      <c r="B955" s="1"/>
      <c r="P955" s="1"/>
      <c r="Q955" s="1"/>
      <c r="R955" s="1"/>
      <c r="U955" s="1"/>
      <c r="AC955" s="1"/>
      <c r="AO955" s="1"/>
      <c r="AP955" s="1"/>
      <c r="AT955" s="1"/>
      <c r="AV955" s="1"/>
      <c r="CS955" s="24"/>
      <c r="CT955" s="24"/>
      <c r="CU955" s="24"/>
      <c r="CV955" s="24"/>
      <c r="CW955" s="24"/>
      <c r="CX955" s="24"/>
      <c r="CY955" s="24"/>
      <c r="CZ955" s="24"/>
      <c r="DA955" s="24"/>
      <c r="DB955" s="24"/>
      <c r="DC955" s="24"/>
      <c r="DD955" s="24"/>
      <c r="DE955" s="24"/>
      <c r="DF955" s="24"/>
      <c r="DG955" s="24"/>
      <c r="DH955" s="24"/>
      <c r="DI955" s="24"/>
      <c r="DJ955" s="24"/>
      <c r="DK955" s="24"/>
      <c r="DL955" s="24"/>
      <c r="DM955" s="24"/>
      <c r="DN955" s="24"/>
      <c r="DO955" s="24"/>
      <c r="DP955" s="24"/>
      <c r="DQ955" s="24"/>
      <c r="DR955" s="24"/>
      <c r="DS955" s="24"/>
      <c r="DT955" s="24"/>
      <c r="DU955" s="24"/>
      <c r="DV955" s="24"/>
      <c r="DW955" s="24"/>
      <c r="DX955" s="24"/>
      <c r="DY955" s="24"/>
      <c r="DZ955" s="24"/>
      <c r="EA955" s="24"/>
      <c r="EB955" s="24"/>
      <c r="EC955" s="24"/>
      <c r="ED955" s="24"/>
      <c r="EE955" s="24"/>
      <c r="EF955" s="24"/>
      <c r="EG955" s="24"/>
      <c r="EH955" s="24"/>
      <c r="EI955" s="24"/>
      <c r="EJ955" s="24"/>
      <c r="EK955" s="24"/>
      <c r="EL955" s="24"/>
      <c r="EM955" s="24"/>
      <c r="EN955" s="24"/>
      <c r="EO955" s="24"/>
      <c r="EP955" s="24"/>
      <c r="EQ955" s="24"/>
      <c r="ER955" s="24"/>
      <c r="ES955" s="24"/>
      <c r="ET955" s="24"/>
      <c r="EU955" s="24"/>
      <c r="EV955" s="24"/>
      <c r="EW955" s="24"/>
      <c r="EX955" s="24"/>
      <c r="EY955" s="24"/>
      <c r="EZ955" s="24"/>
      <c r="FA955" s="24"/>
      <c r="GW955" s="24"/>
      <c r="GX955" s="24"/>
      <c r="HU955" s="24"/>
      <c r="HV955" s="24"/>
      <c r="IS955" s="24"/>
      <c r="IT955" s="24"/>
      <c r="JQ955" s="24"/>
      <c r="JR955" s="24"/>
      <c r="KO955" s="24"/>
      <c r="KP955" s="24"/>
      <c r="LM955" s="24"/>
      <c r="LN955" s="24"/>
      <c r="MK955" s="24"/>
      <c r="ML955" s="24"/>
      <c r="NI955" s="24"/>
      <c r="NJ955" s="24"/>
      <c r="OG955" s="24"/>
      <c r="OH955" s="24"/>
      <c r="PE955" s="24"/>
      <c r="PF955" s="24"/>
      <c r="QC955" s="24"/>
      <c r="QD955" s="24"/>
      <c r="RA955" s="24"/>
      <c r="RB955" s="24"/>
      <c r="RY955" s="24"/>
      <c r="RZ955" s="24"/>
      <c r="SW955" s="24"/>
      <c r="SX955" s="24"/>
      <c r="TU955" s="24"/>
      <c r="TV955" s="24"/>
      <c r="US955" s="24"/>
      <c r="UT955" s="24"/>
      <c r="VQ955" s="24"/>
      <c r="VR955" s="24"/>
      <c r="WO955" s="24"/>
      <c r="WP955" s="24"/>
      <c r="XM955" s="24"/>
      <c r="XN955" s="24"/>
    </row>
    <row r="956" spans="1:638" ht="13">
      <c r="A956" s="45"/>
      <c r="B956" s="1"/>
      <c r="P956" s="1"/>
      <c r="Q956" s="1"/>
      <c r="R956" s="1"/>
      <c r="U956" s="1"/>
      <c r="AC956" s="1"/>
      <c r="AO956" s="1"/>
      <c r="AP956" s="1"/>
      <c r="AT956" s="1"/>
      <c r="AV956" s="1"/>
      <c r="CS956" s="24"/>
      <c r="CT956" s="24"/>
      <c r="CU956" s="24"/>
      <c r="CV956" s="24"/>
      <c r="CW956" s="24"/>
      <c r="CX956" s="24"/>
      <c r="CY956" s="24"/>
      <c r="CZ956" s="24"/>
      <c r="DA956" s="24"/>
      <c r="DB956" s="24"/>
      <c r="DC956" s="24"/>
      <c r="DD956" s="24"/>
      <c r="DE956" s="24"/>
      <c r="DF956" s="24"/>
      <c r="DG956" s="24"/>
      <c r="DH956" s="24"/>
      <c r="DI956" s="24"/>
      <c r="DJ956" s="24"/>
      <c r="DK956" s="24"/>
      <c r="DL956" s="24"/>
      <c r="DM956" s="24"/>
      <c r="DN956" s="24"/>
      <c r="DO956" s="24"/>
      <c r="DP956" s="24"/>
      <c r="DQ956" s="24"/>
      <c r="DR956" s="24"/>
      <c r="DS956" s="24"/>
      <c r="DT956" s="24"/>
      <c r="DU956" s="24"/>
      <c r="DV956" s="24"/>
      <c r="DW956" s="24"/>
      <c r="DX956" s="24"/>
      <c r="DY956" s="24"/>
      <c r="DZ956" s="24"/>
      <c r="EA956" s="24"/>
      <c r="EB956" s="24"/>
      <c r="EC956" s="24"/>
      <c r="ED956" s="24"/>
      <c r="EE956" s="24"/>
      <c r="EF956" s="24"/>
      <c r="EG956" s="24"/>
      <c r="EH956" s="24"/>
      <c r="EI956" s="24"/>
      <c r="EJ956" s="24"/>
      <c r="EK956" s="24"/>
      <c r="EL956" s="24"/>
      <c r="EM956" s="24"/>
      <c r="EN956" s="24"/>
      <c r="EO956" s="24"/>
      <c r="EP956" s="24"/>
      <c r="EQ956" s="24"/>
      <c r="ER956" s="24"/>
      <c r="ES956" s="24"/>
      <c r="ET956" s="24"/>
      <c r="EU956" s="24"/>
      <c r="EV956" s="24"/>
      <c r="EW956" s="24"/>
      <c r="EX956" s="24"/>
      <c r="EY956" s="24"/>
      <c r="EZ956" s="24"/>
      <c r="FA956" s="24"/>
      <c r="GW956" s="24"/>
      <c r="GX956" s="24"/>
      <c r="HU956" s="24"/>
      <c r="HV956" s="24"/>
      <c r="IS956" s="24"/>
      <c r="IT956" s="24"/>
      <c r="JQ956" s="24"/>
      <c r="JR956" s="24"/>
      <c r="KO956" s="24"/>
      <c r="KP956" s="24"/>
      <c r="LM956" s="24"/>
      <c r="LN956" s="24"/>
      <c r="MK956" s="24"/>
      <c r="ML956" s="24"/>
      <c r="NI956" s="24"/>
      <c r="NJ956" s="24"/>
      <c r="OG956" s="24"/>
      <c r="OH956" s="24"/>
      <c r="PE956" s="24"/>
      <c r="PF956" s="24"/>
      <c r="QC956" s="24"/>
      <c r="QD956" s="24"/>
      <c r="RA956" s="24"/>
      <c r="RB956" s="24"/>
      <c r="RY956" s="24"/>
      <c r="RZ956" s="24"/>
      <c r="SW956" s="24"/>
      <c r="SX956" s="24"/>
      <c r="TU956" s="24"/>
      <c r="TV956" s="24"/>
      <c r="US956" s="24"/>
      <c r="UT956" s="24"/>
      <c r="VQ956" s="24"/>
      <c r="VR956" s="24"/>
      <c r="WO956" s="24"/>
      <c r="WP956" s="24"/>
      <c r="XM956" s="24"/>
      <c r="XN956" s="24"/>
    </row>
    <row r="957" spans="1:638" ht="13">
      <c r="A957" s="45"/>
      <c r="B957" s="1"/>
      <c r="P957" s="1"/>
      <c r="Q957" s="1"/>
      <c r="R957" s="1"/>
      <c r="U957" s="1"/>
      <c r="AC957" s="1"/>
      <c r="AO957" s="1"/>
      <c r="AP957" s="1"/>
      <c r="AT957" s="1"/>
      <c r="AV957" s="1"/>
      <c r="CS957" s="24"/>
      <c r="CT957" s="24"/>
      <c r="CU957" s="24"/>
      <c r="CV957" s="24"/>
      <c r="CW957" s="24"/>
      <c r="CX957" s="24"/>
      <c r="CY957" s="24"/>
      <c r="CZ957" s="24"/>
      <c r="DA957" s="24"/>
      <c r="DB957" s="24"/>
      <c r="DC957" s="24"/>
      <c r="DD957" s="24"/>
      <c r="DE957" s="24"/>
      <c r="DF957" s="24"/>
      <c r="DG957" s="24"/>
      <c r="DH957" s="24"/>
      <c r="DI957" s="24"/>
      <c r="DJ957" s="24"/>
      <c r="DK957" s="24"/>
      <c r="DL957" s="24"/>
      <c r="DM957" s="24"/>
      <c r="DN957" s="24"/>
      <c r="DO957" s="24"/>
      <c r="DP957" s="24"/>
      <c r="DQ957" s="24"/>
      <c r="DR957" s="24"/>
      <c r="DS957" s="24"/>
      <c r="DT957" s="24"/>
      <c r="DU957" s="24"/>
      <c r="DV957" s="24"/>
      <c r="DW957" s="24"/>
      <c r="DX957" s="24"/>
      <c r="DY957" s="24"/>
      <c r="DZ957" s="24"/>
      <c r="EA957" s="24"/>
      <c r="EB957" s="24"/>
      <c r="EC957" s="24"/>
      <c r="ED957" s="24"/>
      <c r="EE957" s="24"/>
      <c r="EF957" s="24"/>
      <c r="EG957" s="24"/>
      <c r="EH957" s="24"/>
      <c r="EI957" s="24"/>
      <c r="EJ957" s="24"/>
      <c r="EK957" s="24"/>
      <c r="EL957" s="24"/>
      <c r="EM957" s="24"/>
      <c r="EN957" s="24"/>
      <c r="EO957" s="24"/>
      <c r="EP957" s="24"/>
      <c r="EQ957" s="24"/>
      <c r="ER957" s="24"/>
      <c r="ES957" s="24"/>
      <c r="ET957" s="24"/>
      <c r="EU957" s="24"/>
      <c r="EV957" s="24"/>
      <c r="EW957" s="24"/>
      <c r="EX957" s="24"/>
      <c r="EY957" s="24"/>
      <c r="EZ957" s="24"/>
      <c r="FA957" s="24"/>
      <c r="GW957" s="24"/>
      <c r="GX957" s="24"/>
      <c r="HU957" s="24"/>
      <c r="HV957" s="24"/>
      <c r="IS957" s="24"/>
      <c r="IT957" s="24"/>
      <c r="JQ957" s="24"/>
      <c r="JR957" s="24"/>
      <c r="KO957" s="24"/>
      <c r="KP957" s="24"/>
      <c r="LM957" s="24"/>
      <c r="LN957" s="24"/>
      <c r="MK957" s="24"/>
      <c r="ML957" s="24"/>
      <c r="NI957" s="24"/>
      <c r="NJ957" s="24"/>
      <c r="OG957" s="24"/>
      <c r="OH957" s="24"/>
      <c r="PE957" s="24"/>
      <c r="PF957" s="24"/>
      <c r="QC957" s="24"/>
      <c r="QD957" s="24"/>
      <c r="RA957" s="24"/>
      <c r="RB957" s="24"/>
      <c r="RY957" s="24"/>
      <c r="RZ957" s="24"/>
      <c r="SW957" s="24"/>
      <c r="SX957" s="24"/>
      <c r="TU957" s="24"/>
      <c r="TV957" s="24"/>
      <c r="US957" s="24"/>
      <c r="UT957" s="24"/>
      <c r="VQ957" s="24"/>
      <c r="VR957" s="24"/>
      <c r="WO957" s="24"/>
      <c r="WP957" s="24"/>
      <c r="XM957" s="24"/>
      <c r="XN957" s="24"/>
    </row>
    <row r="958" spans="1:638" ht="13">
      <c r="A958" s="45"/>
      <c r="B958" s="1"/>
      <c r="P958" s="1"/>
      <c r="Q958" s="1"/>
      <c r="R958" s="1"/>
      <c r="U958" s="1"/>
      <c r="AC958" s="1"/>
      <c r="AO958" s="1"/>
      <c r="AP958" s="1"/>
      <c r="AT958" s="1"/>
      <c r="AV958" s="1"/>
      <c r="CS958" s="24"/>
      <c r="CT958" s="24"/>
      <c r="CU958" s="24"/>
      <c r="CV958" s="24"/>
      <c r="CW958" s="24"/>
      <c r="CX958" s="24"/>
      <c r="CY958" s="24"/>
      <c r="CZ958" s="24"/>
      <c r="DA958" s="24"/>
      <c r="DB958" s="24"/>
      <c r="DC958" s="24"/>
      <c r="DD958" s="24"/>
      <c r="DE958" s="24"/>
      <c r="DF958" s="24"/>
      <c r="DG958" s="24"/>
      <c r="DH958" s="24"/>
      <c r="DI958" s="24"/>
      <c r="DJ958" s="24"/>
      <c r="DK958" s="24"/>
      <c r="DL958" s="24"/>
      <c r="DM958" s="24"/>
      <c r="DN958" s="24"/>
      <c r="DO958" s="24"/>
      <c r="DP958" s="24"/>
      <c r="DQ958" s="24"/>
      <c r="DR958" s="24"/>
      <c r="DS958" s="24"/>
      <c r="DT958" s="24"/>
      <c r="DU958" s="24"/>
      <c r="DV958" s="24"/>
      <c r="DW958" s="24"/>
      <c r="DX958" s="24"/>
      <c r="DY958" s="24"/>
      <c r="DZ958" s="24"/>
      <c r="EA958" s="24"/>
      <c r="EB958" s="24"/>
      <c r="EC958" s="24"/>
      <c r="ED958" s="24"/>
      <c r="EE958" s="24"/>
      <c r="EF958" s="24"/>
      <c r="EG958" s="24"/>
      <c r="EH958" s="24"/>
      <c r="EI958" s="24"/>
      <c r="EJ958" s="24"/>
      <c r="EK958" s="24"/>
      <c r="EL958" s="24"/>
      <c r="EM958" s="24"/>
      <c r="EN958" s="24"/>
      <c r="EO958" s="24"/>
      <c r="EP958" s="24"/>
      <c r="EQ958" s="24"/>
      <c r="ER958" s="24"/>
      <c r="ES958" s="24"/>
      <c r="ET958" s="24"/>
      <c r="EU958" s="24"/>
      <c r="EV958" s="24"/>
      <c r="EW958" s="24"/>
      <c r="EX958" s="24"/>
      <c r="EY958" s="24"/>
      <c r="EZ958" s="24"/>
      <c r="FA958" s="24"/>
      <c r="GW958" s="24"/>
      <c r="GX958" s="24"/>
      <c r="HU958" s="24"/>
      <c r="HV958" s="24"/>
      <c r="IS958" s="24"/>
      <c r="IT958" s="24"/>
      <c r="JQ958" s="24"/>
      <c r="JR958" s="24"/>
      <c r="KO958" s="24"/>
      <c r="KP958" s="24"/>
      <c r="LM958" s="24"/>
      <c r="LN958" s="24"/>
      <c r="MK958" s="24"/>
      <c r="ML958" s="24"/>
      <c r="NI958" s="24"/>
      <c r="NJ958" s="24"/>
      <c r="OG958" s="24"/>
      <c r="OH958" s="24"/>
      <c r="PE958" s="24"/>
      <c r="PF958" s="24"/>
      <c r="QC958" s="24"/>
      <c r="QD958" s="24"/>
      <c r="RA958" s="24"/>
      <c r="RB958" s="24"/>
      <c r="RY958" s="24"/>
      <c r="RZ958" s="24"/>
      <c r="SW958" s="24"/>
      <c r="SX958" s="24"/>
      <c r="TU958" s="24"/>
      <c r="TV958" s="24"/>
      <c r="US958" s="24"/>
      <c r="UT958" s="24"/>
      <c r="VQ958" s="24"/>
      <c r="VR958" s="24"/>
      <c r="WO958" s="24"/>
      <c r="WP958" s="24"/>
      <c r="XM958" s="24"/>
      <c r="XN958" s="24"/>
    </row>
    <row r="959" spans="1:638" ht="13">
      <c r="A959" s="45"/>
      <c r="B959" s="1"/>
      <c r="P959" s="1"/>
      <c r="Q959" s="1"/>
      <c r="R959" s="1"/>
      <c r="U959" s="1"/>
      <c r="AC959" s="1"/>
      <c r="AO959" s="1"/>
      <c r="AP959" s="1"/>
      <c r="AT959" s="1"/>
      <c r="AV959" s="1"/>
      <c r="CS959" s="24"/>
      <c r="CT959" s="24"/>
      <c r="CU959" s="24"/>
      <c r="CV959" s="24"/>
      <c r="CW959" s="24"/>
      <c r="CX959" s="24"/>
      <c r="CY959" s="24"/>
      <c r="CZ959" s="24"/>
      <c r="DA959" s="24"/>
      <c r="DB959" s="24"/>
      <c r="DC959" s="24"/>
      <c r="DD959" s="24"/>
      <c r="DE959" s="24"/>
      <c r="DF959" s="24"/>
      <c r="DG959" s="24"/>
      <c r="DH959" s="24"/>
      <c r="DI959" s="24"/>
      <c r="DJ959" s="24"/>
      <c r="DK959" s="24"/>
      <c r="DL959" s="24"/>
      <c r="DM959" s="24"/>
      <c r="DN959" s="24"/>
      <c r="DO959" s="24"/>
      <c r="DP959" s="24"/>
      <c r="DQ959" s="24"/>
      <c r="DR959" s="24"/>
      <c r="DS959" s="24"/>
      <c r="DT959" s="24"/>
      <c r="DU959" s="24"/>
      <c r="DV959" s="24"/>
      <c r="DW959" s="24"/>
      <c r="DX959" s="24"/>
      <c r="DY959" s="24"/>
      <c r="DZ959" s="24"/>
      <c r="EA959" s="24"/>
      <c r="EB959" s="24"/>
      <c r="EC959" s="24"/>
      <c r="ED959" s="24"/>
      <c r="EE959" s="24"/>
      <c r="EF959" s="24"/>
      <c r="EG959" s="24"/>
      <c r="EH959" s="24"/>
      <c r="EI959" s="24"/>
      <c r="EJ959" s="24"/>
      <c r="EK959" s="24"/>
      <c r="EL959" s="24"/>
      <c r="EM959" s="24"/>
      <c r="EN959" s="24"/>
      <c r="EO959" s="24"/>
      <c r="EP959" s="24"/>
      <c r="EQ959" s="24"/>
      <c r="ER959" s="24"/>
      <c r="ES959" s="24"/>
      <c r="ET959" s="24"/>
      <c r="EU959" s="24"/>
      <c r="EV959" s="24"/>
      <c r="EW959" s="24"/>
      <c r="EX959" s="24"/>
      <c r="EY959" s="24"/>
      <c r="EZ959" s="24"/>
      <c r="FA959" s="24"/>
      <c r="GW959" s="24"/>
      <c r="GX959" s="24"/>
      <c r="HU959" s="24"/>
      <c r="HV959" s="24"/>
      <c r="IS959" s="24"/>
      <c r="IT959" s="24"/>
      <c r="JQ959" s="24"/>
      <c r="JR959" s="24"/>
      <c r="KO959" s="24"/>
      <c r="KP959" s="24"/>
      <c r="LM959" s="24"/>
      <c r="LN959" s="24"/>
      <c r="MK959" s="24"/>
      <c r="ML959" s="24"/>
      <c r="NI959" s="24"/>
      <c r="NJ959" s="24"/>
      <c r="OG959" s="24"/>
      <c r="OH959" s="24"/>
      <c r="PE959" s="24"/>
      <c r="PF959" s="24"/>
      <c r="QC959" s="24"/>
      <c r="QD959" s="24"/>
      <c r="RA959" s="24"/>
      <c r="RB959" s="24"/>
      <c r="RY959" s="24"/>
      <c r="RZ959" s="24"/>
      <c r="SW959" s="24"/>
      <c r="SX959" s="24"/>
      <c r="TU959" s="24"/>
      <c r="TV959" s="24"/>
      <c r="US959" s="24"/>
      <c r="UT959" s="24"/>
      <c r="VQ959" s="24"/>
      <c r="VR959" s="24"/>
      <c r="WO959" s="24"/>
      <c r="WP959" s="24"/>
      <c r="XM959" s="24"/>
      <c r="XN959" s="24"/>
    </row>
    <row r="960" spans="1:638" ht="13">
      <c r="A960" s="45"/>
      <c r="B960" s="1"/>
      <c r="P960" s="1"/>
      <c r="Q960" s="1"/>
      <c r="R960" s="1"/>
      <c r="U960" s="1"/>
      <c r="AC960" s="1"/>
      <c r="AO960" s="1"/>
      <c r="AP960" s="1"/>
      <c r="AT960" s="1"/>
      <c r="AV960" s="1"/>
      <c r="CS960" s="24"/>
      <c r="CT960" s="24"/>
      <c r="CU960" s="24"/>
      <c r="CV960" s="24"/>
      <c r="CW960" s="24"/>
      <c r="CX960" s="24"/>
      <c r="CY960" s="24"/>
      <c r="CZ960" s="24"/>
      <c r="DA960" s="24"/>
      <c r="DB960" s="24"/>
      <c r="DC960" s="24"/>
      <c r="DD960" s="24"/>
      <c r="DE960" s="24"/>
      <c r="DF960" s="24"/>
      <c r="DG960" s="24"/>
      <c r="DH960" s="24"/>
      <c r="DI960" s="24"/>
      <c r="DJ960" s="24"/>
      <c r="DK960" s="24"/>
      <c r="DL960" s="24"/>
      <c r="DM960" s="24"/>
      <c r="DN960" s="24"/>
      <c r="DO960" s="24"/>
      <c r="DP960" s="24"/>
      <c r="DQ960" s="24"/>
      <c r="DR960" s="24"/>
      <c r="DS960" s="24"/>
      <c r="DT960" s="24"/>
      <c r="DU960" s="24"/>
      <c r="DV960" s="24"/>
      <c r="DW960" s="24"/>
      <c r="DX960" s="24"/>
      <c r="DY960" s="24"/>
      <c r="DZ960" s="24"/>
      <c r="EA960" s="24"/>
      <c r="EB960" s="24"/>
      <c r="EC960" s="24"/>
      <c r="ED960" s="24"/>
      <c r="EE960" s="24"/>
      <c r="EF960" s="24"/>
      <c r="EG960" s="24"/>
      <c r="EH960" s="24"/>
      <c r="EI960" s="24"/>
      <c r="EJ960" s="24"/>
      <c r="EK960" s="24"/>
      <c r="EL960" s="24"/>
      <c r="EM960" s="24"/>
      <c r="EN960" s="24"/>
      <c r="EO960" s="24"/>
      <c r="EP960" s="24"/>
      <c r="EQ960" s="24"/>
      <c r="ER960" s="24"/>
      <c r="ES960" s="24"/>
      <c r="ET960" s="24"/>
      <c r="EU960" s="24"/>
      <c r="EV960" s="24"/>
      <c r="EW960" s="24"/>
      <c r="EX960" s="24"/>
      <c r="EY960" s="24"/>
      <c r="EZ960" s="24"/>
      <c r="FA960" s="24"/>
      <c r="GW960" s="24"/>
      <c r="GX960" s="24"/>
      <c r="HU960" s="24"/>
      <c r="HV960" s="24"/>
      <c r="IS960" s="24"/>
      <c r="IT960" s="24"/>
      <c r="JQ960" s="24"/>
      <c r="JR960" s="24"/>
      <c r="KO960" s="24"/>
      <c r="KP960" s="24"/>
      <c r="LM960" s="24"/>
      <c r="LN960" s="24"/>
      <c r="MK960" s="24"/>
      <c r="ML960" s="24"/>
      <c r="NI960" s="24"/>
      <c r="NJ960" s="24"/>
      <c r="OG960" s="24"/>
      <c r="OH960" s="24"/>
      <c r="PE960" s="24"/>
      <c r="PF960" s="24"/>
      <c r="QC960" s="24"/>
      <c r="QD960" s="24"/>
      <c r="RA960" s="24"/>
      <c r="RB960" s="24"/>
      <c r="RY960" s="24"/>
      <c r="RZ960" s="24"/>
      <c r="SW960" s="24"/>
      <c r="SX960" s="24"/>
      <c r="TU960" s="24"/>
      <c r="TV960" s="24"/>
      <c r="US960" s="24"/>
      <c r="UT960" s="24"/>
      <c r="VQ960" s="24"/>
      <c r="VR960" s="24"/>
      <c r="WO960" s="24"/>
      <c r="WP960" s="24"/>
      <c r="XM960" s="24"/>
      <c r="XN960" s="24"/>
    </row>
    <row r="961" spans="1:638" ht="13">
      <c r="A961" s="45"/>
      <c r="B961" s="1"/>
      <c r="P961" s="1"/>
      <c r="Q961" s="1"/>
      <c r="R961" s="1"/>
      <c r="U961" s="1"/>
      <c r="AC961" s="1"/>
      <c r="AO961" s="1"/>
      <c r="AP961" s="1"/>
      <c r="AT961" s="1"/>
      <c r="AV961" s="1"/>
      <c r="CS961" s="24"/>
      <c r="CT961" s="24"/>
      <c r="CU961" s="24"/>
      <c r="CV961" s="24"/>
      <c r="CW961" s="24"/>
      <c r="CX961" s="24"/>
      <c r="CY961" s="24"/>
      <c r="CZ961" s="24"/>
      <c r="DA961" s="24"/>
      <c r="DB961" s="24"/>
      <c r="DC961" s="24"/>
      <c r="DD961" s="24"/>
      <c r="DE961" s="24"/>
      <c r="DF961" s="24"/>
      <c r="DG961" s="24"/>
      <c r="DH961" s="24"/>
      <c r="DI961" s="24"/>
      <c r="DJ961" s="24"/>
      <c r="DK961" s="24"/>
      <c r="DL961" s="24"/>
      <c r="DM961" s="24"/>
      <c r="DN961" s="24"/>
      <c r="DO961" s="24"/>
      <c r="DP961" s="24"/>
      <c r="DQ961" s="24"/>
      <c r="DR961" s="24"/>
      <c r="DS961" s="24"/>
      <c r="DT961" s="24"/>
      <c r="DU961" s="24"/>
      <c r="DV961" s="24"/>
      <c r="DW961" s="24"/>
      <c r="DX961" s="24"/>
      <c r="DY961" s="24"/>
      <c r="DZ961" s="24"/>
      <c r="EA961" s="24"/>
      <c r="EB961" s="24"/>
      <c r="EC961" s="24"/>
      <c r="ED961" s="24"/>
      <c r="EE961" s="24"/>
      <c r="EF961" s="24"/>
      <c r="EG961" s="24"/>
      <c r="EH961" s="24"/>
      <c r="EI961" s="24"/>
      <c r="EJ961" s="24"/>
      <c r="EK961" s="24"/>
      <c r="EL961" s="24"/>
      <c r="EM961" s="24"/>
      <c r="EN961" s="24"/>
      <c r="EO961" s="24"/>
      <c r="EP961" s="24"/>
      <c r="EQ961" s="24"/>
      <c r="ER961" s="24"/>
      <c r="ES961" s="24"/>
      <c r="ET961" s="24"/>
      <c r="EU961" s="24"/>
      <c r="EV961" s="24"/>
      <c r="EW961" s="24"/>
      <c r="EX961" s="24"/>
      <c r="EY961" s="24"/>
      <c r="EZ961" s="24"/>
      <c r="FA961" s="24"/>
      <c r="GW961" s="24"/>
      <c r="GX961" s="24"/>
      <c r="HU961" s="24"/>
      <c r="HV961" s="24"/>
      <c r="IS961" s="24"/>
      <c r="IT961" s="24"/>
      <c r="JQ961" s="24"/>
      <c r="JR961" s="24"/>
      <c r="KO961" s="24"/>
      <c r="KP961" s="24"/>
      <c r="LM961" s="24"/>
      <c r="LN961" s="24"/>
      <c r="MK961" s="24"/>
      <c r="ML961" s="24"/>
      <c r="NI961" s="24"/>
      <c r="NJ961" s="24"/>
      <c r="OG961" s="24"/>
      <c r="OH961" s="24"/>
      <c r="PE961" s="24"/>
      <c r="PF961" s="24"/>
      <c r="QC961" s="24"/>
      <c r="QD961" s="24"/>
      <c r="RA961" s="24"/>
      <c r="RB961" s="24"/>
      <c r="RY961" s="24"/>
      <c r="RZ961" s="24"/>
      <c r="SW961" s="24"/>
      <c r="SX961" s="24"/>
      <c r="TU961" s="24"/>
      <c r="TV961" s="24"/>
      <c r="US961" s="24"/>
      <c r="UT961" s="24"/>
      <c r="VQ961" s="24"/>
      <c r="VR961" s="24"/>
      <c r="WO961" s="24"/>
      <c r="WP961" s="24"/>
      <c r="XM961" s="24"/>
      <c r="XN961" s="24"/>
    </row>
    <row r="962" spans="1:638" ht="13">
      <c r="A962" s="45"/>
      <c r="B962" s="1"/>
      <c r="P962" s="1"/>
      <c r="Q962" s="1"/>
      <c r="R962" s="1"/>
      <c r="U962" s="1"/>
      <c r="AC962" s="1"/>
      <c r="AO962" s="1"/>
      <c r="AP962" s="1"/>
      <c r="AT962" s="1"/>
      <c r="AV962" s="1"/>
      <c r="CS962" s="24"/>
      <c r="CT962" s="24"/>
      <c r="CU962" s="24"/>
      <c r="CV962" s="24"/>
      <c r="CW962" s="24"/>
      <c r="CX962" s="24"/>
      <c r="CY962" s="24"/>
      <c r="CZ962" s="24"/>
      <c r="DA962" s="24"/>
      <c r="DB962" s="24"/>
      <c r="DC962" s="24"/>
      <c r="DD962" s="24"/>
      <c r="DE962" s="24"/>
      <c r="DF962" s="24"/>
      <c r="DG962" s="24"/>
      <c r="DH962" s="24"/>
      <c r="DI962" s="24"/>
      <c r="DJ962" s="24"/>
      <c r="DK962" s="24"/>
      <c r="DL962" s="24"/>
      <c r="DM962" s="24"/>
      <c r="DN962" s="24"/>
      <c r="DO962" s="24"/>
      <c r="DP962" s="24"/>
      <c r="DQ962" s="24"/>
      <c r="DR962" s="24"/>
      <c r="DS962" s="24"/>
      <c r="DT962" s="24"/>
      <c r="DU962" s="24"/>
      <c r="DV962" s="24"/>
      <c r="DW962" s="24"/>
      <c r="DX962" s="24"/>
      <c r="DY962" s="24"/>
      <c r="DZ962" s="24"/>
      <c r="EA962" s="24"/>
      <c r="EB962" s="24"/>
      <c r="EC962" s="24"/>
      <c r="ED962" s="24"/>
      <c r="EE962" s="24"/>
      <c r="EF962" s="24"/>
      <c r="EG962" s="24"/>
      <c r="EH962" s="24"/>
      <c r="EI962" s="24"/>
      <c r="EJ962" s="24"/>
      <c r="EK962" s="24"/>
      <c r="EL962" s="24"/>
      <c r="EM962" s="24"/>
      <c r="EN962" s="24"/>
      <c r="EO962" s="24"/>
      <c r="EP962" s="24"/>
      <c r="EQ962" s="24"/>
      <c r="ER962" s="24"/>
      <c r="ES962" s="24"/>
      <c r="ET962" s="24"/>
      <c r="EU962" s="24"/>
      <c r="EV962" s="24"/>
      <c r="EW962" s="24"/>
      <c r="EX962" s="24"/>
      <c r="EY962" s="24"/>
      <c r="EZ962" s="24"/>
      <c r="FA962" s="24"/>
      <c r="GW962" s="24"/>
      <c r="GX962" s="24"/>
      <c r="HU962" s="24"/>
      <c r="HV962" s="24"/>
      <c r="IS962" s="24"/>
      <c r="IT962" s="24"/>
      <c r="JQ962" s="24"/>
      <c r="JR962" s="24"/>
      <c r="KO962" s="24"/>
      <c r="KP962" s="24"/>
      <c r="LM962" s="24"/>
      <c r="LN962" s="24"/>
      <c r="MK962" s="24"/>
      <c r="ML962" s="24"/>
      <c r="NI962" s="24"/>
      <c r="NJ962" s="24"/>
      <c r="OG962" s="24"/>
      <c r="OH962" s="24"/>
      <c r="PE962" s="24"/>
      <c r="PF962" s="24"/>
      <c r="QC962" s="24"/>
      <c r="QD962" s="24"/>
      <c r="RA962" s="24"/>
      <c r="RB962" s="24"/>
      <c r="RY962" s="24"/>
      <c r="RZ962" s="24"/>
      <c r="SW962" s="24"/>
      <c r="SX962" s="24"/>
      <c r="TU962" s="24"/>
      <c r="TV962" s="24"/>
      <c r="US962" s="24"/>
      <c r="UT962" s="24"/>
      <c r="VQ962" s="24"/>
      <c r="VR962" s="24"/>
      <c r="WO962" s="24"/>
      <c r="WP962" s="24"/>
      <c r="XM962" s="24"/>
      <c r="XN962" s="24"/>
    </row>
    <row r="963" spans="1:638" ht="13">
      <c r="A963" s="45"/>
      <c r="B963" s="1"/>
      <c r="P963" s="1"/>
      <c r="Q963" s="1"/>
      <c r="R963" s="1"/>
      <c r="U963" s="1"/>
      <c r="AC963" s="1"/>
      <c r="AO963" s="1"/>
      <c r="AP963" s="1"/>
      <c r="AT963" s="1"/>
      <c r="AV963" s="1"/>
      <c r="CS963" s="24"/>
      <c r="CT963" s="24"/>
      <c r="CU963" s="24"/>
      <c r="CV963" s="24"/>
      <c r="CW963" s="24"/>
      <c r="CX963" s="24"/>
      <c r="CY963" s="24"/>
      <c r="CZ963" s="24"/>
      <c r="DA963" s="24"/>
      <c r="DB963" s="24"/>
      <c r="DC963" s="24"/>
      <c r="DD963" s="24"/>
      <c r="DE963" s="24"/>
      <c r="DF963" s="24"/>
      <c r="DG963" s="24"/>
      <c r="DH963" s="24"/>
      <c r="DI963" s="24"/>
      <c r="DJ963" s="24"/>
      <c r="DK963" s="24"/>
      <c r="DL963" s="24"/>
      <c r="DM963" s="24"/>
      <c r="DN963" s="24"/>
      <c r="DO963" s="24"/>
      <c r="DP963" s="24"/>
      <c r="DQ963" s="24"/>
      <c r="DR963" s="24"/>
      <c r="DS963" s="24"/>
      <c r="DT963" s="24"/>
      <c r="DU963" s="24"/>
      <c r="DV963" s="24"/>
      <c r="DW963" s="24"/>
      <c r="DX963" s="24"/>
      <c r="DY963" s="24"/>
      <c r="DZ963" s="24"/>
      <c r="EA963" s="24"/>
      <c r="EB963" s="24"/>
      <c r="EC963" s="24"/>
      <c r="ED963" s="24"/>
      <c r="EE963" s="24"/>
      <c r="EF963" s="24"/>
      <c r="EG963" s="24"/>
      <c r="EH963" s="24"/>
      <c r="EI963" s="24"/>
      <c r="EJ963" s="24"/>
      <c r="EK963" s="24"/>
      <c r="EL963" s="24"/>
      <c r="EM963" s="24"/>
      <c r="EN963" s="24"/>
      <c r="EO963" s="24"/>
      <c r="EP963" s="24"/>
      <c r="EQ963" s="24"/>
      <c r="ER963" s="24"/>
      <c r="ES963" s="24"/>
      <c r="ET963" s="24"/>
      <c r="EU963" s="24"/>
      <c r="EV963" s="24"/>
      <c r="EW963" s="24"/>
      <c r="EX963" s="24"/>
      <c r="EY963" s="24"/>
      <c r="EZ963" s="24"/>
      <c r="FA963" s="24"/>
      <c r="GW963" s="24"/>
      <c r="GX963" s="24"/>
      <c r="HU963" s="24"/>
      <c r="HV963" s="24"/>
      <c r="IS963" s="24"/>
      <c r="IT963" s="24"/>
      <c r="JQ963" s="24"/>
      <c r="JR963" s="24"/>
      <c r="KO963" s="24"/>
      <c r="KP963" s="24"/>
      <c r="LM963" s="24"/>
      <c r="LN963" s="24"/>
      <c r="MK963" s="24"/>
      <c r="ML963" s="24"/>
      <c r="NI963" s="24"/>
      <c r="NJ963" s="24"/>
      <c r="OG963" s="24"/>
      <c r="OH963" s="24"/>
      <c r="PE963" s="24"/>
      <c r="PF963" s="24"/>
      <c r="QC963" s="24"/>
      <c r="QD963" s="24"/>
      <c r="RA963" s="24"/>
      <c r="RB963" s="24"/>
      <c r="RY963" s="24"/>
      <c r="RZ963" s="24"/>
      <c r="SW963" s="24"/>
      <c r="SX963" s="24"/>
      <c r="TU963" s="24"/>
      <c r="TV963" s="24"/>
      <c r="US963" s="24"/>
      <c r="UT963" s="24"/>
      <c r="VQ963" s="24"/>
      <c r="VR963" s="24"/>
      <c r="WO963" s="24"/>
      <c r="WP963" s="24"/>
      <c r="XM963" s="24"/>
      <c r="XN963" s="24"/>
    </row>
    <row r="964" spans="1:638" ht="13">
      <c r="A964" s="45"/>
      <c r="B964" s="1"/>
      <c r="P964" s="1"/>
      <c r="Q964" s="1"/>
      <c r="R964" s="1"/>
      <c r="U964" s="1"/>
      <c r="AC964" s="1"/>
      <c r="AO964" s="1"/>
      <c r="AP964" s="1"/>
      <c r="AT964" s="1"/>
      <c r="AV964" s="1"/>
      <c r="CS964" s="24"/>
      <c r="CT964" s="24"/>
      <c r="CU964" s="24"/>
      <c r="CV964" s="24"/>
      <c r="CW964" s="24"/>
      <c r="CX964" s="24"/>
      <c r="CY964" s="24"/>
      <c r="CZ964" s="24"/>
      <c r="DA964" s="24"/>
      <c r="DB964" s="24"/>
      <c r="DC964" s="24"/>
      <c r="DD964" s="24"/>
      <c r="DE964" s="24"/>
      <c r="DF964" s="24"/>
      <c r="DG964" s="24"/>
      <c r="DH964" s="24"/>
      <c r="DI964" s="24"/>
      <c r="DJ964" s="24"/>
      <c r="DK964" s="24"/>
      <c r="DL964" s="24"/>
      <c r="DM964" s="24"/>
      <c r="DN964" s="24"/>
      <c r="DO964" s="24"/>
      <c r="DP964" s="24"/>
      <c r="DQ964" s="24"/>
      <c r="DR964" s="24"/>
      <c r="DS964" s="24"/>
      <c r="DT964" s="24"/>
      <c r="DU964" s="24"/>
      <c r="DV964" s="24"/>
      <c r="DW964" s="24"/>
      <c r="DX964" s="24"/>
      <c r="DY964" s="24"/>
      <c r="DZ964" s="24"/>
      <c r="EA964" s="24"/>
      <c r="EB964" s="24"/>
      <c r="EC964" s="24"/>
      <c r="ED964" s="24"/>
      <c r="EE964" s="24"/>
      <c r="EF964" s="24"/>
      <c r="EG964" s="24"/>
      <c r="EH964" s="24"/>
      <c r="EI964" s="24"/>
      <c r="EJ964" s="24"/>
      <c r="EK964" s="24"/>
      <c r="EL964" s="24"/>
      <c r="EM964" s="24"/>
      <c r="EN964" s="24"/>
      <c r="EO964" s="24"/>
      <c r="EP964" s="24"/>
      <c r="EQ964" s="24"/>
      <c r="ER964" s="24"/>
      <c r="ES964" s="24"/>
      <c r="ET964" s="24"/>
      <c r="EU964" s="24"/>
      <c r="EV964" s="24"/>
      <c r="EW964" s="24"/>
      <c r="EX964" s="24"/>
      <c r="EY964" s="24"/>
      <c r="EZ964" s="24"/>
      <c r="FA964" s="24"/>
      <c r="GW964" s="24"/>
      <c r="GX964" s="24"/>
      <c r="HU964" s="24"/>
      <c r="HV964" s="24"/>
      <c r="IS964" s="24"/>
      <c r="IT964" s="24"/>
      <c r="JQ964" s="24"/>
      <c r="JR964" s="24"/>
      <c r="KO964" s="24"/>
      <c r="KP964" s="24"/>
      <c r="LM964" s="24"/>
      <c r="LN964" s="24"/>
      <c r="MK964" s="24"/>
      <c r="ML964" s="24"/>
      <c r="NI964" s="24"/>
      <c r="NJ964" s="24"/>
      <c r="OG964" s="24"/>
      <c r="OH964" s="24"/>
      <c r="PE964" s="24"/>
      <c r="PF964" s="24"/>
      <c r="QC964" s="24"/>
      <c r="QD964" s="24"/>
      <c r="RA964" s="24"/>
      <c r="RB964" s="24"/>
      <c r="RY964" s="24"/>
      <c r="RZ964" s="24"/>
      <c r="SW964" s="24"/>
      <c r="SX964" s="24"/>
      <c r="TU964" s="24"/>
      <c r="TV964" s="24"/>
      <c r="US964" s="24"/>
      <c r="UT964" s="24"/>
      <c r="VQ964" s="24"/>
      <c r="VR964" s="24"/>
      <c r="WO964" s="24"/>
      <c r="WP964" s="24"/>
      <c r="XM964" s="24"/>
      <c r="XN964" s="24"/>
    </row>
    <row r="965" spans="1:638" ht="13">
      <c r="A965" s="45"/>
      <c r="B965" s="1"/>
      <c r="P965" s="1"/>
      <c r="Q965" s="1"/>
      <c r="R965" s="1"/>
      <c r="U965" s="1"/>
      <c r="AC965" s="1"/>
      <c r="AO965" s="1"/>
      <c r="AP965" s="1"/>
      <c r="AT965" s="1"/>
      <c r="AV965" s="1"/>
      <c r="CS965" s="24"/>
      <c r="CT965" s="24"/>
      <c r="CU965" s="24"/>
      <c r="CV965" s="24"/>
      <c r="CW965" s="24"/>
      <c r="CX965" s="24"/>
      <c r="CY965" s="24"/>
      <c r="CZ965" s="24"/>
      <c r="DA965" s="24"/>
      <c r="DB965" s="24"/>
      <c r="DC965" s="24"/>
      <c r="DD965" s="24"/>
      <c r="DE965" s="24"/>
      <c r="DF965" s="24"/>
      <c r="DG965" s="24"/>
      <c r="DH965" s="24"/>
      <c r="DI965" s="24"/>
      <c r="DJ965" s="24"/>
      <c r="DK965" s="24"/>
      <c r="DL965" s="24"/>
      <c r="DM965" s="24"/>
      <c r="DN965" s="24"/>
      <c r="DO965" s="24"/>
      <c r="DP965" s="24"/>
      <c r="DQ965" s="24"/>
      <c r="DR965" s="24"/>
      <c r="DS965" s="24"/>
      <c r="DT965" s="24"/>
      <c r="DU965" s="24"/>
      <c r="DV965" s="24"/>
      <c r="DW965" s="24"/>
      <c r="DX965" s="24"/>
      <c r="DY965" s="24"/>
      <c r="DZ965" s="24"/>
      <c r="EA965" s="24"/>
      <c r="EB965" s="24"/>
      <c r="EC965" s="24"/>
      <c r="ED965" s="24"/>
      <c r="EE965" s="24"/>
      <c r="EF965" s="24"/>
      <c r="EG965" s="24"/>
      <c r="EH965" s="24"/>
      <c r="EI965" s="24"/>
      <c r="EJ965" s="24"/>
      <c r="EK965" s="24"/>
      <c r="EL965" s="24"/>
      <c r="EM965" s="24"/>
      <c r="EN965" s="24"/>
      <c r="EO965" s="24"/>
      <c r="EP965" s="24"/>
      <c r="EQ965" s="24"/>
      <c r="ER965" s="24"/>
      <c r="ES965" s="24"/>
      <c r="ET965" s="24"/>
      <c r="EU965" s="24"/>
      <c r="EV965" s="24"/>
      <c r="EW965" s="24"/>
      <c r="EX965" s="24"/>
      <c r="EY965" s="24"/>
      <c r="EZ965" s="24"/>
      <c r="FA965" s="24"/>
      <c r="GW965" s="24"/>
      <c r="GX965" s="24"/>
      <c r="HU965" s="24"/>
      <c r="HV965" s="24"/>
      <c r="IS965" s="24"/>
      <c r="IT965" s="24"/>
      <c r="JQ965" s="24"/>
      <c r="JR965" s="24"/>
      <c r="KO965" s="24"/>
      <c r="KP965" s="24"/>
      <c r="LM965" s="24"/>
      <c r="LN965" s="24"/>
      <c r="MK965" s="24"/>
      <c r="ML965" s="24"/>
      <c r="NI965" s="24"/>
      <c r="NJ965" s="24"/>
      <c r="OG965" s="24"/>
      <c r="OH965" s="24"/>
      <c r="PE965" s="24"/>
      <c r="PF965" s="24"/>
      <c r="QC965" s="24"/>
      <c r="QD965" s="24"/>
      <c r="RA965" s="24"/>
      <c r="RB965" s="24"/>
      <c r="RY965" s="24"/>
      <c r="RZ965" s="24"/>
      <c r="SW965" s="24"/>
      <c r="SX965" s="24"/>
      <c r="TU965" s="24"/>
      <c r="TV965" s="24"/>
      <c r="US965" s="24"/>
      <c r="UT965" s="24"/>
      <c r="VQ965" s="24"/>
      <c r="VR965" s="24"/>
      <c r="WO965" s="24"/>
      <c r="WP965" s="24"/>
      <c r="XM965" s="24"/>
      <c r="XN965" s="24"/>
    </row>
    <row r="966" spans="1:638" ht="13">
      <c r="A966" s="45"/>
      <c r="B966" s="1"/>
      <c r="P966" s="1"/>
      <c r="Q966" s="1"/>
      <c r="R966" s="1"/>
      <c r="U966" s="1"/>
      <c r="AC966" s="1"/>
      <c r="AO966" s="1"/>
      <c r="AP966" s="1"/>
      <c r="AT966" s="1"/>
      <c r="AV966" s="1"/>
      <c r="CS966" s="24"/>
      <c r="CT966" s="24"/>
      <c r="CU966" s="24"/>
      <c r="CV966" s="24"/>
      <c r="CW966" s="24"/>
      <c r="CX966" s="24"/>
      <c r="CY966" s="24"/>
      <c r="CZ966" s="24"/>
      <c r="DA966" s="24"/>
      <c r="DB966" s="24"/>
      <c r="DC966" s="24"/>
      <c r="DD966" s="24"/>
      <c r="DE966" s="24"/>
      <c r="DF966" s="24"/>
      <c r="DG966" s="24"/>
      <c r="DH966" s="24"/>
      <c r="DI966" s="24"/>
      <c r="DJ966" s="24"/>
      <c r="DK966" s="24"/>
      <c r="DL966" s="24"/>
      <c r="DM966" s="24"/>
      <c r="DN966" s="24"/>
      <c r="DO966" s="24"/>
      <c r="DP966" s="24"/>
      <c r="DQ966" s="24"/>
      <c r="DR966" s="24"/>
      <c r="DS966" s="24"/>
      <c r="DT966" s="24"/>
      <c r="DU966" s="24"/>
      <c r="DV966" s="24"/>
      <c r="DW966" s="24"/>
      <c r="DX966" s="24"/>
      <c r="DY966" s="24"/>
      <c r="DZ966" s="24"/>
      <c r="EA966" s="24"/>
      <c r="EB966" s="24"/>
      <c r="EC966" s="24"/>
      <c r="ED966" s="24"/>
      <c r="EE966" s="24"/>
      <c r="EF966" s="24"/>
      <c r="EG966" s="24"/>
      <c r="EH966" s="24"/>
      <c r="EI966" s="24"/>
      <c r="EJ966" s="24"/>
      <c r="EK966" s="24"/>
      <c r="EL966" s="24"/>
      <c r="EM966" s="24"/>
      <c r="EN966" s="24"/>
      <c r="EO966" s="24"/>
      <c r="EP966" s="24"/>
      <c r="EQ966" s="24"/>
      <c r="ER966" s="24"/>
      <c r="ES966" s="24"/>
      <c r="ET966" s="24"/>
      <c r="EU966" s="24"/>
      <c r="EV966" s="24"/>
      <c r="EW966" s="24"/>
      <c r="EX966" s="24"/>
      <c r="EY966" s="24"/>
      <c r="EZ966" s="24"/>
      <c r="FA966" s="24"/>
      <c r="GW966" s="24"/>
      <c r="GX966" s="24"/>
      <c r="HU966" s="24"/>
      <c r="HV966" s="24"/>
      <c r="IS966" s="24"/>
      <c r="IT966" s="24"/>
      <c r="JQ966" s="24"/>
      <c r="JR966" s="24"/>
      <c r="KO966" s="24"/>
      <c r="KP966" s="24"/>
      <c r="LM966" s="24"/>
      <c r="LN966" s="24"/>
      <c r="MK966" s="24"/>
      <c r="ML966" s="24"/>
      <c r="NI966" s="24"/>
      <c r="NJ966" s="24"/>
      <c r="OG966" s="24"/>
      <c r="OH966" s="24"/>
      <c r="PE966" s="24"/>
      <c r="PF966" s="24"/>
      <c r="QC966" s="24"/>
      <c r="QD966" s="24"/>
      <c r="RA966" s="24"/>
      <c r="RB966" s="24"/>
      <c r="RY966" s="24"/>
      <c r="RZ966" s="24"/>
      <c r="SW966" s="24"/>
      <c r="SX966" s="24"/>
      <c r="TU966" s="24"/>
      <c r="TV966" s="24"/>
      <c r="US966" s="24"/>
      <c r="UT966" s="24"/>
      <c r="VQ966" s="24"/>
      <c r="VR966" s="24"/>
      <c r="WO966" s="24"/>
      <c r="WP966" s="24"/>
      <c r="XM966" s="24"/>
      <c r="XN966" s="24"/>
    </row>
    <row r="967" spans="1:638" ht="13">
      <c r="A967" s="45"/>
      <c r="B967" s="1"/>
      <c r="P967" s="1"/>
      <c r="Q967" s="1"/>
      <c r="R967" s="1"/>
      <c r="U967" s="1"/>
      <c r="AC967" s="1"/>
      <c r="AO967" s="1"/>
      <c r="AP967" s="1"/>
      <c r="AT967" s="1"/>
      <c r="AV967" s="1"/>
      <c r="CS967" s="24"/>
      <c r="CT967" s="24"/>
      <c r="CU967" s="24"/>
      <c r="CV967" s="24"/>
      <c r="CW967" s="24"/>
      <c r="CX967" s="24"/>
      <c r="CY967" s="24"/>
      <c r="CZ967" s="24"/>
      <c r="DA967" s="24"/>
      <c r="DB967" s="24"/>
      <c r="DC967" s="24"/>
      <c r="DD967" s="24"/>
      <c r="DE967" s="24"/>
      <c r="DF967" s="24"/>
      <c r="DG967" s="24"/>
      <c r="DH967" s="24"/>
      <c r="DI967" s="24"/>
      <c r="DJ967" s="24"/>
      <c r="DK967" s="24"/>
      <c r="DL967" s="24"/>
      <c r="DM967" s="24"/>
      <c r="DN967" s="24"/>
      <c r="DO967" s="24"/>
      <c r="DP967" s="24"/>
      <c r="DQ967" s="24"/>
      <c r="DR967" s="24"/>
      <c r="DS967" s="24"/>
      <c r="DT967" s="24"/>
      <c r="DU967" s="24"/>
      <c r="DV967" s="24"/>
      <c r="DW967" s="24"/>
      <c r="DX967" s="24"/>
      <c r="DY967" s="24"/>
      <c r="DZ967" s="24"/>
      <c r="EA967" s="24"/>
      <c r="EB967" s="24"/>
      <c r="EC967" s="24"/>
      <c r="ED967" s="24"/>
      <c r="EE967" s="24"/>
      <c r="EF967" s="24"/>
      <c r="EG967" s="24"/>
      <c r="EH967" s="24"/>
      <c r="EI967" s="24"/>
      <c r="EJ967" s="24"/>
      <c r="EK967" s="24"/>
      <c r="EL967" s="24"/>
      <c r="EM967" s="24"/>
      <c r="EN967" s="24"/>
      <c r="EO967" s="24"/>
      <c r="EP967" s="24"/>
      <c r="EQ967" s="24"/>
      <c r="ER967" s="24"/>
      <c r="ES967" s="24"/>
      <c r="ET967" s="24"/>
      <c r="EU967" s="24"/>
      <c r="EV967" s="24"/>
      <c r="EW967" s="24"/>
      <c r="EX967" s="24"/>
      <c r="EY967" s="24"/>
      <c r="EZ967" s="24"/>
      <c r="FA967" s="24"/>
      <c r="GW967" s="24"/>
      <c r="GX967" s="24"/>
      <c r="HU967" s="24"/>
      <c r="HV967" s="24"/>
      <c r="IS967" s="24"/>
      <c r="IT967" s="24"/>
      <c r="JQ967" s="24"/>
      <c r="JR967" s="24"/>
      <c r="KO967" s="24"/>
      <c r="KP967" s="24"/>
      <c r="LM967" s="24"/>
      <c r="LN967" s="24"/>
      <c r="MK967" s="24"/>
      <c r="ML967" s="24"/>
      <c r="NI967" s="24"/>
      <c r="NJ967" s="24"/>
      <c r="OG967" s="24"/>
      <c r="OH967" s="24"/>
      <c r="PE967" s="24"/>
      <c r="PF967" s="24"/>
      <c r="QC967" s="24"/>
      <c r="QD967" s="24"/>
      <c r="RA967" s="24"/>
      <c r="RB967" s="24"/>
      <c r="RY967" s="24"/>
      <c r="RZ967" s="24"/>
      <c r="SW967" s="24"/>
      <c r="SX967" s="24"/>
      <c r="TU967" s="24"/>
      <c r="TV967" s="24"/>
      <c r="US967" s="24"/>
      <c r="UT967" s="24"/>
      <c r="VQ967" s="24"/>
      <c r="VR967" s="24"/>
      <c r="WO967" s="24"/>
      <c r="WP967" s="24"/>
      <c r="XM967" s="24"/>
      <c r="XN967" s="24"/>
    </row>
    <row r="968" spans="1:638" ht="13">
      <c r="A968" s="45"/>
      <c r="B968" s="1"/>
      <c r="P968" s="1"/>
      <c r="Q968" s="1"/>
      <c r="R968" s="1"/>
      <c r="U968" s="1"/>
      <c r="AC968" s="1"/>
      <c r="AO968" s="1"/>
      <c r="AP968" s="1"/>
      <c r="AT968" s="1"/>
      <c r="AV968" s="1"/>
      <c r="CS968" s="24"/>
      <c r="CT968" s="24"/>
      <c r="CU968" s="24"/>
      <c r="CV968" s="24"/>
      <c r="CW968" s="24"/>
      <c r="CX968" s="24"/>
      <c r="CY968" s="24"/>
      <c r="CZ968" s="24"/>
      <c r="DA968" s="24"/>
      <c r="DB968" s="24"/>
      <c r="DC968" s="24"/>
      <c r="DD968" s="24"/>
      <c r="DE968" s="24"/>
      <c r="DF968" s="24"/>
      <c r="DG968" s="24"/>
      <c r="DH968" s="24"/>
      <c r="DI968" s="24"/>
      <c r="DJ968" s="24"/>
      <c r="DK968" s="24"/>
      <c r="DL968" s="24"/>
      <c r="DM968" s="24"/>
      <c r="DN968" s="24"/>
      <c r="DO968" s="24"/>
      <c r="DP968" s="24"/>
      <c r="DQ968" s="24"/>
      <c r="DR968" s="24"/>
      <c r="DS968" s="24"/>
      <c r="DT968" s="24"/>
      <c r="DU968" s="24"/>
      <c r="DV968" s="24"/>
      <c r="DW968" s="24"/>
      <c r="DX968" s="24"/>
      <c r="DY968" s="24"/>
      <c r="DZ968" s="24"/>
      <c r="EA968" s="24"/>
      <c r="EB968" s="24"/>
      <c r="EC968" s="24"/>
      <c r="ED968" s="24"/>
      <c r="EE968" s="24"/>
      <c r="EF968" s="24"/>
      <c r="EG968" s="24"/>
      <c r="EH968" s="24"/>
      <c r="EI968" s="24"/>
      <c r="EJ968" s="24"/>
      <c r="EK968" s="24"/>
      <c r="EL968" s="24"/>
      <c r="EM968" s="24"/>
      <c r="EN968" s="24"/>
      <c r="EO968" s="24"/>
      <c r="EP968" s="24"/>
      <c r="EQ968" s="24"/>
      <c r="ER968" s="24"/>
      <c r="ES968" s="24"/>
      <c r="ET968" s="24"/>
      <c r="EU968" s="24"/>
      <c r="EV968" s="24"/>
      <c r="EW968" s="24"/>
      <c r="EX968" s="24"/>
      <c r="EY968" s="24"/>
      <c r="EZ968" s="24"/>
      <c r="FA968" s="24"/>
      <c r="GW968" s="24"/>
      <c r="GX968" s="24"/>
      <c r="HU968" s="24"/>
      <c r="HV968" s="24"/>
      <c r="IS968" s="24"/>
      <c r="IT968" s="24"/>
      <c r="JQ968" s="24"/>
      <c r="JR968" s="24"/>
      <c r="KO968" s="24"/>
      <c r="KP968" s="24"/>
      <c r="LM968" s="24"/>
      <c r="LN968" s="24"/>
      <c r="MK968" s="24"/>
      <c r="ML968" s="24"/>
      <c r="NI968" s="24"/>
      <c r="NJ968" s="24"/>
      <c r="OG968" s="24"/>
      <c r="OH968" s="24"/>
      <c r="PE968" s="24"/>
      <c r="PF968" s="24"/>
      <c r="QC968" s="24"/>
      <c r="QD968" s="24"/>
      <c r="RA968" s="24"/>
      <c r="RB968" s="24"/>
      <c r="RY968" s="24"/>
      <c r="RZ968" s="24"/>
      <c r="SW968" s="24"/>
      <c r="SX968" s="24"/>
      <c r="TU968" s="24"/>
      <c r="TV968" s="24"/>
      <c r="US968" s="24"/>
      <c r="UT968" s="24"/>
      <c r="VQ968" s="24"/>
      <c r="VR968" s="24"/>
      <c r="WO968" s="24"/>
      <c r="WP968" s="24"/>
      <c r="XM968" s="24"/>
      <c r="XN968" s="24"/>
    </row>
    <row r="969" spans="1:638" ht="13">
      <c r="A969" s="45"/>
      <c r="B969" s="1"/>
      <c r="P969" s="1"/>
      <c r="Q969" s="1"/>
      <c r="R969" s="1"/>
      <c r="U969" s="1"/>
      <c r="AC969" s="1"/>
      <c r="AO969" s="1"/>
      <c r="AP969" s="1"/>
      <c r="AT969" s="1"/>
      <c r="AV969" s="1"/>
      <c r="CS969" s="24"/>
      <c r="CT969" s="24"/>
      <c r="CU969" s="24"/>
      <c r="CV969" s="24"/>
      <c r="CW969" s="24"/>
      <c r="CX969" s="24"/>
      <c r="CY969" s="24"/>
      <c r="CZ969" s="24"/>
      <c r="DA969" s="24"/>
      <c r="DB969" s="24"/>
      <c r="DC969" s="24"/>
      <c r="DD969" s="24"/>
      <c r="DE969" s="24"/>
      <c r="DF969" s="24"/>
      <c r="DG969" s="24"/>
      <c r="DH969" s="24"/>
      <c r="DI969" s="24"/>
      <c r="DJ969" s="24"/>
      <c r="DK969" s="24"/>
      <c r="DL969" s="24"/>
      <c r="DM969" s="24"/>
      <c r="DN969" s="24"/>
      <c r="DO969" s="24"/>
      <c r="DP969" s="24"/>
      <c r="DQ969" s="24"/>
      <c r="DR969" s="24"/>
      <c r="DS969" s="24"/>
      <c r="DT969" s="24"/>
      <c r="DU969" s="24"/>
      <c r="DV969" s="24"/>
      <c r="DW969" s="24"/>
      <c r="DX969" s="24"/>
      <c r="DY969" s="24"/>
      <c r="DZ969" s="24"/>
      <c r="EA969" s="24"/>
      <c r="EB969" s="24"/>
      <c r="EC969" s="24"/>
      <c r="ED969" s="24"/>
      <c r="EE969" s="24"/>
      <c r="EF969" s="24"/>
      <c r="EG969" s="24"/>
      <c r="EH969" s="24"/>
      <c r="EI969" s="24"/>
      <c r="EJ969" s="24"/>
      <c r="EK969" s="24"/>
      <c r="EL969" s="24"/>
      <c r="EM969" s="24"/>
      <c r="EN969" s="24"/>
      <c r="EO969" s="24"/>
      <c r="EP969" s="24"/>
      <c r="EQ969" s="24"/>
      <c r="ER969" s="24"/>
      <c r="ES969" s="24"/>
      <c r="ET969" s="24"/>
      <c r="EU969" s="24"/>
      <c r="EV969" s="24"/>
      <c r="EW969" s="24"/>
      <c r="EX969" s="24"/>
      <c r="EY969" s="24"/>
      <c r="EZ969" s="24"/>
      <c r="FA969" s="24"/>
      <c r="GW969" s="24"/>
      <c r="GX969" s="24"/>
      <c r="HU969" s="24"/>
      <c r="HV969" s="24"/>
      <c r="IS969" s="24"/>
      <c r="IT969" s="24"/>
      <c r="JQ969" s="24"/>
      <c r="JR969" s="24"/>
      <c r="KO969" s="24"/>
      <c r="KP969" s="24"/>
      <c r="LM969" s="24"/>
      <c r="LN969" s="24"/>
      <c r="MK969" s="24"/>
      <c r="ML969" s="24"/>
      <c r="NI969" s="24"/>
      <c r="NJ969" s="24"/>
      <c r="OG969" s="24"/>
      <c r="OH969" s="24"/>
      <c r="PE969" s="24"/>
      <c r="PF969" s="24"/>
      <c r="QC969" s="24"/>
      <c r="QD969" s="24"/>
      <c r="RA969" s="24"/>
      <c r="RB969" s="24"/>
      <c r="RY969" s="24"/>
      <c r="RZ969" s="24"/>
      <c r="SW969" s="24"/>
      <c r="SX969" s="24"/>
      <c r="TU969" s="24"/>
      <c r="TV969" s="24"/>
      <c r="US969" s="24"/>
      <c r="UT969" s="24"/>
      <c r="VQ969" s="24"/>
      <c r="VR969" s="24"/>
      <c r="WO969" s="24"/>
      <c r="WP969" s="24"/>
      <c r="XM969" s="24"/>
      <c r="XN969" s="24"/>
    </row>
    <row r="970" spans="1:638" ht="13">
      <c r="A970" s="45"/>
      <c r="B970" s="1"/>
      <c r="P970" s="1"/>
      <c r="Q970" s="1"/>
      <c r="R970" s="1"/>
      <c r="U970" s="1"/>
      <c r="AC970" s="1"/>
      <c r="AO970" s="1"/>
      <c r="AP970" s="1"/>
      <c r="AT970" s="1"/>
      <c r="AV970" s="1"/>
      <c r="CS970" s="24"/>
      <c r="CT970" s="24"/>
      <c r="CU970" s="24"/>
      <c r="CV970" s="24"/>
      <c r="CW970" s="24"/>
      <c r="CX970" s="24"/>
      <c r="CY970" s="24"/>
      <c r="CZ970" s="24"/>
      <c r="DA970" s="24"/>
      <c r="DB970" s="24"/>
      <c r="DC970" s="24"/>
      <c r="DD970" s="24"/>
      <c r="DE970" s="24"/>
      <c r="DF970" s="24"/>
      <c r="DG970" s="24"/>
      <c r="DH970" s="24"/>
      <c r="DI970" s="24"/>
      <c r="DJ970" s="24"/>
      <c r="DK970" s="24"/>
      <c r="DL970" s="24"/>
      <c r="DM970" s="24"/>
      <c r="DN970" s="24"/>
      <c r="DO970" s="24"/>
      <c r="DP970" s="24"/>
      <c r="DQ970" s="24"/>
      <c r="DR970" s="24"/>
      <c r="DS970" s="24"/>
      <c r="DT970" s="24"/>
      <c r="DU970" s="24"/>
      <c r="DV970" s="24"/>
      <c r="DW970" s="24"/>
      <c r="DX970" s="24"/>
      <c r="DY970" s="24"/>
      <c r="DZ970" s="24"/>
      <c r="EA970" s="24"/>
      <c r="EB970" s="24"/>
      <c r="EC970" s="24"/>
      <c r="ED970" s="24"/>
      <c r="EE970" s="24"/>
      <c r="EF970" s="24"/>
      <c r="EG970" s="24"/>
      <c r="EH970" s="24"/>
      <c r="EI970" s="24"/>
      <c r="EJ970" s="24"/>
      <c r="EK970" s="24"/>
      <c r="EL970" s="24"/>
      <c r="EM970" s="24"/>
      <c r="EN970" s="24"/>
      <c r="EO970" s="24"/>
      <c r="EP970" s="24"/>
      <c r="EQ970" s="24"/>
      <c r="ER970" s="24"/>
      <c r="ES970" s="24"/>
      <c r="ET970" s="24"/>
      <c r="EU970" s="24"/>
      <c r="EV970" s="24"/>
      <c r="EW970" s="24"/>
      <c r="EX970" s="24"/>
      <c r="EY970" s="24"/>
      <c r="EZ970" s="24"/>
      <c r="FA970" s="24"/>
      <c r="GW970" s="24"/>
      <c r="GX970" s="24"/>
      <c r="HU970" s="24"/>
      <c r="HV970" s="24"/>
      <c r="IS970" s="24"/>
      <c r="IT970" s="24"/>
      <c r="JQ970" s="24"/>
      <c r="JR970" s="24"/>
      <c r="KO970" s="24"/>
      <c r="KP970" s="24"/>
      <c r="LM970" s="24"/>
      <c r="LN970" s="24"/>
      <c r="MK970" s="24"/>
      <c r="ML970" s="24"/>
      <c r="NI970" s="24"/>
      <c r="NJ970" s="24"/>
      <c r="OG970" s="24"/>
      <c r="OH970" s="24"/>
      <c r="PE970" s="24"/>
      <c r="PF970" s="24"/>
      <c r="QC970" s="24"/>
      <c r="QD970" s="24"/>
      <c r="RA970" s="24"/>
      <c r="RB970" s="24"/>
      <c r="RY970" s="24"/>
      <c r="RZ970" s="24"/>
      <c r="SW970" s="24"/>
      <c r="SX970" s="24"/>
      <c r="TU970" s="24"/>
      <c r="TV970" s="24"/>
      <c r="US970" s="24"/>
      <c r="UT970" s="24"/>
      <c r="VQ970" s="24"/>
      <c r="VR970" s="24"/>
      <c r="WO970" s="24"/>
      <c r="WP970" s="24"/>
      <c r="XM970" s="24"/>
      <c r="XN970" s="24"/>
    </row>
    <row r="971" spans="1:638" ht="13">
      <c r="A971" s="45"/>
      <c r="B971" s="1"/>
      <c r="P971" s="1"/>
      <c r="Q971" s="1"/>
      <c r="R971" s="1"/>
      <c r="U971" s="1"/>
      <c r="AC971" s="1"/>
      <c r="AO971" s="1"/>
      <c r="AP971" s="1"/>
      <c r="AT971" s="1"/>
      <c r="AV971" s="1"/>
      <c r="CS971" s="24"/>
      <c r="CT971" s="24"/>
      <c r="CU971" s="24"/>
      <c r="CV971" s="24"/>
      <c r="CW971" s="24"/>
      <c r="CX971" s="24"/>
      <c r="CY971" s="24"/>
      <c r="CZ971" s="24"/>
      <c r="DA971" s="24"/>
      <c r="DB971" s="24"/>
      <c r="DC971" s="24"/>
      <c r="DD971" s="24"/>
      <c r="DE971" s="24"/>
      <c r="DF971" s="24"/>
      <c r="DG971" s="24"/>
      <c r="DH971" s="24"/>
      <c r="DI971" s="24"/>
      <c r="DJ971" s="24"/>
      <c r="DK971" s="24"/>
      <c r="DL971" s="24"/>
      <c r="DM971" s="24"/>
      <c r="DN971" s="24"/>
      <c r="DO971" s="24"/>
      <c r="DP971" s="24"/>
      <c r="DQ971" s="24"/>
      <c r="DR971" s="24"/>
      <c r="DS971" s="24"/>
      <c r="DT971" s="24"/>
      <c r="DU971" s="24"/>
      <c r="DV971" s="24"/>
      <c r="DW971" s="24"/>
      <c r="DX971" s="24"/>
      <c r="DY971" s="24"/>
      <c r="DZ971" s="24"/>
      <c r="EA971" s="24"/>
      <c r="EB971" s="24"/>
      <c r="EC971" s="24"/>
      <c r="ED971" s="24"/>
      <c r="EE971" s="24"/>
      <c r="EF971" s="24"/>
      <c r="EG971" s="24"/>
      <c r="EH971" s="24"/>
      <c r="EI971" s="24"/>
      <c r="EJ971" s="24"/>
      <c r="EK971" s="24"/>
      <c r="EL971" s="24"/>
      <c r="EM971" s="24"/>
      <c r="EN971" s="24"/>
      <c r="EO971" s="24"/>
      <c r="EP971" s="24"/>
      <c r="EQ971" s="24"/>
      <c r="ER971" s="24"/>
      <c r="ES971" s="24"/>
      <c r="ET971" s="24"/>
      <c r="EU971" s="24"/>
      <c r="EV971" s="24"/>
      <c r="EW971" s="24"/>
      <c r="EX971" s="24"/>
      <c r="EY971" s="24"/>
      <c r="EZ971" s="24"/>
      <c r="FA971" s="24"/>
      <c r="GW971" s="24"/>
      <c r="GX971" s="24"/>
      <c r="HU971" s="24"/>
      <c r="HV971" s="24"/>
      <c r="IS971" s="24"/>
      <c r="IT971" s="24"/>
      <c r="JQ971" s="24"/>
      <c r="JR971" s="24"/>
      <c r="KO971" s="24"/>
      <c r="KP971" s="24"/>
      <c r="LM971" s="24"/>
      <c r="LN971" s="24"/>
      <c r="MK971" s="24"/>
      <c r="ML971" s="24"/>
      <c r="NI971" s="24"/>
      <c r="NJ971" s="24"/>
      <c r="OG971" s="24"/>
      <c r="OH971" s="24"/>
      <c r="PE971" s="24"/>
      <c r="PF971" s="24"/>
      <c r="QC971" s="24"/>
      <c r="QD971" s="24"/>
      <c r="RA971" s="24"/>
      <c r="RB971" s="24"/>
      <c r="RY971" s="24"/>
      <c r="RZ971" s="24"/>
      <c r="SW971" s="24"/>
      <c r="SX971" s="24"/>
      <c r="TU971" s="24"/>
      <c r="TV971" s="24"/>
      <c r="US971" s="24"/>
      <c r="UT971" s="24"/>
      <c r="VQ971" s="24"/>
      <c r="VR971" s="24"/>
      <c r="WO971" s="24"/>
      <c r="WP971" s="24"/>
      <c r="XM971" s="24"/>
      <c r="XN971" s="24"/>
    </row>
    <row r="972" spans="1:638" ht="13">
      <c r="A972" s="45"/>
      <c r="B972" s="1"/>
      <c r="P972" s="1"/>
      <c r="Q972" s="1"/>
      <c r="R972" s="1"/>
      <c r="U972" s="1"/>
      <c r="AC972" s="1"/>
      <c r="AO972" s="1"/>
      <c r="AP972" s="1"/>
      <c r="AT972" s="1"/>
      <c r="AV972" s="1"/>
      <c r="CS972" s="24"/>
      <c r="CT972" s="24"/>
      <c r="CU972" s="24"/>
      <c r="CV972" s="24"/>
      <c r="CW972" s="24"/>
      <c r="CX972" s="24"/>
      <c r="CY972" s="24"/>
      <c r="CZ972" s="24"/>
      <c r="DA972" s="24"/>
      <c r="DB972" s="24"/>
      <c r="DC972" s="24"/>
      <c r="DD972" s="24"/>
      <c r="DE972" s="24"/>
      <c r="DF972" s="24"/>
      <c r="DG972" s="24"/>
      <c r="DH972" s="24"/>
      <c r="DI972" s="24"/>
      <c r="DJ972" s="24"/>
      <c r="DK972" s="24"/>
      <c r="DL972" s="24"/>
      <c r="DM972" s="24"/>
      <c r="DN972" s="24"/>
      <c r="DO972" s="24"/>
      <c r="DP972" s="24"/>
      <c r="DQ972" s="24"/>
      <c r="DR972" s="24"/>
      <c r="DS972" s="24"/>
      <c r="DT972" s="24"/>
      <c r="DU972" s="24"/>
      <c r="DV972" s="24"/>
      <c r="DW972" s="24"/>
      <c r="DX972" s="24"/>
      <c r="DY972" s="24"/>
      <c r="DZ972" s="24"/>
      <c r="EA972" s="24"/>
      <c r="EB972" s="24"/>
      <c r="EC972" s="24"/>
      <c r="ED972" s="24"/>
      <c r="EE972" s="24"/>
      <c r="EF972" s="24"/>
      <c r="EG972" s="24"/>
      <c r="EH972" s="24"/>
      <c r="EI972" s="24"/>
      <c r="EJ972" s="24"/>
      <c r="EK972" s="24"/>
      <c r="EL972" s="24"/>
      <c r="EM972" s="24"/>
      <c r="EN972" s="24"/>
      <c r="EO972" s="24"/>
      <c r="EP972" s="24"/>
      <c r="EQ972" s="24"/>
      <c r="ER972" s="24"/>
      <c r="ES972" s="24"/>
      <c r="ET972" s="24"/>
      <c r="EU972" s="24"/>
      <c r="EV972" s="24"/>
      <c r="EW972" s="24"/>
      <c r="EX972" s="24"/>
      <c r="EY972" s="24"/>
      <c r="EZ972" s="24"/>
      <c r="FA972" s="24"/>
      <c r="GW972" s="24"/>
      <c r="GX972" s="24"/>
      <c r="HU972" s="24"/>
      <c r="HV972" s="24"/>
      <c r="IS972" s="24"/>
      <c r="IT972" s="24"/>
      <c r="JQ972" s="24"/>
      <c r="JR972" s="24"/>
      <c r="KO972" s="24"/>
      <c r="KP972" s="24"/>
      <c r="LM972" s="24"/>
      <c r="LN972" s="24"/>
      <c r="MK972" s="24"/>
      <c r="ML972" s="24"/>
      <c r="NI972" s="24"/>
      <c r="NJ972" s="24"/>
      <c r="OG972" s="24"/>
      <c r="OH972" s="24"/>
      <c r="PE972" s="24"/>
      <c r="PF972" s="24"/>
      <c r="QC972" s="24"/>
      <c r="QD972" s="24"/>
      <c r="RA972" s="24"/>
      <c r="RB972" s="24"/>
      <c r="RY972" s="24"/>
      <c r="RZ972" s="24"/>
      <c r="SW972" s="24"/>
      <c r="SX972" s="24"/>
      <c r="TU972" s="24"/>
      <c r="TV972" s="24"/>
      <c r="US972" s="24"/>
      <c r="UT972" s="24"/>
      <c r="VQ972" s="24"/>
      <c r="VR972" s="24"/>
      <c r="WO972" s="24"/>
      <c r="WP972" s="24"/>
      <c r="XM972" s="24"/>
      <c r="XN972" s="24"/>
    </row>
    <row r="973" spans="1:638" ht="13">
      <c r="A973" s="45"/>
      <c r="B973" s="1"/>
      <c r="P973" s="1"/>
      <c r="Q973" s="1"/>
      <c r="R973" s="1"/>
      <c r="U973" s="1"/>
      <c r="AC973" s="1"/>
      <c r="AO973" s="1"/>
      <c r="AP973" s="1"/>
      <c r="AT973" s="1"/>
      <c r="AV973" s="1"/>
      <c r="CS973" s="24"/>
      <c r="CT973" s="24"/>
      <c r="CU973" s="24"/>
      <c r="CV973" s="24"/>
      <c r="CW973" s="24"/>
      <c r="CX973" s="24"/>
      <c r="CY973" s="24"/>
      <c r="CZ973" s="24"/>
      <c r="DA973" s="24"/>
      <c r="DB973" s="24"/>
      <c r="DC973" s="24"/>
      <c r="DD973" s="24"/>
      <c r="DE973" s="24"/>
      <c r="DF973" s="24"/>
      <c r="DG973" s="24"/>
      <c r="DH973" s="24"/>
      <c r="DI973" s="24"/>
      <c r="DJ973" s="24"/>
      <c r="DK973" s="24"/>
      <c r="DL973" s="24"/>
      <c r="DM973" s="24"/>
      <c r="DN973" s="24"/>
      <c r="DO973" s="24"/>
      <c r="DP973" s="24"/>
      <c r="DQ973" s="24"/>
      <c r="DR973" s="24"/>
      <c r="DS973" s="24"/>
      <c r="DT973" s="24"/>
      <c r="DU973" s="24"/>
      <c r="DV973" s="24"/>
      <c r="DW973" s="24"/>
      <c r="DX973" s="24"/>
      <c r="DY973" s="24"/>
      <c r="DZ973" s="24"/>
      <c r="EA973" s="24"/>
      <c r="EB973" s="24"/>
      <c r="EC973" s="24"/>
      <c r="ED973" s="24"/>
      <c r="EE973" s="24"/>
      <c r="EF973" s="24"/>
      <c r="EG973" s="24"/>
      <c r="EH973" s="24"/>
      <c r="EI973" s="24"/>
      <c r="EJ973" s="24"/>
      <c r="EK973" s="24"/>
      <c r="EL973" s="24"/>
      <c r="EM973" s="24"/>
      <c r="EN973" s="24"/>
      <c r="EO973" s="24"/>
      <c r="EP973" s="24"/>
      <c r="EQ973" s="24"/>
      <c r="ER973" s="24"/>
      <c r="ES973" s="24"/>
      <c r="ET973" s="24"/>
      <c r="EU973" s="24"/>
      <c r="EV973" s="24"/>
      <c r="EW973" s="24"/>
      <c r="EX973" s="24"/>
      <c r="EY973" s="24"/>
      <c r="EZ973" s="24"/>
      <c r="FA973" s="24"/>
      <c r="GW973" s="24"/>
      <c r="GX973" s="24"/>
      <c r="HU973" s="24"/>
      <c r="HV973" s="24"/>
      <c r="IS973" s="24"/>
      <c r="IT973" s="24"/>
      <c r="JQ973" s="24"/>
      <c r="JR973" s="24"/>
      <c r="KO973" s="24"/>
      <c r="KP973" s="24"/>
      <c r="LM973" s="24"/>
      <c r="LN973" s="24"/>
      <c r="MK973" s="24"/>
      <c r="ML973" s="24"/>
      <c r="NI973" s="24"/>
      <c r="NJ973" s="24"/>
      <c r="OG973" s="24"/>
      <c r="OH973" s="24"/>
      <c r="PE973" s="24"/>
      <c r="PF973" s="24"/>
      <c r="QC973" s="24"/>
      <c r="QD973" s="24"/>
      <c r="RA973" s="24"/>
      <c r="RB973" s="24"/>
      <c r="RY973" s="24"/>
      <c r="RZ973" s="24"/>
      <c r="SW973" s="24"/>
      <c r="SX973" s="24"/>
      <c r="TU973" s="24"/>
      <c r="TV973" s="24"/>
      <c r="US973" s="24"/>
      <c r="UT973" s="24"/>
      <c r="VQ973" s="24"/>
      <c r="VR973" s="24"/>
      <c r="WO973" s="24"/>
      <c r="WP973" s="24"/>
      <c r="XM973" s="24"/>
      <c r="XN973" s="24"/>
    </row>
    <row r="974" spans="1:638" ht="13">
      <c r="A974" s="45"/>
      <c r="B974" s="1"/>
      <c r="P974" s="1"/>
      <c r="Q974" s="1"/>
      <c r="R974" s="1"/>
      <c r="U974" s="1"/>
      <c r="AC974" s="1"/>
      <c r="AO974" s="1"/>
      <c r="AP974" s="1"/>
      <c r="AT974" s="1"/>
      <c r="AV974" s="1"/>
      <c r="CS974" s="24"/>
      <c r="CT974" s="24"/>
      <c r="CU974" s="24"/>
      <c r="CV974" s="24"/>
      <c r="CW974" s="24"/>
      <c r="CX974" s="24"/>
      <c r="CY974" s="24"/>
      <c r="CZ974" s="24"/>
      <c r="DA974" s="24"/>
      <c r="DB974" s="24"/>
      <c r="DC974" s="24"/>
      <c r="DD974" s="24"/>
      <c r="DE974" s="24"/>
      <c r="DF974" s="24"/>
      <c r="DG974" s="24"/>
      <c r="DH974" s="24"/>
      <c r="DI974" s="24"/>
      <c r="DJ974" s="24"/>
      <c r="DK974" s="24"/>
      <c r="DL974" s="24"/>
      <c r="DM974" s="24"/>
      <c r="DN974" s="24"/>
      <c r="DO974" s="24"/>
      <c r="DP974" s="24"/>
      <c r="DQ974" s="24"/>
      <c r="DR974" s="24"/>
      <c r="DS974" s="24"/>
      <c r="DT974" s="24"/>
      <c r="DU974" s="24"/>
      <c r="DV974" s="24"/>
      <c r="DW974" s="24"/>
      <c r="DX974" s="24"/>
      <c r="DY974" s="24"/>
      <c r="DZ974" s="24"/>
      <c r="EA974" s="24"/>
      <c r="EB974" s="24"/>
      <c r="EC974" s="24"/>
      <c r="ED974" s="24"/>
      <c r="EE974" s="24"/>
      <c r="EF974" s="24"/>
      <c r="EG974" s="24"/>
      <c r="EH974" s="24"/>
      <c r="EI974" s="24"/>
      <c r="EJ974" s="24"/>
      <c r="EK974" s="24"/>
      <c r="EL974" s="24"/>
      <c r="EM974" s="24"/>
      <c r="EN974" s="24"/>
      <c r="EO974" s="24"/>
      <c r="EP974" s="24"/>
      <c r="EQ974" s="24"/>
      <c r="ER974" s="24"/>
      <c r="ES974" s="24"/>
      <c r="ET974" s="24"/>
      <c r="EU974" s="24"/>
      <c r="EV974" s="24"/>
      <c r="EW974" s="24"/>
      <c r="EX974" s="24"/>
      <c r="EY974" s="24"/>
      <c r="EZ974" s="24"/>
      <c r="FA974" s="24"/>
      <c r="GW974" s="24"/>
      <c r="GX974" s="24"/>
      <c r="HU974" s="24"/>
      <c r="HV974" s="24"/>
      <c r="IS974" s="24"/>
      <c r="IT974" s="24"/>
      <c r="JQ974" s="24"/>
      <c r="JR974" s="24"/>
      <c r="KO974" s="24"/>
      <c r="KP974" s="24"/>
      <c r="LM974" s="24"/>
      <c r="LN974" s="24"/>
      <c r="MK974" s="24"/>
      <c r="ML974" s="24"/>
      <c r="NI974" s="24"/>
      <c r="NJ974" s="24"/>
      <c r="OG974" s="24"/>
      <c r="OH974" s="24"/>
      <c r="PE974" s="24"/>
      <c r="PF974" s="24"/>
      <c r="QC974" s="24"/>
      <c r="QD974" s="24"/>
      <c r="RA974" s="24"/>
      <c r="RB974" s="24"/>
      <c r="RY974" s="24"/>
      <c r="RZ974" s="24"/>
      <c r="SW974" s="24"/>
      <c r="SX974" s="24"/>
      <c r="TU974" s="24"/>
      <c r="TV974" s="24"/>
      <c r="US974" s="24"/>
      <c r="UT974" s="24"/>
      <c r="VQ974" s="24"/>
      <c r="VR974" s="24"/>
      <c r="WO974" s="24"/>
      <c r="WP974" s="24"/>
      <c r="XM974" s="24"/>
      <c r="XN974" s="24"/>
    </row>
    <row r="975" spans="1:638" ht="13">
      <c r="A975" s="45"/>
      <c r="B975" s="1"/>
      <c r="P975" s="1"/>
      <c r="Q975" s="1"/>
      <c r="R975" s="1"/>
      <c r="U975" s="1"/>
      <c r="AC975" s="1"/>
      <c r="AO975" s="1"/>
      <c r="AP975" s="1"/>
      <c r="AT975" s="1"/>
      <c r="AV975" s="1"/>
      <c r="CS975" s="24"/>
      <c r="CT975" s="24"/>
      <c r="CU975" s="24"/>
      <c r="CV975" s="24"/>
      <c r="CW975" s="24"/>
      <c r="CX975" s="24"/>
      <c r="CY975" s="24"/>
      <c r="CZ975" s="24"/>
      <c r="DA975" s="24"/>
      <c r="DB975" s="24"/>
      <c r="DC975" s="24"/>
      <c r="DD975" s="24"/>
      <c r="DE975" s="24"/>
      <c r="DF975" s="24"/>
      <c r="DG975" s="24"/>
      <c r="DH975" s="24"/>
      <c r="DI975" s="24"/>
      <c r="DJ975" s="24"/>
      <c r="DK975" s="24"/>
      <c r="DL975" s="24"/>
      <c r="DM975" s="24"/>
      <c r="DN975" s="24"/>
      <c r="DO975" s="24"/>
      <c r="DP975" s="24"/>
      <c r="DQ975" s="24"/>
      <c r="DR975" s="24"/>
      <c r="DS975" s="24"/>
      <c r="DT975" s="24"/>
      <c r="DU975" s="24"/>
      <c r="DV975" s="24"/>
      <c r="DW975" s="24"/>
      <c r="DX975" s="24"/>
      <c r="DY975" s="24"/>
      <c r="DZ975" s="24"/>
      <c r="EA975" s="24"/>
      <c r="EB975" s="24"/>
      <c r="EC975" s="24"/>
      <c r="ED975" s="24"/>
      <c r="EE975" s="24"/>
      <c r="EF975" s="24"/>
      <c r="EG975" s="24"/>
      <c r="EH975" s="24"/>
      <c r="EI975" s="24"/>
      <c r="EJ975" s="24"/>
      <c r="EK975" s="24"/>
      <c r="EL975" s="24"/>
      <c r="EM975" s="24"/>
      <c r="EN975" s="24"/>
      <c r="EO975" s="24"/>
      <c r="EP975" s="24"/>
      <c r="EQ975" s="24"/>
      <c r="ER975" s="24"/>
      <c r="ES975" s="24"/>
      <c r="ET975" s="24"/>
      <c r="EU975" s="24"/>
      <c r="EV975" s="24"/>
      <c r="EW975" s="24"/>
      <c r="EX975" s="24"/>
      <c r="EY975" s="24"/>
      <c r="EZ975" s="24"/>
      <c r="FA975" s="24"/>
      <c r="GW975" s="24"/>
      <c r="GX975" s="24"/>
      <c r="HU975" s="24"/>
      <c r="HV975" s="24"/>
      <c r="IS975" s="24"/>
      <c r="IT975" s="24"/>
      <c r="JQ975" s="24"/>
      <c r="JR975" s="24"/>
      <c r="KO975" s="24"/>
      <c r="KP975" s="24"/>
      <c r="LM975" s="24"/>
      <c r="LN975" s="24"/>
      <c r="MK975" s="24"/>
      <c r="ML975" s="24"/>
      <c r="NI975" s="24"/>
      <c r="NJ975" s="24"/>
      <c r="OG975" s="24"/>
      <c r="OH975" s="24"/>
      <c r="PE975" s="24"/>
      <c r="PF975" s="24"/>
      <c r="QC975" s="24"/>
      <c r="QD975" s="24"/>
      <c r="RA975" s="24"/>
      <c r="RB975" s="24"/>
      <c r="RY975" s="24"/>
      <c r="RZ975" s="24"/>
      <c r="SW975" s="24"/>
      <c r="SX975" s="24"/>
      <c r="TU975" s="24"/>
      <c r="TV975" s="24"/>
      <c r="US975" s="24"/>
      <c r="UT975" s="24"/>
      <c r="VQ975" s="24"/>
      <c r="VR975" s="24"/>
      <c r="WO975" s="24"/>
      <c r="WP975" s="24"/>
      <c r="XM975" s="24"/>
      <c r="XN975" s="24"/>
    </row>
    <row r="976" spans="1:638" ht="13">
      <c r="A976" s="45"/>
      <c r="B976" s="1"/>
      <c r="P976" s="1"/>
      <c r="Q976" s="1"/>
      <c r="R976" s="1"/>
      <c r="U976" s="1"/>
      <c r="AC976" s="1"/>
      <c r="AO976" s="1"/>
      <c r="AP976" s="1"/>
      <c r="AT976" s="1"/>
      <c r="AV976" s="1"/>
      <c r="CS976" s="24"/>
      <c r="CT976" s="24"/>
      <c r="CU976" s="24"/>
      <c r="CV976" s="24"/>
      <c r="CW976" s="24"/>
      <c r="CX976" s="24"/>
      <c r="CY976" s="24"/>
      <c r="CZ976" s="24"/>
      <c r="DA976" s="24"/>
      <c r="DB976" s="24"/>
      <c r="DC976" s="24"/>
      <c r="DD976" s="24"/>
      <c r="DE976" s="24"/>
      <c r="DF976" s="24"/>
      <c r="DG976" s="24"/>
      <c r="DH976" s="24"/>
      <c r="DI976" s="24"/>
      <c r="DJ976" s="24"/>
      <c r="DK976" s="24"/>
      <c r="DL976" s="24"/>
      <c r="DM976" s="24"/>
      <c r="DN976" s="24"/>
      <c r="DO976" s="24"/>
      <c r="DP976" s="24"/>
      <c r="DQ976" s="24"/>
      <c r="DR976" s="24"/>
      <c r="DS976" s="24"/>
      <c r="DT976" s="24"/>
      <c r="DU976" s="24"/>
      <c r="DV976" s="24"/>
      <c r="DW976" s="24"/>
      <c r="DX976" s="24"/>
      <c r="DY976" s="24"/>
      <c r="DZ976" s="24"/>
      <c r="EA976" s="24"/>
      <c r="EB976" s="24"/>
      <c r="EC976" s="24"/>
      <c r="ED976" s="24"/>
      <c r="EE976" s="24"/>
      <c r="EF976" s="24"/>
      <c r="EG976" s="24"/>
      <c r="EH976" s="24"/>
      <c r="EI976" s="24"/>
      <c r="EJ976" s="24"/>
      <c r="EK976" s="24"/>
      <c r="EL976" s="24"/>
      <c r="EM976" s="24"/>
      <c r="EN976" s="24"/>
      <c r="EO976" s="24"/>
      <c r="EP976" s="24"/>
      <c r="EQ976" s="24"/>
      <c r="ER976" s="24"/>
      <c r="ES976" s="24"/>
      <c r="ET976" s="24"/>
      <c r="EU976" s="24"/>
      <c r="EV976" s="24"/>
      <c r="EW976" s="24"/>
      <c r="EX976" s="24"/>
      <c r="EY976" s="24"/>
      <c r="EZ976" s="24"/>
      <c r="FA976" s="24"/>
      <c r="GW976" s="24"/>
      <c r="GX976" s="24"/>
      <c r="HU976" s="24"/>
      <c r="HV976" s="24"/>
      <c r="IS976" s="24"/>
      <c r="IT976" s="24"/>
      <c r="JQ976" s="24"/>
      <c r="JR976" s="24"/>
      <c r="KO976" s="24"/>
      <c r="KP976" s="24"/>
      <c r="LM976" s="24"/>
      <c r="LN976" s="24"/>
      <c r="MK976" s="24"/>
      <c r="ML976" s="24"/>
      <c r="NI976" s="24"/>
      <c r="NJ976" s="24"/>
      <c r="OG976" s="24"/>
      <c r="OH976" s="24"/>
      <c r="PE976" s="24"/>
      <c r="PF976" s="24"/>
      <c r="QC976" s="24"/>
      <c r="QD976" s="24"/>
      <c r="RA976" s="24"/>
      <c r="RB976" s="24"/>
      <c r="RY976" s="24"/>
      <c r="RZ976" s="24"/>
      <c r="SW976" s="24"/>
      <c r="SX976" s="24"/>
      <c r="TU976" s="24"/>
      <c r="TV976" s="24"/>
      <c r="US976" s="24"/>
      <c r="UT976" s="24"/>
      <c r="VQ976" s="24"/>
      <c r="VR976" s="24"/>
      <c r="WO976" s="24"/>
      <c r="WP976" s="24"/>
      <c r="XM976" s="24"/>
      <c r="XN976" s="24"/>
    </row>
    <row r="977" spans="1:638" ht="13">
      <c r="A977" s="45"/>
      <c r="B977" s="1"/>
      <c r="P977" s="1"/>
      <c r="Q977" s="1"/>
      <c r="R977" s="1"/>
      <c r="U977" s="1"/>
      <c r="AC977" s="1"/>
      <c r="AO977" s="1"/>
      <c r="AP977" s="1"/>
      <c r="AT977" s="1"/>
      <c r="AV977" s="1"/>
      <c r="CS977" s="24"/>
      <c r="CT977" s="24"/>
      <c r="CU977" s="24"/>
      <c r="CV977" s="24"/>
      <c r="CW977" s="24"/>
      <c r="CX977" s="24"/>
      <c r="CY977" s="24"/>
      <c r="CZ977" s="24"/>
      <c r="DA977" s="24"/>
      <c r="DB977" s="24"/>
      <c r="DC977" s="24"/>
      <c r="DD977" s="24"/>
      <c r="DE977" s="24"/>
      <c r="DF977" s="24"/>
      <c r="DG977" s="24"/>
      <c r="DH977" s="24"/>
      <c r="DI977" s="24"/>
      <c r="DJ977" s="24"/>
      <c r="DK977" s="24"/>
      <c r="DL977" s="24"/>
      <c r="DM977" s="24"/>
      <c r="DN977" s="24"/>
      <c r="DO977" s="24"/>
      <c r="DP977" s="24"/>
      <c r="DQ977" s="24"/>
      <c r="DR977" s="24"/>
      <c r="DS977" s="24"/>
      <c r="DT977" s="24"/>
      <c r="DU977" s="24"/>
      <c r="DV977" s="24"/>
      <c r="DW977" s="24"/>
      <c r="DX977" s="24"/>
      <c r="DY977" s="24"/>
      <c r="DZ977" s="24"/>
      <c r="EA977" s="24"/>
      <c r="EB977" s="24"/>
      <c r="EC977" s="24"/>
      <c r="ED977" s="24"/>
      <c r="EE977" s="24"/>
      <c r="EF977" s="24"/>
      <c r="EG977" s="24"/>
      <c r="EH977" s="24"/>
      <c r="EI977" s="24"/>
      <c r="EJ977" s="24"/>
      <c r="EK977" s="24"/>
      <c r="EL977" s="24"/>
      <c r="EM977" s="24"/>
      <c r="EN977" s="24"/>
      <c r="EO977" s="24"/>
      <c r="EP977" s="24"/>
      <c r="EQ977" s="24"/>
      <c r="ER977" s="24"/>
      <c r="ES977" s="24"/>
      <c r="ET977" s="24"/>
      <c r="EU977" s="24"/>
      <c r="EV977" s="24"/>
      <c r="EW977" s="24"/>
      <c r="EX977" s="24"/>
      <c r="EY977" s="24"/>
      <c r="EZ977" s="24"/>
      <c r="FA977" s="24"/>
      <c r="GW977" s="24"/>
      <c r="GX977" s="24"/>
      <c r="HU977" s="24"/>
      <c r="HV977" s="24"/>
      <c r="IS977" s="24"/>
      <c r="IT977" s="24"/>
      <c r="JQ977" s="24"/>
      <c r="JR977" s="24"/>
      <c r="KO977" s="24"/>
      <c r="KP977" s="24"/>
      <c r="LM977" s="24"/>
      <c r="LN977" s="24"/>
      <c r="MK977" s="24"/>
      <c r="ML977" s="24"/>
      <c r="NI977" s="24"/>
      <c r="NJ977" s="24"/>
      <c r="OG977" s="24"/>
      <c r="OH977" s="24"/>
      <c r="PE977" s="24"/>
      <c r="PF977" s="24"/>
      <c r="QC977" s="24"/>
      <c r="QD977" s="24"/>
      <c r="RA977" s="24"/>
      <c r="RB977" s="24"/>
      <c r="RY977" s="24"/>
      <c r="RZ977" s="24"/>
      <c r="SW977" s="24"/>
      <c r="SX977" s="24"/>
      <c r="TU977" s="24"/>
      <c r="TV977" s="24"/>
      <c r="US977" s="24"/>
      <c r="UT977" s="24"/>
      <c r="VQ977" s="24"/>
      <c r="VR977" s="24"/>
      <c r="WO977" s="24"/>
      <c r="WP977" s="24"/>
      <c r="XM977" s="24"/>
      <c r="XN977" s="24"/>
    </row>
    <row r="978" spans="1:638" ht="13">
      <c r="A978" s="45"/>
      <c r="B978" s="1"/>
      <c r="P978" s="1"/>
      <c r="Q978" s="1"/>
      <c r="R978" s="1"/>
      <c r="U978" s="1"/>
      <c r="AC978" s="1"/>
      <c r="AO978" s="1"/>
      <c r="AP978" s="1"/>
      <c r="AT978" s="1"/>
      <c r="AV978" s="1"/>
      <c r="CS978" s="24"/>
      <c r="CT978" s="24"/>
      <c r="CU978" s="24"/>
      <c r="CV978" s="24"/>
      <c r="CW978" s="24"/>
      <c r="CX978" s="24"/>
      <c r="CY978" s="24"/>
      <c r="CZ978" s="24"/>
      <c r="DA978" s="24"/>
      <c r="DB978" s="24"/>
      <c r="DC978" s="24"/>
      <c r="DD978" s="24"/>
      <c r="DE978" s="24"/>
      <c r="DF978" s="24"/>
      <c r="DG978" s="24"/>
      <c r="DH978" s="24"/>
      <c r="DI978" s="24"/>
      <c r="DJ978" s="24"/>
      <c r="DK978" s="24"/>
      <c r="DL978" s="24"/>
      <c r="DM978" s="24"/>
      <c r="DN978" s="24"/>
      <c r="DO978" s="24"/>
      <c r="DP978" s="24"/>
      <c r="DQ978" s="24"/>
      <c r="DR978" s="24"/>
      <c r="DS978" s="24"/>
      <c r="DT978" s="24"/>
      <c r="DU978" s="24"/>
      <c r="DV978" s="24"/>
      <c r="DW978" s="24"/>
      <c r="DX978" s="24"/>
      <c r="DY978" s="24"/>
      <c r="DZ978" s="24"/>
      <c r="EA978" s="24"/>
      <c r="EB978" s="24"/>
      <c r="EC978" s="24"/>
      <c r="ED978" s="24"/>
      <c r="EE978" s="24"/>
      <c r="EF978" s="24"/>
      <c r="EG978" s="24"/>
      <c r="EH978" s="24"/>
      <c r="EI978" s="24"/>
      <c r="EJ978" s="24"/>
      <c r="EK978" s="24"/>
      <c r="EL978" s="24"/>
      <c r="EM978" s="24"/>
      <c r="EN978" s="24"/>
      <c r="EO978" s="24"/>
      <c r="EP978" s="24"/>
      <c r="EQ978" s="24"/>
      <c r="ER978" s="24"/>
      <c r="ES978" s="24"/>
      <c r="ET978" s="24"/>
      <c r="EU978" s="24"/>
      <c r="EV978" s="24"/>
      <c r="EW978" s="24"/>
      <c r="EX978" s="24"/>
      <c r="EY978" s="24"/>
      <c r="EZ978" s="24"/>
      <c r="FA978" s="24"/>
      <c r="GW978" s="24"/>
      <c r="GX978" s="24"/>
      <c r="HU978" s="24"/>
      <c r="HV978" s="24"/>
      <c r="IS978" s="24"/>
      <c r="IT978" s="24"/>
      <c r="JQ978" s="24"/>
      <c r="JR978" s="24"/>
      <c r="KO978" s="24"/>
      <c r="KP978" s="24"/>
      <c r="LM978" s="24"/>
      <c r="LN978" s="24"/>
      <c r="MK978" s="24"/>
      <c r="ML978" s="24"/>
      <c r="NI978" s="24"/>
      <c r="NJ978" s="24"/>
      <c r="OG978" s="24"/>
      <c r="OH978" s="24"/>
      <c r="PE978" s="24"/>
      <c r="PF978" s="24"/>
      <c r="QC978" s="24"/>
      <c r="QD978" s="24"/>
      <c r="RA978" s="24"/>
      <c r="RB978" s="24"/>
      <c r="RY978" s="24"/>
      <c r="RZ978" s="24"/>
      <c r="SW978" s="24"/>
      <c r="SX978" s="24"/>
      <c r="TU978" s="24"/>
      <c r="TV978" s="24"/>
      <c r="US978" s="24"/>
      <c r="UT978" s="24"/>
      <c r="VQ978" s="24"/>
      <c r="VR978" s="24"/>
      <c r="WO978" s="24"/>
      <c r="WP978" s="24"/>
      <c r="XM978" s="24"/>
      <c r="XN978" s="24"/>
    </row>
    <row r="979" spans="1:638" ht="13">
      <c r="A979" s="45"/>
      <c r="B979" s="1"/>
      <c r="P979" s="1"/>
      <c r="Q979" s="1"/>
      <c r="R979" s="1"/>
      <c r="U979" s="1"/>
      <c r="AC979" s="1"/>
      <c r="AO979" s="1"/>
      <c r="AP979" s="1"/>
      <c r="AT979" s="1"/>
      <c r="AV979" s="1"/>
      <c r="CS979" s="24"/>
      <c r="CT979" s="24"/>
      <c r="CU979" s="24"/>
      <c r="CV979" s="24"/>
      <c r="CW979" s="24"/>
      <c r="CX979" s="24"/>
      <c r="CY979" s="24"/>
      <c r="CZ979" s="24"/>
      <c r="DA979" s="24"/>
      <c r="DB979" s="24"/>
      <c r="DC979" s="24"/>
      <c r="DD979" s="24"/>
      <c r="DE979" s="24"/>
      <c r="DF979" s="24"/>
      <c r="DG979" s="24"/>
      <c r="DH979" s="24"/>
      <c r="DI979" s="24"/>
      <c r="DJ979" s="24"/>
      <c r="DK979" s="24"/>
      <c r="DL979" s="24"/>
      <c r="DM979" s="24"/>
      <c r="DN979" s="24"/>
      <c r="DO979" s="24"/>
      <c r="DP979" s="24"/>
      <c r="DQ979" s="24"/>
      <c r="DR979" s="24"/>
      <c r="DS979" s="24"/>
      <c r="DT979" s="24"/>
      <c r="DU979" s="24"/>
      <c r="DV979" s="24"/>
      <c r="DW979" s="24"/>
      <c r="DX979" s="24"/>
      <c r="DY979" s="24"/>
      <c r="DZ979" s="24"/>
      <c r="EA979" s="24"/>
      <c r="EB979" s="24"/>
      <c r="EC979" s="24"/>
      <c r="ED979" s="24"/>
      <c r="EE979" s="24"/>
      <c r="EF979" s="24"/>
      <c r="EG979" s="24"/>
      <c r="EH979" s="24"/>
      <c r="EI979" s="24"/>
      <c r="EJ979" s="24"/>
      <c r="EK979" s="24"/>
      <c r="EL979" s="24"/>
      <c r="EM979" s="24"/>
      <c r="EN979" s="24"/>
      <c r="EO979" s="24"/>
      <c r="EP979" s="24"/>
      <c r="EQ979" s="24"/>
      <c r="ER979" s="24"/>
      <c r="ES979" s="24"/>
      <c r="ET979" s="24"/>
      <c r="EU979" s="24"/>
      <c r="EV979" s="24"/>
      <c r="EW979" s="24"/>
      <c r="EX979" s="24"/>
      <c r="EY979" s="24"/>
      <c r="EZ979" s="24"/>
      <c r="FA979" s="24"/>
      <c r="GW979" s="24"/>
      <c r="GX979" s="24"/>
      <c r="HU979" s="24"/>
      <c r="HV979" s="24"/>
      <c r="IS979" s="24"/>
      <c r="IT979" s="24"/>
      <c r="JQ979" s="24"/>
      <c r="JR979" s="24"/>
      <c r="KO979" s="24"/>
      <c r="KP979" s="24"/>
      <c r="LM979" s="24"/>
      <c r="LN979" s="24"/>
      <c r="MK979" s="24"/>
      <c r="ML979" s="24"/>
      <c r="NI979" s="24"/>
      <c r="NJ979" s="24"/>
      <c r="OG979" s="24"/>
      <c r="OH979" s="24"/>
      <c r="PE979" s="24"/>
      <c r="PF979" s="24"/>
      <c r="QC979" s="24"/>
      <c r="QD979" s="24"/>
      <c r="RA979" s="24"/>
      <c r="RB979" s="24"/>
      <c r="RY979" s="24"/>
      <c r="RZ979" s="24"/>
      <c r="SW979" s="24"/>
      <c r="SX979" s="24"/>
      <c r="TU979" s="24"/>
      <c r="TV979" s="24"/>
      <c r="US979" s="24"/>
      <c r="UT979" s="24"/>
      <c r="VQ979" s="24"/>
      <c r="VR979" s="24"/>
      <c r="WO979" s="24"/>
      <c r="WP979" s="24"/>
      <c r="XM979" s="24"/>
      <c r="XN979" s="24"/>
    </row>
    <row r="980" spans="1:638" ht="13">
      <c r="A980" s="45"/>
      <c r="B980" s="1"/>
      <c r="P980" s="1"/>
      <c r="Q980" s="1"/>
      <c r="R980" s="1"/>
      <c r="U980" s="1"/>
      <c r="AC980" s="1"/>
      <c r="AO980" s="1"/>
      <c r="AP980" s="1"/>
      <c r="AT980" s="1"/>
      <c r="AV980" s="1"/>
      <c r="CS980" s="24"/>
      <c r="CT980" s="24"/>
      <c r="CU980" s="24"/>
      <c r="CV980" s="24"/>
      <c r="CW980" s="24"/>
      <c r="CX980" s="24"/>
      <c r="CY980" s="24"/>
      <c r="CZ980" s="24"/>
      <c r="DA980" s="24"/>
      <c r="DB980" s="24"/>
      <c r="DC980" s="24"/>
      <c r="DD980" s="24"/>
      <c r="DE980" s="24"/>
      <c r="DF980" s="24"/>
      <c r="DG980" s="24"/>
      <c r="DH980" s="24"/>
      <c r="DI980" s="24"/>
      <c r="DJ980" s="24"/>
      <c r="DK980" s="24"/>
      <c r="DL980" s="24"/>
      <c r="DM980" s="24"/>
      <c r="DN980" s="24"/>
      <c r="DO980" s="24"/>
      <c r="DP980" s="24"/>
      <c r="DQ980" s="24"/>
      <c r="DR980" s="24"/>
      <c r="DS980" s="24"/>
      <c r="DT980" s="24"/>
      <c r="DU980" s="24"/>
      <c r="DV980" s="24"/>
      <c r="DW980" s="24"/>
      <c r="DX980" s="24"/>
      <c r="DY980" s="24"/>
      <c r="DZ980" s="24"/>
      <c r="EA980" s="24"/>
      <c r="EB980" s="24"/>
      <c r="EC980" s="24"/>
      <c r="ED980" s="24"/>
      <c r="EE980" s="24"/>
      <c r="EF980" s="24"/>
      <c r="EG980" s="24"/>
      <c r="EH980" s="24"/>
      <c r="EI980" s="24"/>
      <c r="EJ980" s="24"/>
      <c r="EK980" s="24"/>
      <c r="EL980" s="24"/>
      <c r="EM980" s="24"/>
      <c r="EN980" s="24"/>
      <c r="EO980" s="24"/>
      <c r="EP980" s="24"/>
      <c r="EQ980" s="24"/>
      <c r="ER980" s="24"/>
      <c r="ES980" s="24"/>
      <c r="ET980" s="24"/>
      <c r="EU980" s="24"/>
      <c r="EV980" s="24"/>
      <c r="EW980" s="24"/>
      <c r="EX980" s="24"/>
      <c r="EY980" s="24"/>
      <c r="EZ980" s="24"/>
      <c r="FA980" s="24"/>
      <c r="GW980" s="24"/>
      <c r="GX980" s="24"/>
      <c r="HU980" s="24"/>
      <c r="HV980" s="24"/>
      <c r="IS980" s="24"/>
      <c r="IT980" s="24"/>
      <c r="JQ980" s="24"/>
      <c r="JR980" s="24"/>
      <c r="KO980" s="24"/>
      <c r="KP980" s="24"/>
      <c r="LM980" s="24"/>
      <c r="LN980" s="24"/>
      <c r="MK980" s="24"/>
      <c r="ML980" s="24"/>
      <c r="NI980" s="24"/>
      <c r="NJ980" s="24"/>
      <c r="OG980" s="24"/>
      <c r="OH980" s="24"/>
      <c r="PE980" s="24"/>
      <c r="PF980" s="24"/>
      <c r="QC980" s="24"/>
      <c r="QD980" s="24"/>
      <c r="RA980" s="24"/>
      <c r="RB980" s="24"/>
      <c r="RY980" s="24"/>
      <c r="RZ980" s="24"/>
      <c r="SW980" s="24"/>
      <c r="SX980" s="24"/>
      <c r="TU980" s="24"/>
      <c r="TV980" s="24"/>
      <c r="US980" s="24"/>
      <c r="UT980" s="24"/>
      <c r="VQ980" s="24"/>
      <c r="VR980" s="24"/>
      <c r="WO980" s="24"/>
      <c r="WP980" s="24"/>
      <c r="XM980" s="24"/>
      <c r="XN980" s="24"/>
    </row>
    <row r="981" spans="1:638" ht="13">
      <c r="A981" s="45"/>
      <c r="B981" s="1"/>
      <c r="P981" s="1"/>
      <c r="Q981" s="1"/>
      <c r="R981" s="1"/>
      <c r="U981" s="1"/>
      <c r="AC981" s="1"/>
      <c r="AO981" s="1"/>
      <c r="AP981" s="1"/>
      <c r="AT981" s="1"/>
      <c r="AV981" s="1"/>
      <c r="CS981" s="24"/>
      <c r="CT981" s="24"/>
      <c r="CU981" s="24"/>
      <c r="CV981" s="24"/>
      <c r="CW981" s="24"/>
      <c r="CX981" s="24"/>
      <c r="CY981" s="24"/>
      <c r="CZ981" s="24"/>
      <c r="DA981" s="24"/>
      <c r="DB981" s="24"/>
      <c r="DC981" s="24"/>
      <c r="DD981" s="24"/>
      <c r="DE981" s="24"/>
      <c r="DF981" s="24"/>
      <c r="DG981" s="24"/>
      <c r="DH981" s="24"/>
      <c r="DI981" s="24"/>
      <c r="DJ981" s="24"/>
      <c r="DK981" s="24"/>
      <c r="DL981" s="24"/>
      <c r="DM981" s="24"/>
      <c r="DN981" s="24"/>
      <c r="DO981" s="24"/>
      <c r="DP981" s="24"/>
      <c r="DQ981" s="24"/>
      <c r="DR981" s="24"/>
      <c r="DS981" s="24"/>
      <c r="DT981" s="24"/>
      <c r="DU981" s="24"/>
      <c r="DV981" s="24"/>
      <c r="DW981" s="24"/>
      <c r="DX981" s="24"/>
      <c r="DY981" s="24"/>
      <c r="DZ981" s="24"/>
      <c r="EA981" s="24"/>
      <c r="EB981" s="24"/>
      <c r="EC981" s="24"/>
      <c r="ED981" s="24"/>
      <c r="EE981" s="24"/>
      <c r="EF981" s="24"/>
      <c r="EG981" s="24"/>
      <c r="EH981" s="24"/>
      <c r="EI981" s="24"/>
      <c r="EJ981" s="24"/>
      <c r="EK981" s="24"/>
      <c r="EL981" s="24"/>
      <c r="EM981" s="24"/>
      <c r="EN981" s="24"/>
      <c r="EO981" s="24"/>
      <c r="EP981" s="24"/>
      <c r="EQ981" s="24"/>
      <c r="ER981" s="24"/>
      <c r="ES981" s="24"/>
      <c r="ET981" s="24"/>
      <c r="EU981" s="24"/>
      <c r="EV981" s="24"/>
      <c r="EW981" s="24"/>
      <c r="EX981" s="24"/>
      <c r="EY981" s="24"/>
      <c r="EZ981" s="24"/>
      <c r="FA981" s="24"/>
      <c r="GW981" s="24"/>
      <c r="GX981" s="24"/>
      <c r="HU981" s="24"/>
      <c r="HV981" s="24"/>
      <c r="IS981" s="24"/>
      <c r="IT981" s="24"/>
      <c r="JQ981" s="24"/>
      <c r="JR981" s="24"/>
      <c r="KO981" s="24"/>
      <c r="KP981" s="24"/>
      <c r="LM981" s="24"/>
      <c r="LN981" s="24"/>
      <c r="MK981" s="24"/>
      <c r="ML981" s="24"/>
      <c r="NI981" s="24"/>
      <c r="NJ981" s="24"/>
      <c r="OG981" s="24"/>
      <c r="OH981" s="24"/>
      <c r="PE981" s="24"/>
      <c r="PF981" s="24"/>
      <c r="QC981" s="24"/>
      <c r="QD981" s="24"/>
      <c r="RA981" s="24"/>
      <c r="RB981" s="24"/>
      <c r="RY981" s="24"/>
      <c r="RZ981" s="24"/>
      <c r="SW981" s="24"/>
      <c r="SX981" s="24"/>
      <c r="TU981" s="24"/>
      <c r="TV981" s="24"/>
      <c r="US981" s="24"/>
      <c r="UT981" s="24"/>
      <c r="VQ981" s="24"/>
      <c r="VR981" s="24"/>
      <c r="WO981" s="24"/>
      <c r="WP981" s="24"/>
      <c r="XM981" s="24"/>
      <c r="XN981" s="24"/>
    </row>
    <row r="982" spans="1:638" ht="13">
      <c r="A982" s="45"/>
      <c r="B982" s="1"/>
      <c r="P982" s="1"/>
      <c r="Q982" s="1"/>
      <c r="R982" s="1"/>
      <c r="U982" s="1"/>
      <c r="AC982" s="1"/>
      <c r="AO982" s="1"/>
      <c r="AP982" s="1"/>
      <c r="AT982" s="1"/>
      <c r="AV982" s="1"/>
      <c r="CS982" s="24"/>
      <c r="CT982" s="24"/>
      <c r="CU982" s="24"/>
      <c r="CV982" s="24"/>
      <c r="CW982" s="24"/>
      <c r="CX982" s="24"/>
      <c r="CY982" s="24"/>
      <c r="CZ982" s="24"/>
      <c r="DA982" s="24"/>
      <c r="DB982" s="24"/>
      <c r="DC982" s="24"/>
      <c r="DD982" s="24"/>
      <c r="DE982" s="24"/>
      <c r="DF982" s="24"/>
      <c r="DG982" s="24"/>
      <c r="DH982" s="24"/>
      <c r="DI982" s="24"/>
      <c r="DJ982" s="24"/>
      <c r="DK982" s="24"/>
      <c r="DL982" s="24"/>
      <c r="DM982" s="24"/>
      <c r="DN982" s="24"/>
      <c r="DO982" s="24"/>
      <c r="DP982" s="24"/>
      <c r="DQ982" s="24"/>
      <c r="DR982" s="24"/>
      <c r="DS982" s="24"/>
      <c r="DT982" s="24"/>
      <c r="DU982" s="24"/>
      <c r="DV982" s="24"/>
      <c r="DW982" s="24"/>
      <c r="DX982" s="24"/>
      <c r="DY982" s="24"/>
      <c r="DZ982" s="24"/>
      <c r="EA982" s="24"/>
      <c r="EB982" s="24"/>
      <c r="EC982" s="24"/>
      <c r="ED982" s="24"/>
      <c r="EE982" s="24"/>
      <c r="EF982" s="24"/>
      <c r="EG982" s="24"/>
      <c r="EH982" s="24"/>
      <c r="EI982" s="24"/>
      <c r="EJ982" s="24"/>
      <c r="EK982" s="24"/>
      <c r="EL982" s="24"/>
      <c r="EM982" s="24"/>
      <c r="EN982" s="24"/>
      <c r="EO982" s="24"/>
      <c r="EP982" s="24"/>
      <c r="EQ982" s="24"/>
      <c r="ER982" s="24"/>
      <c r="ES982" s="24"/>
      <c r="ET982" s="24"/>
      <c r="EU982" s="24"/>
      <c r="EV982" s="24"/>
      <c r="EW982" s="24"/>
      <c r="EX982" s="24"/>
      <c r="EY982" s="24"/>
      <c r="EZ982" s="24"/>
      <c r="FA982" s="24"/>
      <c r="GW982" s="24"/>
      <c r="GX982" s="24"/>
      <c r="HU982" s="24"/>
      <c r="HV982" s="24"/>
      <c r="IS982" s="24"/>
      <c r="IT982" s="24"/>
      <c r="JQ982" s="24"/>
      <c r="JR982" s="24"/>
      <c r="KO982" s="24"/>
      <c r="KP982" s="24"/>
      <c r="LM982" s="24"/>
      <c r="LN982" s="24"/>
      <c r="MK982" s="24"/>
      <c r="ML982" s="24"/>
      <c r="NI982" s="24"/>
      <c r="NJ982" s="24"/>
      <c r="OG982" s="24"/>
      <c r="OH982" s="24"/>
      <c r="PE982" s="24"/>
      <c r="PF982" s="24"/>
      <c r="QC982" s="24"/>
      <c r="QD982" s="24"/>
      <c r="RA982" s="24"/>
      <c r="RB982" s="24"/>
      <c r="RY982" s="24"/>
      <c r="RZ982" s="24"/>
      <c r="SW982" s="24"/>
      <c r="SX982" s="24"/>
      <c r="TU982" s="24"/>
      <c r="TV982" s="24"/>
      <c r="US982" s="24"/>
      <c r="UT982" s="24"/>
      <c r="VQ982" s="24"/>
      <c r="VR982" s="24"/>
      <c r="WO982" s="24"/>
      <c r="WP982" s="24"/>
      <c r="XM982" s="24"/>
      <c r="XN982" s="24"/>
    </row>
    <row r="983" spans="1:638" ht="13">
      <c r="A983" s="45"/>
      <c r="B983" s="1"/>
      <c r="P983" s="1"/>
      <c r="Q983" s="1"/>
      <c r="R983" s="1"/>
      <c r="U983" s="1"/>
      <c r="AC983" s="1"/>
      <c r="AO983" s="1"/>
      <c r="AP983" s="1"/>
      <c r="AT983" s="1"/>
      <c r="AV983" s="1"/>
      <c r="CS983" s="24"/>
      <c r="CT983" s="24"/>
      <c r="CU983" s="24"/>
      <c r="CV983" s="24"/>
      <c r="CW983" s="24"/>
      <c r="CX983" s="24"/>
      <c r="CY983" s="24"/>
      <c r="CZ983" s="24"/>
      <c r="DA983" s="24"/>
      <c r="DB983" s="24"/>
      <c r="DC983" s="24"/>
      <c r="DD983" s="24"/>
      <c r="DE983" s="24"/>
      <c r="DF983" s="24"/>
      <c r="DG983" s="24"/>
      <c r="DH983" s="24"/>
      <c r="DI983" s="24"/>
      <c r="DJ983" s="24"/>
      <c r="DK983" s="24"/>
      <c r="DL983" s="24"/>
      <c r="DM983" s="24"/>
      <c r="DN983" s="24"/>
      <c r="DO983" s="24"/>
      <c r="DP983" s="24"/>
      <c r="DQ983" s="24"/>
      <c r="DR983" s="24"/>
      <c r="DS983" s="24"/>
      <c r="DT983" s="24"/>
      <c r="DU983" s="24"/>
      <c r="DV983" s="24"/>
      <c r="DW983" s="24"/>
      <c r="DX983" s="24"/>
      <c r="DY983" s="24"/>
      <c r="DZ983" s="24"/>
      <c r="EA983" s="24"/>
      <c r="EB983" s="24"/>
      <c r="EC983" s="24"/>
      <c r="ED983" s="24"/>
      <c r="EE983" s="24"/>
      <c r="EF983" s="24"/>
      <c r="EG983" s="24"/>
      <c r="EH983" s="24"/>
      <c r="EI983" s="24"/>
      <c r="EJ983" s="24"/>
      <c r="EK983" s="24"/>
      <c r="EL983" s="24"/>
      <c r="EM983" s="24"/>
      <c r="EN983" s="24"/>
      <c r="EO983" s="24"/>
      <c r="EP983" s="24"/>
      <c r="EQ983" s="24"/>
      <c r="ER983" s="24"/>
      <c r="ES983" s="24"/>
      <c r="ET983" s="24"/>
      <c r="EU983" s="24"/>
      <c r="EV983" s="24"/>
      <c r="EW983" s="24"/>
      <c r="EX983" s="24"/>
      <c r="EY983" s="24"/>
      <c r="EZ983" s="24"/>
      <c r="FA983" s="24"/>
      <c r="GW983" s="24"/>
      <c r="GX983" s="24"/>
      <c r="HU983" s="24"/>
      <c r="HV983" s="24"/>
      <c r="IS983" s="24"/>
      <c r="IT983" s="24"/>
      <c r="JQ983" s="24"/>
      <c r="JR983" s="24"/>
      <c r="KO983" s="24"/>
      <c r="KP983" s="24"/>
      <c r="LM983" s="24"/>
      <c r="LN983" s="24"/>
      <c r="MK983" s="24"/>
      <c r="ML983" s="24"/>
      <c r="NI983" s="24"/>
      <c r="NJ983" s="24"/>
      <c r="OG983" s="24"/>
      <c r="OH983" s="24"/>
      <c r="PE983" s="24"/>
      <c r="PF983" s="24"/>
      <c r="QC983" s="24"/>
      <c r="QD983" s="24"/>
      <c r="RA983" s="24"/>
      <c r="RB983" s="24"/>
      <c r="RY983" s="24"/>
      <c r="RZ983" s="24"/>
      <c r="SW983" s="24"/>
      <c r="SX983" s="24"/>
      <c r="TU983" s="24"/>
      <c r="TV983" s="24"/>
      <c r="US983" s="24"/>
      <c r="UT983" s="24"/>
      <c r="VQ983" s="24"/>
      <c r="VR983" s="24"/>
      <c r="WO983" s="24"/>
      <c r="WP983" s="24"/>
      <c r="XM983" s="24"/>
      <c r="XN983" s="24"/>
    </row>
    <row r="984" spans="1:638" ht="13">
      <c r="A984" s="45"/>
      <c r="B984" s="1"/>
      <c r="P984" s="1"/>
      <c r="Q984" s="1"/>
      <c r="R984" s="1"/>
      <c r="U984" s="1"/>
      <c r="AC984" s="1"/>
      <c r="AO984" s="1"/>
      <c r="AP984" s="1"/>
      <c r="AT984" s="1"/>
      <c r="AV984" s="1"/>
      <c r="CS984" s="24"/>
      <c r="CT984" s="24"/>
      <c r="CU984" s="24"/>
      <c r="CV984" s="24"/>
      <c r="CW984" s="24"/>
      <c r="CX984" s="24"/>
      <c r="CY984" s="24"/>
      <c r="CZ984" s="24"/>
      <c r="DA984" s="24"/>
      <c r="DB984" s="24"/>
      <c r="DC984" s="24"/>
      <c r="DD984" s="24"/>
      <c r="DE984" s="24"/>
      <c r="DF984" s="24"/>
      <c r="DG984" s="24"/>
      <c r="DH984" s="24"/>
      <c r="DI984" s="24"/>
      <c r="DJ984" s="24"/>
      <c r="DK984" s="24"/>
      <c r="DL984" s="24"/>
      <c r="DM984" s="24"/>
      <c r="DN984" s="24"/>
      <c r="DO984" s="24"/>
      <c r="DP984" s="24"/>
      <c r="DQ984" s="24"/>
      <c r="DR984" s="24"/>
      <c r="DS984" s="24"/>
      <c r="DT984" s="24"/>
      <c r="DU984" s="24"/>
      <c r="DV984" s="24"/>
      <c r="DW984" s="24"/>
      <c r="DX984" s="24"/>
      <c r="DY984" s="24"/>
      <c r="DZ984" s="24"/>
      <c r="EA984" s="24"/>
      <c r="EB984" s="24"/>
      <c r="EC984" s="24"/>
      <c r="ED984" s="24"/>
      <c r="EE984" s="24"/>
      <c r="EF984" s="24"/>
      <c r="EG984" s="24"/>
      <c r="EH984" s="24"/>
      <c r="EI984" s="24"/>
      <c r="EJ984" s="24"/>
      <c r="EK984" s="24"/>
      <c r="EL984" s="24"/>
      <c r="EM984" s="24"/>
      <c r="EN984" s="24"/>
      <c r="EO984" s="24"/>
      <c r="EP984" s="24"/>
      <c r="EQ984" s="24"/>
      <c r="ER984" s="24"/>
      <c r="ES984" s="24"/>
      <c r="ET984" s="24"/>
      <c r="EU984" s="24"/>
      <c r="EV984" s="24"/>
      <c r="EW984" s="24"/>
      <c r="EX984" s="24"/>
      <c r="EY984" s="24"/>
      <c r="EZ984" s="24"/>
      <c r="FA984" s="24"/>
      <c r="GW984" s="24"/>
      <c r="GX984" s="24"/>
      <c r="HU984" s="24"/>
      <c r="HV984" s="24"/>
      <c r="IS984" s="24"/>
      <c r="IT984" s="24"/>
      <c r="JQ984" s="24"/>
      <c r="JR984" s="24"/>
      <c r="KO984" s="24"/>
      <c r="KP984" s="24"/>
      <c r="LM984" s="24"/>
      <c r="LN984" s="24"/>
      <c r="MK984" s="24"/>
      <c r="ML984" s="24"/>
      <c r="NI984" s="24"/>
      <c r="NJ984" s="24"/>
      <c r="OG984" s="24"/>
      <c r="OH984" s="24"/>
      <c r="PE984" s="24"/>
      <c r="PF984" s="24"/>
      <c r="QC984" s="24"/>
      <c r="QD984" s="24"/>
      <c r="RA984" s="24"/>
      <c r="RB984" s="24"/>
      <c r="RY984" s="24"/>
      <c r="RZ984" s="24"/>
      <c r="SW984" s="24"/>
      <c r="SX984" s="24"/>
      <c r="TU984" s="24"/>
      <c r="TV984" s="24"/>
      <c r="US984" s="24"/>
      <c r="UT984" s="24"/>
      <c r="VQ984" s="24"/>
      <c r="VR984" s="24"/>
      <c r="WO984" s="24"/>
      <c r="WP984" s="24"/>
      <c r="XM984" s="24"/>
      <c r="XN984" s="24"/>
    </row>
    <row r="985" spans="1:638" ht="13">
      <c r="A985" s="45"/>
      <c r="B985" s="1"/>
      <c r="P985" s="1"/>
      <c r="Q985" s="1"/>
      <c r="R985" s="1"/>
      <c r="U985" s="1"/>
      <c r="AC985" s="1"/>
      <c r="AO985" s="1"/>
      <c r="AP985" s="1"/>
      <c r="AT985" s="1"/>
      <c r="AV985" s="1"/>
      <c r="CS985" s="24"/>
      <c r="CT985" s="24"/>
      <c r="CU985" s="24"/>
      <c r="CV985" s="24"/>
      <c r="CW985" s="24"/>
      <c r="CX985" s="24"/>
      <c r="CY985" s="24"/>
      <c r="CZ985" s="24"/>
      <c r="DA985" s="24"/>
      <c r="DB985" s="24"/>
      <c r="DC985" s="24"/>
      <c r="DD985" s="24"/>
      <c r="DE985" s="24"/>
      <c r="DF985" s="24"/>
      <c r="DG985" s="24"/>
      <c r="DH985" s="24"/>
      <c r="DI985" s="24"/>
      <c r="DJ985" s="24"/>
      <c r="DK985" s="24"/>
      <c r="DL985" s="24"/>
      <c r="DM985" s="24"/>
      <c r="DN985" s="24"/>
      <c r="DO985" s="24"/>
      <c r="DP985" s="24"/>
      <c r="DQ985" s="24"/>
      <c r="DR985" s="24"/>
      <c r="DS985" s="24"/>
      <c r="DT985" s="24"/>
      <c r="DU985" s="24"/>
      <c r="DV985" s="24"/>
      <c r="DW985" s="24"/>
      <c r="DX985" s="24"/>
      <c r="DY985" s="24"/>
      <c r="DZ985" s="24"/>
      <c r="EA985" s="24"/>
      <c r="EB985" s="24"/>
      <c r="EC985" s="24"/>
      <c r="ED985" s="24"/>
      <c r="EE985" s="24"/>
      <c r="EF985" s="24"/>
      <c r="EG985" s="24"/>
      <c r="EH985" s="24"/>
      <c r="EI985" s="24"/>
      <c r="EJ985" s="24"/>
      <c r="EK985" s="24"/>
      <c r="EL985" s="24"/>
      <c r="EM985" s="24"/>
      <c r="EN985" s="24"/>
      <c r="EO985" s="24"/>
      <c r="EP985" s="24"/>
      <c r="EQ985" s="24"/>
      <c r="ER985" s="24"/>
      <c r="ES985" s="24"/>
      <c r="ET985" s="24"/>
      <c r="EU985" s="24"/>
      <c r="EV985" s="24"/>
      <c r="EW985" s="24"/>
      <c r="EX985" s="24"/>
      <c r="EY985" s="24"/>
      <c r="EZ985" s="24"/>
      <c r="FA985" s="24"/>
      <c r="GW985" s="24"/>
      <c r="GX985" s="24"/>
      <c r="HU985" s="24"/>
      <c r="HV985" s="24"/>
      <c r="IS985" s="24"/>
      <c r="IT985" s="24"/>
      <c r="JQ985" s="24"/>
      <c r="JR985" s="24"/>
      <c r="KO985" s="24"/>
      <c r="KP985" s="24"/>
      <c r="LM985" s="24"/>
      <c r="LN985" s="24"/>
      <c r="MK985" s="24"/>
      <c r="ML985" s="24"/>
      <c r="NI985" s="24"/>
      <c r="NJ985" s="24"/>
      <c r="OG985" s="24"/>
      <c r="OH985" s="24"/>
      <c r="PE985" s="24"/>
      <c r="PF985" s="24"/>
      <c r="QC985" s="24"/>
      <c r="QD985" s="24"/>
      <c r="RA985" s="24"/>
      <c r="RB985" s="24"/>
      <c r="RY985" s="24"/>
      <c r="RZ985" s="24"/>
      <c r="SW985" s="24"/>
      <c r="SX985" s="24"/>
      <c r="TU985" s="24"/>
      <c r="TV985" s="24"/>
      <c r="US985" s="24"/>
      <c r="UT985" s="24"/>
      <c r="VQ985" s="24"/>
      <c r="VR985" s="24"/>
      <c r="WO985" s="24"/>
      <c r="WP985" s="24"/>
      <c r="XM985" s="24"/>
      <c r="XN985" s="24"/>
    </row>
    <row r="986" spans="1:638" ht="13">
      <c r="A986" s="45"/>
      <c r="B986" s="1"/>
      <c r="P986" s="1"/>
      <c r="Q986" s="1"/>
      <c r="R986" s="1"/>
      <c r="U986" s="1"/>
      <c r="AC986" s="1"/>
      <c r="AO986" s="1"/>
      <c r="AP986" s="1"/>
      <c r="AT986" s="1"/>
      <c r="AV986" s="1"/>
      <c r="CS986" s="24"/>
      <c r="CT986" s="24"/>
      <c r="CU986" s="24"/>
      <c r="CV986" s="24"/>
      <c r="CW986" s="24"/>
      <c r="CX986" s="24"/>
      <c r="CY986" s="24"/>
      <c r="CZ986" s="24"/>
      <c r="DA986" s="24"/>
      <c r="DB986" s="24"/>
      <c r="DC986" s="24"/>
      <c r="DD986" s="24"/>
      <c r="DE986" s="24"/>
      <c r="DF986" s="24"/>
      <c r="DG986" s="24"/>
      <c r="DH986" s="24"/>
      <c r="DI986" s="24"/>
      <c r="DJ986" s="24"/>
      <c r="DK986" s="24"/>
      <c r="DL986" s="24"/>
      <c r="DM986" s="24"/>
      <c r="DN986" s="24"/>
      <c r="DO986" s="24"/>
      <c r="DP986" s="24"/>
      <c r="DQ986" s="24"/>
      <c r="DR986" s="24"/>
      <c r="DS986" s="24"/>
      <c r="DT986" s="24"/>
      <c r="DU986" s="24"/>
      <c r="DV986" s="24"/>
      <c r="DW986" s="24"/>
      <c r="DX986" s="24"/>
      <c r="DY986" s="24"/>
      <c r="DZ986" s="24"/>
      <c r="EA986" s="24"/>
      <c r="EB986" s="24"/>
      <c r="EC986" s="24"/>
      <c r="ED986" s="24"/>
      <c r="EE986" s="24"/>
      <c r="EF986" s="24"/>
      <c r="EG986" s="24"/>
      <c r="EH986" s="24"/>
      <c r="EI986" s="24"/>
      <c r="EJ986" s="24"/>
      <c r="EK986" s="24"/>
      <c r="EL986" s="24"/>
      <c r="EM986" s="24"/>
      <c r="EN986" s="24"/>
      <c r="EO986" s="24"/>
      <c r="EP986" s="24"/>
      <c r="EQ986" s="24"/>
      <c r="ER986" s="24"/>
      <c r="ES986" s="24"/>
      <c r="ET986" s="24"/>
      <c r="EU986" s="24"/>
      <c r="EV986" s="24"/>
      <c r="EW986" s="24"/>
      <c r="EX986" s="24"/>
      <c r="EY986" s="24"/>
      <c r="EZ986" s="24"/>
      <c r="FA986" s="24"/>
      <c r="GW986" s="24"/>
      <c r="GX986" s="24"/>
      <c r="HU986" s="24"/>
      <c r="HV986" s="24"/>
      <c r="IS986" s="24"/>
      <c r="IT986" s="24"/>
      <c r="JQ986" s="24"/>
      <c r="JR986" s="24"/>
      <c r="KO986" s="24"/>
      <c r="KP986" s="24"/>
      <c r="LM986" s="24"/>
      <c r="LN986" s="24"/>
      <c r="MK986" s="24"/>
      <c r="ML986" s="24"/>
      <c r="NI986" s="24"/>
      <c r="NJ986" s="24"/>
      <c r="OG986" s="24"/>
      <c r="OH986" s="24"/>
      <c r="PE986" s="24"/>
      <c r="PF986" s="24"/>
      <c r="QC986" s="24"/>
      <c r="QD986" s="24"/>
      <c r="RA986" s="24"/>
      <c r="RB986" s="24"/>
      <c r="RY986" s="24"/>
      <c r="RZ986" s="24"/>
      <c r="SW986" s="24"/>
      <c r="SX986" s="24"/>
      <c r="TU986" s="24"/>
      <c r="TV986" s="24"/>
      <c r="US986" s="24"/>
      <c r="UT986" s="24"/>
      <c r="VQ986" s="24"/>
      <c r="VR986" s="24"/>
      <c r="WO986" s="24"/>
      <c r="WP986" s="24"/>
      <c r="XM986" s="24"/>
      <c r="XN986" s="24"/>
    </row>
    <row r="987" spans="1:638" ht="13">
      <c r="A987" s="45"/>
      <c r="B987" s="1"/>
      <c r="P987" s="1"/>
      <c r="Q987" s="1"/>
      <c r="R987" s="1"/>
      <c r="U987" s="1"/>
      <c r="AC987" s="1"/>
      <c r="AO987" s="1"/>
      <c r="AP987" s="1"/>
      <c r="AT987" s="1"/>
      <c r="AV987" s="1"/>
      <c r="CS987" s="24"/>
      <c r="CT987" s="24"/>
      <c r="CU987" s="24"/>
      <c r="CV987" s="24"/>
      <c r="CW987" s="24"/>
      <c r="CX987" s="24"/>
      <c r="CY987" s="24"/>
      <c r="CZ987" s="24"/>
      <c r="DA987" s="24"/>
      <c r="DB987" s="24"/>
      <c r="DC987" s="24"/>
      <c r="DD987" s="24"/>
      <c r="DE987" s="24"/>
      <c r="DF987" s="24"/>
      <c r="DG987" s="24"/>
      <c r="DH987" s="24"/>
      <c r="DI987" s="24"/>
      <c r="DJ987" s="24"/>
      <c r="DK987" s="24"/>
      <c r="DL987" s="24"/>
      <c r="DM987" s="24"/>
      <c r="DN987" s="24"/>
      <c r="DO987" s="24"/>
      <c r="DP987" s="24"/>
      <c r="DQ987" s="24"/>
      <c r="DR987" s="24"/>
      <c r="DS987" s="24"/>
      <c r="DT987" s="24"/>
      <c r="DU987" s="24"/>
      <c r="DV987" s="24"/>
      <c r="DW987" s="24"/>
      <c r="DX987" s="24"/>
      <c r="DY987" s="24"/>
      <c r="DZ987" s="24"/>
      <c r="EA987" s="24"/>
      <c r="EB987" s="24"/>
      <c r="EC987" s="24"/>
      <c r="ED987" s="24"/>
      <c r="EE987" s="24"/>
      <c r="EF987" s="24"/>
      <c r="EG987" s="24"/>
      <c r="EH987" s="24"/>
      <c r="EI987" s="24"/>
      <c r="EJ987" s="24"/>
      <c r="EK987" s="24"/>
      <c r="EL987" s="24"/>
      <c r="EM987" s="24"/>
      <c r="EN987" s="24"/>
      <c r="EO987" s="24"/>
      <c r="EP987" s="24"/>
      <c r="EQ987" s="24"/>
      <c r="ER987" s="24"/>
      <c r="ES987" s="24"/>
      <c r="ET987" s="24"/>
      <c r="EU987" s="24"/>
      <c r="EV987" s="24"/>
      <c r="EW987" s="24"/>
      <c r="EX987" s="24"/>
      <c r="EY987" s="24"/>
      <c r="EZ987" s="24"/>
      <c r="FA987" s="24"/>
      <c r="GW987" s="24"/>
      <c r="GX987" s="24"/>
      <c r="HU987" s="24"/>
      <c r="HV987" s="24"/>
      <c r="IS987" s="24"/>
      <c r="IT987" s="24"/>
      <c r="JQ987" s="24"/>
      <c r="JR987" s="24"/>
      <c r="KO987" s="24"/>
      <c r="KP987" s="24"/>
      <c r="LM987" s="24"/>
      <c r="LN987" s="24"/>
      <c r="MK987" s="24"/>
      <c r="ML987" s="24"/>
      <c r="NI987" s="24"/>
      <c r="NJ987" s="24"/>
      <c r="OG987" s="24"/>
      <c r="OH987" s="24"/>
      <c r="PE987" s="24"/>
      <c r="PF987" s="24"/>
      <c r="QC987" s="24"/>
      <c r="QD987" s="24"/>
      <c r="RA987" s="24"/>
      <c r="RB987" s="24"/>
      <c r="RY987" s="24"/>
      <c r="RZ987" s="24"/>
      <c r="SW987" s="24"/>
      <c r="SX987" s="24"/>
      <c r="TU987" s="24"/>
      <c r="TV987" s="24"/>
      <c r="US987" s="24"/>
      <c r="UT987" s="24"/>
      <c r="VQ987" s="24"/>
      <c r="VR987" s="24"/>
      <c r="WO987" s="24"/>
      <c r="WP987" s="24"/>
      <c r="XM987" s="24"/>
      <c r="XN987" s="24"/>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2023-06-19T21:03:24Z</dcterms:created>
  <dcterms:modified xsi:type="dcterms:W3CDTF">2023-08-04T20:24:02Z</dcterms:modified>
</cp:coreProperties>
</file>