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19095" windowHeight="7425"/>
  </bookViews>
  <sheets>
    <sheet name="倍率" sheetId="9" r:id="rId1"/>
    <sheet name="日経平均" sheetId="1" r:id="rId2"/>
    <sheet name="TOPIX" sheetId="2" r:id="rId3"/>
    <sheet name="JPX400" sheetId="6" r:id="rId4"/>
    <sheet name="2部" sheetId="8" r:id="rId5"/>
    <sheet name="マザーズ" sheetId="4" r:id="rId6"/>
    <sheet name="JASDAQ" sheetId="5" r:id="rId7"/>
  </sheets>
  <calcPr calcId="125725" concurrentCalc="0"/>
</workbook>
</file>

<file path=xl/calcChain.xml><?xml version="1.0" encoding="utf-8"?>
<calcChain xmlns="http://schemas.openxmlformats.org/spreadsheetml/2006/main">
  <c r="I243" i="5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H10"/>
  <c r="I10"/>
  <c r="H9"/>
  <c r="I9"/>
  <c r="H8"/>
  <c r="I8"/>
  <c r="H7"/>
  <c r="I7"/>
  <c r="H6"/>
  <c r="I6"/>
  <c r="H5"/>
  <c r="I5"/>
  <c r="H4"/>
  <c r="I4"/>
  <c r="H3"/>
  <c r="I3"/>
  <c r="H2"/>
  <c r="I2"/>
  <c r="I243" i="4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H10"/>
  <c r="I10"/>
  <c r="H9"/>
  <c r="I9"/>
  <c r="H8"/>
  <c r="I8"/>
  <c r="H7"/>
  <c r="I7"/>
  <c r="H6"/>
  <c r="I6"/>
  <c r="H5"/>
  <c r="I5"/>
  <c r="H4"/>
  <c r="I4"/>
  <c r="H3"/>
  <c r="I3"/>
  <c r="H2"/>
  <c r="I2"/>
  <c r="I243" i="8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H10"/>
  <c r="I10"/>
  <c r="H9"/>
  <c r="I9"/>
  <c r="H8"/>
  <c r="I8"/>
  <c r="H7"/>
  <c r="I7"/>
  <c r="H6"/>
  <c r="I6"/>
  <c r="H5"/>
  <c r="I5"/>
  <c r="H4"/>
  <c r="I4"/>
  <c r="H3"/>
  <c r="I3"/>
  <c r="H2"/>
  <c r="I2"/>
  <c r="I243" i="6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H10"/>
  <c r="I10"/>
  <c r="H9"/>
  <c r="I9"/>
  <c r="H8"/>
  <c r="I8"/>
  <c r="H7"/>
  <c r="I7"/>
  <c r="H6"/>
  <c r="I6"/>
  <c r="H5"/>
  <c r="I5"/>
  <c r="H4"/>
  <c r="I4"/>
  <c r="H3"/>
  <c r="I3"/>
  <c r="H2"/>
  <c r="I2"/>
  <c r="I243" i="2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H10"/>
  <c r="I10"/>
  <c r="H9"/>
  <c r="I9"/>
  <c r="H8"/>
  <c r="I8"/>
  <c r="H7"/>
  <c r="I7"/>
  <c r="H6"/>
  <c r="I6"/>
  <c r="H5"/>
  <c r="I5"/>
  <c r="H4"/>
  <c r="I4"/>
  <c r="H3"/>
  <c r="I3"/>
  <c r="H2"/>
  <c r="I2"/>
  <c r="I244" i="1"/>
  <c r="H244"/>
  <c r="I243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H11"/>
  <c r="I11"/>
  <c r="H10"/>
  <c r="I10"/>
  <c r="H9"/>
  <c r="I9"/>
  <c r="H8"/>
  <c r="I8"/>
  <c r="H7"/>
  <c r="I7"/>
  <c r="H6"/>
  <c r="I6"/>
  <c r="H5"/>
  <c r="I5"/>
  <c r="H4"/>
  <c r="I4"/>
  <c r="H3"/>
  <c r="I3"/>
  <c r="H2"/>
  <c r="I2"/>
  <c r="M244" i="9"/>
  <c r="L244"/>
  <c r="K244"/>
  <c r="J244"/>
  <c r="I244"/>
  <c r="G244"/>
  <c r="F244"/>
  <c r="E244"/>
  <c r="D244"/>
  <c r="C244"/>
  <c r="B244"/>
  <c r="M243"/>
  <c r="L243"/>
  <c r="K243"/>
  <c r="J243"/>
  <c r="I243"/>
  <c r="G243"/>
  <c r="F243"/>
  <c r="E243"/>
  <c r="D243"/>
  <c r="C243"/>
  <c r="B243"/>
  <c r="M242"/>
  <c r="L242"/>
  <c r="K242"/>
  <c r="J242"/>
  <c r="I242"/>
  <c r="G242"/>
  <c r="F242"/>
  <c r="E242"/>
  <c r="D242"/>
  <c r="C242"/>
  <c r="B242"/>
  <c r="M241"/>
  <c r="L241"/>
  <c r="K241"/>
  <c r="J241"/>
  <c r="I241"/>
  <c r="G241"/>
  <c r="F241"/>
  <c r="E241"/>
  <c r="D241"/>
  <c r="C241"/>
  <c r="B241"/>
  <c r="M240"/>
  <c r="L240"/>
  <c r="K240"/>
  <c r="J240"/>
  <c r="I240"/>
  <c r="G240"/>
  <c r="F240"/>
  <c r="E240"/>
  <c r="D240"/>
  <c r="C240"/>
  <c r="B240"/>
  <c r="M239"/>
  <c r="L239"/>
  <c r="K239"/>
  <c r="J239"/>
  <c r="I239"/>
  <c r="G239"/>
  <c r="F239"/>
  <c r="E239"/>
  <c r="D239"/>
  <c r="C239"/>
  <c r="B239"/>
  <c r="M238"/>
  <c r="L238"/>
  <c r="K238"/>
  <c r="J238"/>
  <c r="I238"/>
  <c r="G238"/>
  <c r="F238"/>
  <c r="E238"/>
  <c r="D238"/>
  <c r="C238"/>
  <c r="B238"/>
  <c r="M237"/>
  <c r="L237"/>
  <c r="K237"/>
  <c r="J237"/>
  <c r="I237"/>
  <c r="G237"/>
  <c r="F237"/>
  <c r="E237"/>
  <c r="D237"/>
  <c r="C237"/>
  <c r="B237"/>
  <c r="M236"/>
  <c r="L236"/>
  <c r="K236"/>
  <c r="J236"/>
  <c r="I236"/>
  <c r="G236"/>
  <c r="F236"/>
  <c r="E236"/>
  <c r="D236"/>
  <c r="C236"/>
  <c r="B236"/>
  <c r="M235"/>
  <c r="L235"/>
  <c r="K235"/>
  <c r="J235"/>
  <c r="I235"/>
  <c r="G235"/>
  <c r="F235"/>
  <c r="E235"/>
  <c r="D235"/>
  <c r="C235"/>
  <c r="B235"/>
  <c r="M234"/>
  <c r="L234"/>
  <c r="K234"/>
  <c r="J234"/>
  <c r="I234"/>
  <c r="G234"/>
  <c r="F234"/>
  <c r="E234"/>
  <c r="D234"/>
  <c r="C234"/>
  <c r="B234"/>
  <c r="M233"/>
  <c r="L233"/>
  <c r="K233"/>
  <c r="J233"/>
  <c r="I233"/>
  <c r="G233"/>
  <c r="F233"/>
  <c r="E233"/>
  <c r="D233"/>
  <c r="C233"/>
  <c r="B233"/>
  <c r="M232"/>
  <c r="L232"/>
  <c r="K232"/>
  <c r="J232"/>
  <c r="I232"/>
  <c r="G232"/>
  <c r="F232"/>
  <c r="E232"/>
  <c r="D232"/>
  <c r="C232"/>
  <c r="B232"/>
  <c r="M231"/>
  <c r="L231"/>
  <c r="K231"/>
  <c r="J231"/>
  <c r="I231"/>
  <c r="G231"/>
  <c r="F231"/>
  <c r="E231"/>
  <c r="D231"/>
  <c r="C231"/>
  <c r="B231"/>
  <c r="M230"/>
  <c r="L230"/>
  <c r="K230"/>
  <c r="J230"/>
  <c r="I230"/>
  <c r="G230"/>
  <c r="F230"/>
  <c r="E230"/>
  <c r="D230"/>
  <c r="C230"/>
  <c r="B230"/>
  <c r="M229"/>
  <c r="L229"/>
  <c r="K229"/>
  <c r="J229"/>
  <c r="I229"/>
  <c r="G229"/>
  <c r="F229"/>
  <c r="E229"/>
  <c r="D229"/>
  <c r="C229"/>
  <c r="B229"/>
  <c r="M228"/>
  <c r="L228"/>
  <c r="K228"/>
  <c r="J228"/>
  <c r="I228"/>
  <c r="G228"/>
  <c r="F228"/>
  <c r="E228"/>
  <c r="D228"/>
  <c r="C228"/>
  <c r="B228"/>
  <c r="M227"/>
  <c r="L227"/>
  <c r="K227"/>
  <c r="J227"/>
  <c r="I227"/>
  <c r="G227"/>
  <c r="F227"/>
  <c r="E227"/>
  <c r="D227"/>
  <c r="C227"/>
  <c r="B227"/>
  <c r="M226"/>
  <c r="L226"/>
  <c r="K226"/>
  <c r="J226"/>
  <c r="I226"/>
  <c r="G226"/>
  <c r="F226"/>
  <c r="E226"/>
  <c r="D226"/>
  <c r="C226"/>
  <c r="B226"/>
  <c r="M225"/>
  <c r="L225"/>
  <c r="K225"/>
  <c r="J225"/>
  <c r="I225"/>
  <c r="G225"/>
  <c r="F225"/>
  <c r="E225"/>
  <c r="D225"/>
  <c r="C225"/>
  <c r="B225"/>
  <c r="M224"/>
  <c r="L224"/>
  <c r="K224"/>
  <c r="J224"/>
  <c r="I224"/>
  <c r="G224"/>
  <c r="F224"/>
  <c r="E224"/>
  <c r="D224"/>
  <c r="C224"/>
  <c r="B224"/>
  <c r="M223"/>
  <c r="L223"/>
  <c r="K223"/>
  <c r="J223"/>
  <c r="I223"/>
  <c r="G223"/>
  <c r="F223"/>
  <c r="E223"/>
  <c r="D223"/>
  <c r="C223"/>
  <c r="B223"/>
  <c r="M222"/>
  <c r="L222"/>
  <c r="K222"/>
  <c r="J222"/>
  <c r="I222"/>
  <c r="G222"/>
  <c r="F222"/>
  <c r="E222"/>
  <c r="D222"/>
  <c r="C222"/>
  <c r="B222"/>
  <c r="M221"/>
  <c r="L221"/>
  <c r="K221"/>
  <c r="J221"/>
  <c r="I221"/>
  <c r="G221"/>
  <c r="F221"/>
  <c r="E221"/>
  <c r="D221"/>
  <c r="C221"/>
  <c r="B221"/>
  <c r="M220"/>
  <c r="L220"/>
  <c r="K220"/>
  <c r="J220"/>
  <c r="I220"/>
  <c r="G220"/>
  <c r="F220"/>
  <c r="E220"/>
  <c r="D220"/>
  <c r="C220"/>
  <c r="B220"/>
  <c r="M219"/>
  <c r="L219"/>
  <c r="K219"/>
  <c r="J219"/>
  <c r="I219"/>
  <c r="G219"/>
  <c r="F219"/>
  <c r="E219"/>
  <c r="D219"/>
  <c r="C219"/>
  <c r="B219"/>
  <c r="M218"/>
  <c r="L218"/>
  <c r="K218"/>
  <c r="J218"/>
  <c r="I218"/>
  <c r="G218"/>
  <c r="F218"/>
  <c r="E218"/>
  <c r="D218"/>
  <c r="C218"/>
  <c r="B218"/>
  <c r="M217"/>
  <c r="L217"/>
  <c r="K217"/>
  <c r="J217"/>
  <c r="I217"/>
  <c r="G217"/>
  <c r="F217"/>
  <c r="E217"/>
  <c r="D217"/>
  <c r="C217"/>
  <c r="B217"/>
  <c r="M216"/>
  <c r="L216"/>
  <c r="K216"/>
  <c r="J216"/>
  <c r="I216"/>
  <c r="G216"/>
  <c r="F216"/>
  <c r="E216"/>
  <c r="D216"/>
  <c r="C216"/>
  <c r="B216"/>
  <c r="M215"/>
  <c r="L215"/>
  <c r="K215"/>
  <c r="J215"/>
  <c r="I215"/>
  <c r="G215"/>
  <c r="F215"/>
  <c r="E215"/>
  <c r="D215"/>
  <c r="C215"/>
  <c r="B215"/>
  <c r="M214"/>
  <c r="L214"/>
  <c r="K214"/>
  <c r="J214"/>
  <c r="I214"/>
  <c r="G214"/>
  <c r="F214"/>
  <c r="E214"/>
  <c r="D214"/>
  <c r="C214"/>
  <c r="B214"/>
  <c r="M213"/>
  <c r="L213"/>
  <c r="K213"/>
  <c r="J213"/>
  <c r="I213"/>
  <c r="G213"/>
  <c r="F213"/>
  <c r="E213"/>
  <c r="D213"/>
  <c r="C213"/>
  <c r="B213"/>
  <c r="M212"/>
  <c r="L212"/>
  <c r="K212"/>
  <c r="J212"/>
  <c r="I212"/>
  <c r="G212"/>
  <c r="F212"/>
  <c r="E212"/>
  <c r="D212"/>
  <c r="C212"/>
  <c r="B212"/>
  <c r="M211"/>
  <c r="L211"/>
  <c r="K211"/>
  <c r="J211"/>
  <c r="I211"/>
  <c r="G211"/>
  <c r="F211"/>
  <c r="E211"/>
  <c r="D211"/>
  <c r="C211"/>
  <c r="B211"/>
  <c r="M210"/>
  <c r="L210"/>
  <c r="K210"/>
  <c r="J210"/>
  <c r="I210"/>
  <c r="G210"/>
  <c r="F210"/>
  <c r="E210"/>
  <c r="D210"/>
  <c r="C210"/>
  <c r="B210"/>
  <c r="M209"/>
  <c r="L209"/>
  <c r="K209"/>
  <c r="J209"/>
  <c r="I209"/>
  <c r="G209"/>
  <c r="F209"/>
  <c r="E209"/>
  <c r="D209"/>
  <c r="C209"/>
  <c r="B209"/>
  <c r="M208"/>
  <c r="L208"/>
  <c r="K208"/>
  <c r="J208"/>
  <c r="I208"/>
  <c r="G208"/>
  <c r="F208"/>
  <c r="E208"/>
  <c r="D208"/>
  <c r="C208"/>
  <c r="B208"/>
  <c r="M207"/>
  <c r="L207"/>
  <c r="K207"/>
  <c r="J207"/>
  <c r="I207"/>
  <c r="G207"/>
  <c r="F207"/>
  <c r="E207"/>
  <c r="D207"/>
  <c r="C207"/>
  <c r="B207"/>
  <c r="M206"/>
  <c r="L206"/>
  <c r="K206"/>
  <c r="J206"/>
  <c r="I206"/>
  <c r="G206"/>
  <c r="F206"/>
  <c r="E206"/>
  <c r="D206"/>
  <c r="C206"/>
  <c r="B206"/>
  <c r="M205"/>
  <c r="L205"/>
  <c r="K205"/>
  <c r="J205"/>
  <c r="I205"/>
  <c r="G205"/>
  <c r="F205"/>
  <c r="E205"/>
  <c r="D205"/>
  <c r="C205"/>
  <c r="B205"/>
  <c r="M204"/>
  <c r="L204"/>
  <c r="K204"/>
  <c r="J204"/>
  <c r="I204"/>
  <c r="G204"/>
  <c r="F204"/>
  <c r="E204"/>
  <c r="D204"/>
  <c r="C204"/>
  <c r="B204"/>
  <c r="M203"/>
  <c r="L203"/>
  <c r="K203"/>
  <c r="J203"/>
  <c r="I203"/>
  <c r="G203"/>
  <c r="F203"/>
  <c r="E203"/>
  <c r="D203"/>
  <c r="C203"/>
  <c r="B203"/>
  <c r="M202"/>
  <c r="L202"/>
  <c r="K202"/>
  <c r="J202"/>
  <c r="I202"/>
  <c r="G202"/>
  <c r="F202"/>
  <c r="E202"/>
  <c r="D202"/>
  <c r="C202"/>
  <c r="B202"/>
  <c r="M201"/>
  <c r="L201"/>
  <c r="K201"/>
  <c r="J201"/>
  <c r="I201"/>
  <c r="G201"/>
  <c r="F201"/>
  <c r="E201"/>
  <c r="D201"/>
  <c r="C201"/>
  <c r="B201"/>
  <c r="M200"/>
  <c r="L200"/>
  <c r="K200"/>
  <c r="J200"/>
  <c r="I200"/>
  <c r="G200"/>
  <c r="F200"/>
  <c r="E200"/>
  <c r="D200"/>
  <c r="C200"/>
  <c r="B200"/>
  <c r="M199"/>
  <c r="L199"/>
  <c r="K199"/>
  <c r="J199"/>
  <c r="I199"/>
  <c r="G199"/>
  <c r="F199"/>
  <c r="E199"/>
  <c r="D199"/>
  <c r="C199"/>
  <c r="B199"/>
  <c r="M198"/>
  <c r="L198"/>
  <c r="K198"/>
  <c r="J198"/>
  <c r="I198"/>
  <c r="G198"/>
  <c r="F198"/>
  <c r="E198"/>
  <c r="D198"/>
  <c r="C198"/>
  <c r="B198"/>
  <c r="M197"/>
  <c r="L197"/>
  <c r="K197"/>
  <c r="J197"/>
  <c r="I197"/>
  <c r="G197"/>
  <c r="F197"/>
  <c r="E197"/>
  <c r="D197"/>
  <c r="C197"/>
  <c r="B197"/>
  <c r="M196"/>
  <c r="L196"/>
  <c r="K196"/>
  <c r="J196"/>
  <c r="I196"/>
  <c r="G196"/>
  <c r="F196"/>
  <c r="E196"/>
  <c r="D196"/>
  <c r="C196"/>
  <c r="B196"/>
  <c r="M195"/>
  <c r="L195"/>
  <c r="K195"/>
  <c r="J195"/>
  <c r="I195"/>
  <c r="G195"/>
  <c r="F195"/>
  <c r="E195"/>
  <c r="D195"/>
  <c r="C195"/>
  <c r="B195"/>
  <c r="M194"/>
  <c r="L194"/>
  <c r="K194"/>
  <c r="J194"/>
  <c r="I194"/>
  <c r="G194"/>
  <c r="F194"/>
  <c r="E194"/>
  <c r="D194"/>
  <c r="C194"/>
  <c r="B194"/>
  <c r="M193"/>
  <c r="L193"/>
  <c r="K193"/>
  <c r="J193"/>
  <c r="I193"/>
  <c r="G193"/>
  <c r="F193"/>
  <c r="E193"/>
  <c r="D193"/>
  <c r="C193"/>
  <c r="B193"/>
  <c r="M192"/>
  <c r="L192"/>
  <c r="K192"/>
  <c r="J192"/>
  <c r="I192"/>
  <c r="G192"/>
  <c r="F192"/>
  <c r="E192"/>
  <c r="D192"/>
  <c r="C192"/>
  <c r="B192"/>
  <c r="M191"/>
  <c r="L191"/>
  <c r="K191"/>
  <c r="J191"/>
  <c r="I191"/>
  <c r="G191"/>
  <c r="F191"/>
  <c r="E191"/>
  <c r="D191"/>
  <c r="C191"/>
  <c r="B191"/>
  <c r="M190"/>
  <c r="L190"/>
  <c r="K190"/>
  <c r="J190"/>
  <c r="I190"/>
  <c r="G190"/>
  <c r="F190"/>
  <c r="E190"/>
  <c r="D190"/>
  <c r="C190"/>
  <c r="B190"/>
  <c r="M189"/>
  <c r="L189"/>
  <c r="K189"/>
  <c r="J189"/>
  <c r="I189"/>
  <c r="G189"/>
  <c r="F189"/>
  <c r="E189"/>
  <c r="D189"/>
  <c r="C189"/>
  <c r="B189"/>
  <c r="M188"/>
  <c r="L188"/>
  <c r="K188"/>
  <c r="J188"/>
  <c r="I188"/>
  <c r="G188"/>
  <c r="F188"/>
  <c r="E188"/>
  <c r="D188"/>
  <c r="C188"/>
  <c r="B188"/>
  <c r="M187"/>
  <c r="L187"/>
  <c r="K187"/>
  <c r="J187"/>
  <c r="I187"/>
  <c r="G187"/>
  <c r="F187"/>
  <c r="E187"/>
  <c r="D187"/>
  <c r="C187"/>
  <c r="B187"/>
  <c r="M186"/>
  <c r="L186"/>
  <c r="K186"/>
  <c r="J186"/>
  <c r="I186"/>
  <c r="G186"/>
  <c r="F186"/>
  <c r="E186"/>
  <c r="D186"/>
  <c r="C186"/>
  <c r="B186"/>
  <c r="M185"/>
  <c r="L185"/>
  <c r="K185"/>
  <c r="J185"/>
  <c r="I185"/>
  <c r="G185"/>
  <c r="F185"/>
  <c r="E185"/>
  <c r="D185"/>
  <c r="C185"/>
  <c r="B185"/>
  <c r="M184"/>
  <c r="L184"/>
  <c r="K184"/>
  <c r="J184"/>
  <c r="I184"/>
  <c r="G184"/>
  <c r="F184"/>
  <c r="E184"/>
  <c r="D184"/>
  <c r="C184"/>
  <c r="B184"/>
  <c r="M183"/>
  <c r="L183"/>
  <c r="K183"/>
  <c r="J183"/>
  <c r="I183"/>
  <c r="G183"/>
  <c r="F183"/>
  <c r="E183"/>
  <c r="D183"/>
  <c r="C183"/>
  <c r="B183"/>
  <c r="M182"/>
  <c r="L182"/>
  <c r="K182"/>
  <c r="J182"/>
  <c r="I182"/>
  <c r="G182"/>
  <c r="F182"/>
  <c r="E182"/>
  <c r="D182"/>
  <c r="C182"/>
  <c r="B182"/>
  <c r="M181"/>
  <c r="L181"/>
  <c r="K181"/>
  <c r="J181"/>
  <c r="I181"/>
  <c r="G181"/>
  <c r="F181"/>
  <c r="E181"/>
  <c r="D181"/>
  <c r="C181"/>
  <c r="B181"/>
  <c r="M180"/>
  <c r="L180"/>
  <c r="K180"/>
  <c r="J180"/>
  <c r="I180"/>
  <c r="G180"/>
  <c r="F180"/>
  <c r="E180"/>
  <c r="D180"/>
  <c r="C180"/>
  <c r="B180"/>
  <c r="M179"/>
  <c r="L179"/>
  <c r="K179"/>
  <c r="J179"/>
  <c r="I179"/>
  <c r="G179"/>
  <c r="F179"/>
  <c r="E179"/>
  <c r="D179"/>
  <c r="C179"/>
  <c r="B179"/>
  <c r="M178"/>
  <c r="L178"/>
  <c r="K178"/>
  <c r="J178"/>
  <c r="I178"/>
  <c r="G178"/>
  <c r="F178"/>
  <c r="E178"/>
  <c r="D178"/>
  <c r="C178"/>
  <c r="B178"/>
  <c r="M177"/>
  <c r="L177"/>
  <c r="K177"/>
  <c r="J177"/>
  <c r="I177"/>
  <c r="G177"/>
  <c r="F177"/>
  <c r="E177"/>
  <c r="D177"/>
  <c r="C177"/>
  <c r="B177"/>
  <c r="M176"/>
  <c r="L176"/>
  <c r="K176"/>
  <c r="J176"/>
  <c r="I176"/>
  <c r="G176"/>
  <c r="F176"/>
  <c r="E176"/>
  <c r="D176"/>
  <c r="C176"/>
  <c r="B176"/>
  <c r="M175"/>
  <c r="L175"/>
  <c r="K175"/>
  <c r="J175"/>
  <c r="I175"/>
  <c r="G175"/>
  <c r="F175"/>
  <c r="E175"/>
  <c r="D175"/>
  <c r="C175"/>
  <c r="B175"/>
  <c r="M174"/>
  <c r="L174"/>
  <c r="K174"/>
  <c r="J174"/>
  <c r="I174"/>
  <c r="G174"/>
  <c r="F174"/>
  <c r="E174"/>
  <c r="D174"/>
  <c r="C174"/>
  <c r="B174"/>
  <c r="M173"/>
  <c r="L173"/>
  <c r="K173"/>
  <c r="J173"/>
  <c r="I173"/>
  <c r="G173"/>
  <c r="F173"/>
  <c r="E173"/>
  <c r="D173"/>
  <c r="C173"/>
  <c r="B173"/>
  <c r="M172"/>
  <c r="L172"/>
  <c r="K172"/>
  <c r="J172"/>
  <c r="I172"/>
  <c r="G172"/>
  <c r="F172"/>
  <c r="E172"/>
  <c r="D172"/>
  <c r="C172"/>
  <c r="B172"/>
  <c r="M171"/>
  <c r="L171"/>
  <c r="K171"/>
  <c r="J171"/>
  <c r="I171"/>
  <c r="G171"/>
  <c r="F171"/>
  <c r="E171"/>
  <c r="D171"/>
  <c r="C171"/>
  <c r="B171"/>
  <c r="M170"/>
  <c r="L170"/>
  <c r="K170"/>
  <c r="J170"/>
  <c r="I170"/>
  <c r="G170"/>
  <c r="F170"/>
  <c r="E170"/>
  <c r="D170"/>
  <c r="C170"/>
  <c r="B170"/>
  <c r="M169"/>
  <c r="L169"/>
  <c r="K169"/>
  <c r="J169"/>
  <c r="I169"/>
  <c r="G169"/>
  <c r="F169"/>
  <c r="E169"/>
  <c r="D169"/>
  <c r="C169"/>
  <c r="B169"/>
  <c r="M168"/>
  <c r="L168"/>
  <c r="K168"/>
  <c r="J168"/>
  <c r="I168"/>
  <c r="G168"/>
  <c r="F168"/>
  <c r="E168"/>
  <c r="D168"/>
  <c r="C168"/>
  <c r="B168"/>
  <c r="M167"/>
  <c r="L167"/>
  <c r="K167"/>
  <c r="J167"/>
  <c r="I167"/>
  <c r="G167"/>
  <c r="F167"/>
  <c r="E167"/>
  <c r="D167"/>
  <c r="C167"/>
  <c r="B167"/>
  <c r="M166"/>
  <c r="L166"/>
  <c r="K166"/>
  <c r="J166"/>
  <c r="I166"/>
  <c r="G166"/>
  <c r="F166"/>
  <c r="E166"/>
  <c r="D166"/>
  <c r="C166"/>
  <c r="B166"/>
  <c r="M165"/>
  <c r="L165"/>
  <c r="K165"/>
  <c r="J165"/>
  <c r="I165"/>
  <c r="G165"/>
  <c r="F165"/>
  <c r="E165"/>
  <c r="D165"/>
  <c r="C165"/>
  <c r="B165"/>
  <c r="M164"/>
  <c r="L164"/>
  <c r="K164"/>
  <c r="J164"/>
  <c r="I164"/>
  <c r="G164"/>
  <c r="F164"/>
  <c r="E164"/>
  <c r="D164"/>
  <c r="C164"/>
  <c r="B164"/>
  <c r="M163"/>
  <c r="L163"/>
  <c r="K163"/>
  <c r="J163"/>
  <c r="I163"/>
  <c r="G163"/>
  <c r="F163"/>
  <c r="E163"/>
  <c r="D163"/>
  <c r="C163"/>
  <c r="B163"/>
  <c r="M162"/>
  <c r="L162"/>
  <c r="K162"/>
  <c r="J162"/>
  <c r="I162"/>
  <c r="G162"/>
  <c r="F162"/>
  <c r="E162"/>
  <c r="D162"/>
  <c r="C162"/>
  <c r="B162"/>
  <c r="M161"/>
  <c r="L161"/>
  <c r="K161"/>
  <c r="J161"/>
  <c r="I161"/>
  <c r="G161"/>
  <c r="F161"/>
  <c r="E161"/>
  <c r="D161"/>
  <c r="C161"/>
  <c r="B161"/>
  <c r="M160"/>
  <c r="L160"/>
  <c r="K160"/>
  <c r="J160"/>
  <c r="I160"/>
  <c r="G160"/>
  <c r="F160"/>
  <c r="E160"/>
  <c r="D160"/>
  <c r="C160"/>
  <c r="B160"/>
  <c r="M159"/>
  <c r="L159"/>
  <c r="K159"/>
  <c r="J159"/>
  <c r="I159"/>
  <c r="G159"/>
  <c r="F159"/>
  <c r="E159"/>
  <c r="D159"/>
  <c r="C159"/>
  <c r="B159"/>
  <c r="M158"/>
  <c r="L158"/>
  <c r="K158"/>
  <c r="J158"/>
  <c r="I158"/>
  <c r="G158"/>
  <c r="F158"/>
  <c r="E158"/>
  <c r="D158"/>
  <c r="C158"/>
  <c r="B158"/>
  <c r="M157"/>
  <c r="L157"/>
  <c r="K157"/>
  <c r="J157"/>
  <c r="I157"/>
  <c r="G157"/>
  <c r="F157"/>
  <c r="E157"/>
  <c r="D157"/>
  <c r="C157"/>
  <c r="B157"/>
  <c r="M156"/>
  <c r="L156"/>
  <c r="K156"/>
  <c r="J156"/>
  <c r="I156"/>
  <c r="G156"/>
  <c r="F156"/>
  <c r="E156"/>
  <c r="D156"/>
  <c r="C156"/>
  <c r="B156"/>
  <c r="M155"/>
  <c r="L155"/>
  <c r="K155"/>
  <c r="J155"/>
  <c r="I155"/>
  <c r="G155"/>
  <c r="F155"/>
  <c r="E155"/>
  <c r="D155"/>
  <c r="C155"/>
  <c r="B155"/>
  <c r="M154"/>
  <c r="L154"/>
  <c r="K154"/>
  <c r="J154"/>
  <c r="I154"/>
  <c r="G154"/>
  <c r="F154"/>
  <c r="E154"/>
  <c r="D154"/>
  <c r="C154"/>
  <c r="B154"/>
  <c r="M153"/>
  <c r="L153"/>
  <c r="K153"/>
  <c r="J153"/>
  <c r="I153"/>
  <c r="G153"/>
  <c r="F153"/>
  <c r="E153"/>
  <c r="D153"/>
  <c r="C153"/>
  <c r="B153"/>
  <c r="M152"/>
  <c r="L152"/>
  <c r="K152"/>
  <c r="J152"/>
  <c r="I152"/>
  <c r="G152"/>
  <c r="F152"/>
  <c r="E152"/>
  <c r="D152"/>
  <c r="C152"/>
  <c r="B152"/>
  <c r="M151"/>
  <c r="L151"/>
  <c r="K151"/>
  <c r="J151"/>
  <c r="I151"/>
  <c r="G151"/>
  <c r="F151"/>
  <c r="E151"/>
  <c r="D151"/>
  <c r="C151"/>
  <c r="B151"/>
  <c r="M150"/>
  <c r="L150"/>
  <c r="K150"/>
  <c r="J150"/>
  <c r="I150"/>
  <c r="G150"/>
  <c r="F150"/>
  <c r="E150"/>
  <c r="D150"/>
  <c r="C150"/>
  <c r="B150"/>
  <c r="M149"/>
  <c r="L149"/>
  <c r="K149"/>
  <c r="J149"/>
  <c r="I149"/>
  <c r="G149"/>
  <c r="F149"/>
  <c r="E149"/>
  <c r="D149"/>
  <c r="C149"/>
  <c r="B149"/>
  <c r="M148"/>
  <c r="L148"/>
  <c r="K148"/>
  <c r="J148"/>
  <c r="I148"/>
  <c r="G148"/>
  <c r="F148"/>
  <c r="E148"/>
  <c r="D148"/>
  <c r="C148"/>
  <c r="B148"/>
  <c r="M147"/>
  <c r="L147"/>
  <c r="K147"/>
  <c r="J147"/>
  <c r="I147"/>
  <c r="G147"/>
  <c r="F147"/>
  <c r="E147"/>
  <c r="D147"/>
  <c r="C147"/>
  <c r="B147"/>
  <c r="M146"/>
  <c r="L146"/>
  <c r="K146"/>
  <c r="J146"/>
  <c r="I146"/>
  <c r="G146"/>
  <c r="F146"/>
  <c r="E146"/>
  <c r="D146"/>
  <c r="C146"/>
  <c r="B146"/>
  <c r="M145"/>
  <c r="L145"/>
  <c r="K145"/>
  <c r="J145"/>
  <c r="I145"/>
  <c r="G145"/>
  <c r="F145"/>
  <c r="E145"/>
  <c r="D145"/>
  <c r="C145"/>
  <c r="B145"/>
  <c r="M144"/>
  <c r="L144"/>
  <c r="K144"/>
  <c r="J144"/>
  <c r="I144"/>
  <c r="G144"/>
  <c r="F144"/>
  <c r="E144"/>
  <c r="D144"/>
  <c r="C144"/>
  <c r="B144"/>
  <c r="M143"/>
  <c r="L143"/>
  <c r="K143"/>
  <c r="J143"/>
  <c r="I143"/>
  <c r="G143"/>
  <c r="F143"/>
  <c r="E143"/>
  <c r="D143"/>
  <c r="C143"/>
  <c r="B143"/>
  <c r="M142"/>
  <c r="L142"/>
  <c r="K142"/>
  <c r="J142"/>
  <c r="I142"/>
  <c r="G142"/>
  <c r="F142"/>
  <c r="E142"/>
  <c r="D142"/>
  <c r="C142"/>
  <c r="B142"/>
  <c r="M141"/>
  <c r="L141"/>
  <c r="K141"/>
  <c r="J141"/>
  <c r="I141"/>
  <c r="G141"/>
  <c r="F141"/>
  <c r="E141"/>
  <c r="D141"/>
  <c r="C141"/>
  <c r="B141"/>
  <c r="M140"/>
  <c r="L140"/>
  <c r="K140"/>
  <c r="J140"/>
  <c r="I140"/>
  <c r="G140"/>
  <c r="F140"/>
  <c r="E140"/>
  <c r="D140"/>
  <c r="C140"/>
  <c r="B140"/>
  <c r="M139"/>
  <c r="L139"/>
  <c r="K139"/>
  <c r="J139"/>
  <c r="I139"/>
  <c r="G139"/>
  <c r="F139"/>
  <c r="E139"/>
  <c r="D139"/>
  <c r="C139"/>
  <c r="B139"/>
  <c r="M138"/>
  <c r="L138"/>
  <c r="K138"/>
  <c r="J138"/>
  <c r="I138"/>
  <c r="G138"/>
  <c r="F138"/>
  <c r="E138"/>
  <c r="D138"/>
  <c r="C138"/>
  <c r="B138"/>
  <c r="M137"/>
  <c r="L137"/>
  <c r="K137"/>
  <c r="J137"/>
  <c r="I137"/>
  <c r="G137"/>
  <c r="F137"/>
  <c r="E137"/>
  <c r="D137"/>
  <c r="C137"/>
  <c r="B137"/>
  <c r="M136"/>
  <c r="L136"/>
  <c r="K136"/>
  <c r="J136"/>
  <c r="I136"/>
  <c r="G136"/>
  <c r="F136"/>
  <c r="E136"/>
  <c r="D136"/>
  <c r="C136"/>
  <c r="B136"/>
  <c r="M135"/>
  <c r="L135"/>
  <c r="K135"/>
  <c r="J135"/>
  <c r="I135"/>
  <c r="G135"/>
  <c r="F135"/>
  <c r="E135"/>
  <c r="D135"/>
  <c r="C135"/>
  <c r="B135"/>
  <c r="M134"/>
  <c r="L134"/>
  <c r="K134"/>
  <c r="J134"/>
  <c r="I134"/>
  <c r="G134"/>
  <c r="F134"/>
  <c r="E134"/>
  <c r="D134"/>
  <c r="C134"/>
  <c r="B134"/>
  <c r="M133"/>
  <c r="L133"/>
  <c r="K133"/>
  <c r="J133"/>
  <c r="I133"/>
  <c r="G133"/>
  <c r="F133"/>
  <c r="E133"/>
  <c r="D133"/>
  <c r="C133"/>
  <c r="B133"/>
  <c r="M132"/>
  <c r="L132"/>
  <c r="K132"/>
  <c r="J132"/>
  <c r="I132"/>
  <c r="G132"/>
  <c r="F132"/>
  <c r="E132"/>
  <c r="D132"/>
  <c r="C132"/>
  <c r="B132"/>
  <c r="M131"/>
  <c r="L131"/>
  <c r="K131"/>
  <c r="J131"/>
  <c r="I131"/>
  <c r="G131"/>
  <c r="F131"/>
  <c r="E131"/>
  <c r="D131"/>
  <c r="C131"/>
  <c r="B131"/>
  <c r="M130"/>
  <c r="L130"/>
  <c r="K130"/>
  <c r="J130"/>
  <c r="I130"/>
  <c r="G130"/>
  <c r="F130"/>
  <c r="E130"/>
  <c r="D130"/>
  <c r="C130"/>
  <c r="B130"/>
  <c r="M129"/>
  <c r="L129"/>
  <c r="K129"/>
  <c r="J129"/>
  <c r="I129"/>
  <c r="G129"/>
  <c r="F129"/>
  <c r="E129"/>
  <c r="D129"/>
  <c r="C129"/>
  <c r="B129"/>
  <c r="M128"/>
  <c r="L128"/>
  <c r="K128"/>
  <c r="J128"/>
  <c r="I128"/>
  <c r="G128"/>
  <c r="F128"/>
  <c r="E128"/>
  <c r="D128"/>
  <c r="C128"/>
  <c r="B128"/>
  <c r="M127"/>
  <c r="L127"/>
  <c r="K127"/>
  <c r="J127"/>
  <c r="I127"/>
  <c r="G127"/>
  <c r="F127"/>
  <c r="E127"/>
  <c r="D127"/>
  <c r="C127"/>
  <c r="B127"/>
  <c r="M126"/>
  <c r="L126"/>
  <c r="K126"/>
  <c r="J126"/>
  <c r="I126"/>
  <c r="G126"/>
  <c r="F126"/>
  <c r="E126"/>
  <c r="D126"/>
  <c r="C126"/>
  <c r="B126"/>
  <c r="M125"/>
  <c r="L125"/>
  <c r="K125"/>
  <c r="J125"/>
  <c r="I125"/>
  <c r="G125"/>
  <c r="F125"/>
  <c r="E125"/>
  <c r="D125"/>
  <c r="C125"/>
  <c r="B125"/>
  <c r="M124"/>
  <c r="L124"/>
  <c r="K124"/>
  <c r="J124"/>
  <c r="I124"/>
  <c r="G124"/>
  <c r="F124"/>
  <c r="E124"/>
  <c r="D124"/>
  <c r="C124"/>
  <c r="B124"/>
  <c r="M123"/>
  <c r="L123"/>
  <c r="K123"/>
  <c r="J123"/>
  <c r="I123"/>
  <c r="G123"/>
  <c r="F123"/>
  <c r="E123"/>
  <c r="D123"/>
  <c r="C123"/>
  <c r="B123"/>
  <c r="M122"/>
  <c r="L122"/>
  <c r="K122"/>
  <c r="J122"/>
  <c r="I122"/>
  <c r="G122"/>
  <c r="F122"/>
  <c r="E122"/>
  <c r="D122"/>
  <c r="C122"/>
  <c r="B122"/>
  <c r="M121"/>
  <c r="L121"/>
  <c r="K121"/>
  <c r="J121"/>
  <c r="I121"/>
  <c r="G121"/>
  <c r="F121"/>
  <c r="E121"/>
  <c r="D121"/>
  <c r="C121"/>
  <c r="B121"/>
  <c r="M120"/>
  <c r="L120"/>
  <c r="K120"/>
  <c r="J120"/>
  <c r="I120"/>
  <c r="G120"/>
  <c r="F120"/>
  <c r="E120"/>
  <c r="D120"/>
  <c r="C120"/>
  <c r="B120"/>
  <c r="M119"/>
  <c r="L119"/>
  <c r="K119"/>
  <c r="J119"/>
  <c r="I119"/>
  <c r="G119"/>
  <c r="F119"/>
  <c r="E119"/>
  <c r="D119"/>
  <c r="C119"/>
  <c r="B119"/>
  <c r="M118"/>
  <c r="L118"/>
  <c r="K118"/>
  <c r="J118"/>
  <c r="I118"/>
  <c r="G118"/>
  <c r="F118"/>
  <c r="E118"/>
  <c r="D118"/>
  <c r="C118"/>
  <c r="B118"/>
  <c r="M117"/>
  <c r="L117"/>
  <c r="K117"/>
  <c r="J117"/>
  <c r="I117"/>
  <c r="G117"/>
  <c r="F117"/>
  <c r="E117"/>
  <c r="D117"/>
  <c r="C117"/>
  <c r="B117"/>
  <c r="M116"/>
  <c r="L116"/>
  <c r="K116"/>
  <c r="J116"/>
  <c r="I116"/>
  <c r="G116"/>
  <c r="F116"/>
  <c r="E116"/>
  <c r="D116"/>
  <c r="C116"/>
  <c r="B116"/>
  <c r="M115"/>
  <c r="L115"/>
  <c r="K115"/>
  <c r="J115"/>
  <c r="I115"/>
  <c r="G115"/>
  <c r="F115"/>
  <c r="E115"/>
  <c r="D115"/>
  <c r="C115"/>
  <c r="B115"/>
  <c r="M114"/>
  <c r="L114"/>
  <c r="K114"/>
  <c r="J114"/>
  <c r="I114"/>
  <c r="G114"/>
  <c r="F114"/>
  <c r="E114"/>
  <c r="D114"/>
  <c r="C114"/>
  <c r="B114"/>
  <c r="M113"/>
  <c r="L113"/>
  <c r="K113"/>
  <c r="J113"/>
  <c r="I113"/>
  <c r="G113"/>
  <c r="F113"/>
  <c r="E113"/>
  <c r="D113"/>
  <c r="C113"/>
  <c r="B113"/>
  <c r="M112"/>
  <c r="L112"/>
  <c r="K112"/>
  <c r="J112"/>
  <c r="I112"/>
  <c r="G112"/>
  <c r="F112"/>
  <c r="E112"/>
  <c r="D112"/>
  <c r="C112"/>
  <c r="B112"/>
  <c r="M111"/>
  <c r="L111"/>
  <c r="K111"/>
  <c r="J111"/>
  <c r="I111"/>
  <c r="G111"/>
  <c r="F111"/>
  <c r="E111"/>
  <c r="D111"/>
  <c r="C111"/>
  <c r="B111"/>
  <c r="M110"/>
  <c r="L110"/>
  <c r="K110"/>
  <c r="J110"/>
  <c r="I110"/>
  <c r="G110"/>
  <c r="F110"/>
  <c r="E110"/>
  <c r="D110"/>
  <c r="C110"/>
  <c r="B110"/>
  <c r="M109"/>
  <c r="L109"/>
  <c r="K109"/>
  <c r="J109"/>
  <c r="I109"/>
  <c r="G109"/>
  <c r="F109"/>
  <c r="E109"/>
  <c r="D109"/>
  <c r="C109"/>
  <c r="B109"/>
  <c r="M108"/>
  <c r="L108"/>
  <c r="K108"/>
  <c r="J108"/>
  <c r="I108"/>
  <c r="G108"/>
  <c r="F108"/>
  <c r="E108"/>
  <c r="D108"/>
  <c r="C108"/>
  <c r="B108"/>
  <c r="M107"/>
  <c r="L107"/>
  <c r="K107"/>
  <c r="J107"/>
  <c r="I107"/>
  <c r="G107"/>
  <c r="F107"/>
  <c r="E107"/>
  <c r="D107"/>
  <c r="C107"/>
  <c r="B107"/>
  <c r="M106"/>
  <c r="L106"/>
  <c r="K106"/>
  <c r="J106"/>
  <c r="I106"/>
  <c r="G106"/>
  <c r="F106"/>
  <c r="E106"/>
  <c r="D106"/>
  <c r="C106"/>
  <c r="B106"/>
  <c r="M105"/>
  <c r="L105"/>
  <c r="K105"/>
  <c r="J105"/>
  <c r="I105"/>
  <c r="G105"/>
  <c r="F105"/>
  <c r="E105"/>
  <c r="D105"/>
  <c r="C105"/>
  <c r="B105"/>
  <c r="M104"/>
  <c r="L104"/>
  <c r="K104"/>
  <c r="J104"/>
  <c r="I104"/>
  <c r="G104"/>
  <c r="F104"/>
  <c r="E104"/>
  <c r="D104"/>
  <c r="C104"/>
  <c r="B104"/>
  <c r="M103"/>
  <c r="L103"/>
  <c r="K103"/>
  <c r="J103"/>
  <c r="I103"/>
  <c r="G103"/>
  <c r="F103"/>
  <c r="E103"/>
  <c r="D103"/>
  <c r="C103"/>
  <c r="B103"/>
  <c r="M102"/>
  <c r="L102"/>
  <c r="K102"/>
  <c r="J102"/>
  <c r="I102"/>
  <c r="G102"/>
  <c r="F102"/>
  <c r="E102"/>
  <c r="D102"/>
  <c r="C102"/>
  <c r="B102"/>
  <c r="M101"/>
  <c r="L101"/>
  <c r="K101"/>
  <c r="J101"/>
  <c r="I101"/>
  <c r="G101"/>
  <c r="F101"/>
  <c r="E101"/>
  <c r="D101"/>
  <c r="C101"/>
  <c r="B101"/>
  <c r="M100"/>
  <c r="L100"/>
  <c r="K100"/>
  <c r="J100"/>
  <c r="I100"/>
  <c r="G100"/>
  <c r="F100"/>
  <c r="E100"/>
  <c r="D100"/>
  <c r="C100"/>
  <c r="B100"/>
  <c r="M99"/>
  <c r="L99"/>
  <c r="K99"/>
  <c r="J99"/>
  <c r="I99"/>
  <c r="G99"/>
  <c r="F99"/>
  <c r="E99"/>
  <c r="D99"/>
  <c r="C99"/>
  <c r="B99"/>
  <c r="M98"/>
  <c r="L98"/>
  <c r="K98"/>
  <c r="J98"/>
  <c r="I98"/>
  <c r="G98"/>
  <c r="F98"/>
  <c r="E98"/>
  <c r="D98"/>
  <c r="C98"/>
  <c r="B98"/>
  <c r="M97"/>
  <c r="L97"/>
  <c r="K97"/>
  <c r="J97"/>
  <c r="I97"/>
  <c r="G97"/>
  <c r="F97"/>
  <c r="E97"/>
  <c r="D97"/>
  <c r="C97"/>
  <c r="B97"/>
  <c r="M96"/>
  <c r="L96"/>
  <c r="K96"/>
  <c r="J96"/>
  <c r="I96"/>
  <c r="G96"/>
  <c r="F96"/>
  <c r="E96"/>
  <c r="D96"/>
  <c r="C96"/>
  <c r="B96"/>
  <c r="M95"/>
  <c r="L95"/>
  <c r="K95"/>
  <c r="J95"/>
  <c r="I95"/>
  <c r="G95"/>
  <c r="F95"/>
  <c r="E95"/>
  <c r="D95"/>
  <c r="C95"/>
  <c r="B95"/>
  <c r="M94"/>
  <c r="L94"/>
  <c r="K94"/>
  <c r="J94"/>
  <c r="I94"/>
  <c r="G94"/>
  <c r="F94"/>
  <c r="E94"/>
  <c r="D94"/>
  <c r="C94"/>
  <c r="B94"/>
  <c r="M93"/>
  <c r="L93"/>
  <c r="K93"/>
  <c r="J93"/>
  <c r="I93"/>
  <c r="G93"/>
  <c r="F93"/>
  <c r="E93"/>
  <c r="D93"/>
  <c r="C93"/>
  <c r="B93"/>
  <c r="M92"/>
  <c r="L92"/>
  <c r="K92"/>
  <c r="J92"/>
  <c r="I92"/>
  <c r="G92"/>
  <c r="F92"/>
  <c r="E92"/>
  <c r="D92"/>
  <c r="C92"/>
  <c r="B92"/>
  <c r="M91"/>
  <c r="L91"/>
  <c r="K91"/>
  <c r="J91"/>
  <c r="I91"/>
  <c r="G91"/>
  <c r="F91"/>
  <c r="E91"/>
  <c r="D91"/>
  <c r="C91"/>
  <c r="B91"/>
  <c r="M90"/>
  <c r="L90"/>
  <c r="K90"/>
  <c r="J90"/>
  <c r="I90"/>
  <c r="G90"/>
  <c r="F90"/>
  <c r="E90"/>
  <c r="D90"/>
  <c r="C90"/>
  <c r="B90"/>
  <c r="M89"/>
  <c r="L89"/>
  <c r="K89"/>
  <c r="J89"/>
  <c r="I89"/>
  <c r="G89"/>
  <c r="F89"/>
  <c r="E89"/>
  <c r="D89"/>
  <c r="C89"/>
  <c r="B89"/>
  <c r="M88"/>
  <c r="L88"/>
  <c r="K88"/>
  <c r="J88"/>
  <c r="I88"/>
  <c r="G88"/>
  <c r="F88"/>
  <c r="E88"/>
  <c r="D88"/>
  <c r="C88"/>
  <c r="B88"/>
  <c r="M87"/>
  <c r="L87"/>
  <c r="K87"/>
  <c r="J87"/>
  <c r="I87"/>
  <c r="G87"/>
  <c r="F87"/>
  <c r="E87"/>
  <c r="D87"/>
  <c r="C87"/>
  <c r="B87"/>
  <c r="M86"/>
  <c r="L86"/>
  <c r="K86"/>
  <c r="J86"/>
  <c r="I86"/>
  <c r="G86"/>
  <c r="F86"/>
  <c r="E86"/>
  <c r="D86"/>
  <c r="C86"/>
  <c r="B86"/>
  <c r="M85"/>
  <c r="L85"/>
  <c r="K85"/>
  <c r="J85"/>
  <c r="I85"/>
  <c r="G85"/>
  <c r="F85"/>
  <c r="E85"/>
  <c r="D85"/>
  <c r="C85"/>
  <c r="B85"/>
  <c r="M84"/>
  <c r="L84"/>
  <c r="K84"/>
  <c r="J84"/>
  <c r="I84"/>
  <c r="G84"/>
  <c r="F84"/>
  <c r="E84"/>
  <c r="D84"/>
  <c r="C84"/>
  <c r="B84"/>
  <c r="M83"/>
  <c r="L83"/>
  <c r="K83"/>
  <c r="J83"/>
  <c r="I83"/>
  <c r="G83"/>
  <c r="F83"/>
  <c r="E83"/>
  <c r="D83"/>
  <c r="C83"/>
  <c r="B83"/>
  <c r="M82"/>
  <c r="L82"/>
  <c r="K82"/>
  <c r="J82"/>
  <c r="I82"/>
  <c r="G82"/>
  <c r="F82"/>
  <c r="E82"/>
  <c r="D82"/>
  <c r="C82"/>
  <c r="B82"/>
  <c r="M81"/>
  <c r="L81"/>
  <c r="K81"/>
  <c r="J81"/>
  <c r="I81"/>
  <c r="G81"/>
  <c r="F81"/>
  <c r="E81"/>
  <c r="D81"/>
  <c r="C81"/>
  <c r="B81"/>
  <c r="M80"/>
  <c r="L80"/>
  <c r="K80"/>
  <c r="J80"/>
  <c r="I80"/>
  <c r="G80"/>
  <c r="F80"/>
  <c r="E80"/>
  <c r="D80"/>
  <c r="C80"/>
  <c r="B80"/>
  <c r="M79"/>
  <c r="L79"/>
  <c r="K79"/>
  <c r="J79"/>
  <c r="I79"/>
  <c r="G79"/>
  <c r="F79"/>
  <c r="E79"/>
  <c r="D79"/>
  <c r="C79"/>
  <c r="B79"/>
  <c r="M78"/>
  <c r="L78"/>
  <c r="K78"/>
  <c r="J78"/>
  <c r="I78"/>
  <c r="G78"/>
  <c r="F78"/>
  <c r="E78"/>
  <c r="D78"/>
  <c r="C78"/>
  <c r="B78"/>
  <c r="M77"/>
  <c r="L77"/>
  <c r="K77"/>
  <c r="J77"/>
  <c r="I77"/>
  <c r="G77"/>
  <c r="F77"/>
  <c r="E77"/>
  <c r="D77"/>
  <c r="C77"/>
  <c r="B77"/>
  <c r="M76"/>
  <c r="L76"/>
  <c r="K76"/>
  <c r="J76"/>
  <c r="I76"/>
  <c r="G76"/>
  <c r="F76"/>
  <c r="E76"/>
  <c r="D76"/>
  <c r="C76"/>
  <c r="B76"/>
  <c r="M75"/>
  <c r="L75"/>
  <c r="K75"/>
  <c r="J75"/>
  <c r="I75"/>
  <c r="G75"/>
  <c r="F75"/>
  <c r="E75"/>
  <c r="D75"/>
  <c r="C75"/>
  <c r="B75"/>
  <c r="M74"/>
  <c r="L74"/>
  <c r="K74"/>
  <c r="J74"/>
  <c r="I74"/>
  <c r="G74"/>
  <c r="F74"/>
  <c r="E74"/>
  <c r="D74"/>
  <c r="C74"/>
  <c r="B74"/>
  <c r="M73"/>
  <c r="L73"/>
  <c r="K73"/>
  <c r="J73"/>
  <c r="I73"/>
  <c r="G73"/>
  <c r="F73"/>
  <c r="E73"/>
  <c r="D73"/>
  <c r="C73"/>
  <c r="B73"/>
  <c r="M72"/>
  <c r="L72"/>
  <c r="K72"/>
  <c r="J72"/>
  <c r="I72"/>
  <c r="G72"/>
  <c r="F72"/>
  <c r="E72"/>
  <c r="D72"/>
  <c r="C72"/>
  <c r="B72"/>
  <c r="M71"/>
  <c r="L71"/>
  <c r="K71"/>
  <c r="J71"/>
  <c r="I71"/>
  <c r="G71"/>
  <c r="F71"/>
  <c r="E71"/>
  <c r="D71"/>
  <c r="C71"/>
  <c r="B71"/>
  <c r="M70"/>
  <c r="L70"/>
  <c r="K70"/>
  <c r="J70"/>
  <c r="I70"/>
  <c r="G70"/>
  <c r="F70"/>
  <c r="E70"/>
  <c r="D70"/>
  <c r="C70"/>
  <c r="B70"/>
  <c r="M69"/>
  <c r="L69"/>
  <c r="K69"/>
  <c r="J69"/>
  <c r="I69"/>
  <c r="G69"/>
  <c r="F69"/>
  <c r="E69"/>
  <c r="D69"/>
  <c r="C69"/>
  <c r="B69"/>
  <c r="M68"/>
  <c r="L68"/>
  <c r="K68"/>
  <c r="J68"/>
  <c r="I68"/>
  <c r="G68"/>
  <c r="F68"/>
  <c r="E68"/>
  <c r="D68"/>
  <c r="C68"/>
  <c r="B68"/>
  <c r="M67"/>
  <c r="L67"/>
  <c r="K67"/>
  <c r="J67"/>
  <c r="I67"/>
  <c r="G67"/>
  <c r="F67"/>
  <c r="E67"/>
  <c r="D67"/>
  <c r="C67"/>
  <c r="B67"/>
  <c r="M66"/>
  <c r="L66"/>
  <c r="K66"/>
  <c r="J66"/>
  <c r="I66"/>
  <c r="G66"/>
  <c r="F66"/>
  <c r="E66"/>
  <c r="D66"/>
  <c r="C66"/>
  <c r="B66"/>
  <c r="M65"/>
  <c r="L65"/>
  <c r="K65"/>
  <c r="J65"/>
  <c r="I65"/>
  <c r="G65"/>
  <c r="F65"/>
  <c r="E65"/>
  <c r="D65"/>
  <c r="C65"/>
  <c r="B65"/>
  <c r="M64"/>
  <c r="L64"/>
  <c r="K64"/>
  <c r="J64"/>
  <c r="I64"/>
  <c r="G64"/>
  <c r="F64"/>
  <c r="E64"/>
  <c r="D64"/>
  <c r="C64"/>
  <c r="B64"/>
  <c r="M63"/>
  <c r="L63"/>
  <c r="K63"/>
  <c r="J63"/>
  <c r="I63"/>
  <c r="G63"/>
  <c r="F63"/>
  <c r="E63"/>
  <c r="D63"/>
  <c r="C63"/>
  <c r="B63"/>
  <c r="M62"/>
  <c r="L62"/>
  <c r="K62"/>
  <c r="J62"/>
  <c r="I62"/>
  <c r="G62"/>
  <c r="F62"/>
  <c r="E62"/>
  <c r="D62"/>
  <c r="C62"/>
  <c r="B62"/>
  <c r="M61"/>
  <c r="L61"/>
  <c r="K61"/>
  <c r="J61"/>
  <c r="I61"/>
  <c r="G61"/>
  <c r="F61"/>
  <c r="E61"/>
  <c r="D61"/>
  <c r="C61"/>
  <c r="B61"/>
  <c r="M60"/>
  <c r="L60"/>
  <c r="K60"/>
  <c r="J60"/>
  <c r="I60"/>
  <c r="G60"/>
  <c r="F60"/>
  <c r="E60"/>
  <c r="D60"/>
  <c r="C60"/>
  <c r="B60"/>
  <c r="M59"/>
  <c r="L59"/>
  <c r="K59"/>
  <c r="J59"/>
  <c r="I59"/>
  <c r="G59"/>
  <c r="F59"/>
  <c r="E59"/>
  <c r="D59"/>
  <c r="C59"/>
  <c r="B59"/>
  <c r="M58"/>
  <c r="L58"/>
  <c r="K58"/>
  <c r="J58"/>
  <c r="I58"/>
  <c r="G58"/>
  <c r="F58"/>
  <c r="E58"/>
  <c r="D58"/>
  <c r="C58"/>
  <c r="B58"/>
  <c r="M57"/>
  <c r="L57"/>
  <c r="K57"/>
  <c r="J57"/>
  <c r="I57"/>
  <c r="G57"/>
  <c r="F57"/>
  <c r="E57"/>
  <c r="D57"/>
  <c r="C57"/>
  <c r="B57"/>
  <c r="M56"/>
  <c r="L56"/>
  <c r="K56"/>
  <c r="J56"/>
  <c r="I56"/>
  <c r="G56"/>
  <c r="F56"/>
  <c r="E56"/>
  <c r="D56"/>
  <c r="C56"/>
  <c r="B56"/>
  <c r="M55"/>
  <c r="L55"/>
  <c r="K55"/>
  <c r="J55"/>
  <c r="I55"/>
  <c r="G55"/>
  <c r="F55"/>
  <c r="E55"/>
  <c r="D55"/>
  <c r="C55"/>
  <c r="B55"/>
  <c r="M54"/>
  <c r="L54"/>
  <c r="K54"/>
  <c r="J54"/>
  <c r="I54"/>
  <c r="G54"/>
  <c r="F54"/>
  <c r="E54"/>
  <c r="D54"/>
  <c r="C54"/>
  <c r="B54"/>
  <c r="M53"/>
  <c r="L53"/>
  <c r="K53"/>
  <c r="J53"/>
  <c r="I53"/>
  <c r="G53"/>
  <c r="F53"/>
  <c r="E53"/>
  <c r="D53"/>
  <c r="C53"/>
  <c r="B53"/>
  <c r="M52"/>
  <c r="L52"/>
  <c r="K52"/>
  <c r="J52"/>
  <c r="I52"/>
  <c r="G52"/>
  <c r="F52"/>
  <c r="E52"/>
  <c r="D52"/>
  <c r="C52"/>
  <c r="B52"/>
  <c r="M51"/>
  <c r="L51"/>
  <c r="K51"/>
  <c r="J51"/>
  <c r="I51"/>
  <c r="G51"/>
  <c r="F51"/>
  <c r="E51"/>
  <c r="D51"/>
  <c r="C51"/>
  <c r="B51"/>
  <c r="M50"/>
  <c r="L50"/>
  <c r="K50"/>
  <c r="J50"/>
  <c r="I50"/>
  <c r="G50"/>
  <c r="F50"/>
  <c r="E50"/>
  <c r="D50"/>
  <c r="C50"/>
  <c r="B50"/>
  <c r="M49"/>
  <c r="L49"/>
  <c r="K49"/>
  <c r="J49"/>
  <c r="I49"/>
  <c r="G49"/>
  <c r="F49"/>
  <c r="E49"/>
  <c r="D49"/>
  <c r="C49"/>
  <c r="B49"/>
  <c r="M48"/>
  <c r="L48"/>
  <c r="K48"/>
  <c r="J48"/>
  <c r="I48"/>
  <c r="G48"/>
  <c r="F48"/>
  <c r="E48"/>
  <c r="D48"/>
  <c r="C48"/>
  <c r="B48"/>
  <c r="M47"/>
  <c r="L47"/>
  <c r="K47"/>
  <c r="J47"/>
  <c r="I47"/>
  <c r="G47"/>
  <c r="F47"/>
  <c r="E47"/>
  <c r="D47"/>
  <c r="C47"/>
  <c r="B47"/>
  <c r="M46"/>
  <c r="L46"/>
  <c r="K46"/>
  <c r="J46"/>
  <c r="I46"/>
  <c r="G46"/>
  <c r="F46"/>
  <c r="E46"/>
  <c r="D46"/>
  <c r="C46"/>
  <c r="B46"/>
  <c r="M45"/>
  <c r="L45"/>
  <c r="K45"/>
  <c r="J45"/>
  <c r="I45"/>
  <c r="G45"/>
  <c r="F45"/>
  <c r="E45"/>
  <c r="D45"/>
  <c r="C45"/>
  <c r="B45"/>
  <c r="M44"/>
  <c r="L44"/>
  <c r="K44"/>
  <c r="J44"/>
  <c r="I44"/>
  <c r="G44"/>
  <c r="F44"/>
  <c r="E44"/>
  <c r="D44"/>
  <c r="C44"/>
  <c r="B44"/>
  <c r="M43"/>
  <c r="L43"/>
  <c r="K43"/>
  <c r="J43"/>
  <c r="I43"/>
  <c r="G43"/>
  <c r="F43"/>
  <c r="E43"/>
  <c r="D43"/>
  <c r="C43"/>
  <c r="B43"/>
  <c r="M42"/>
  <c r="L42"/>
  <c r="K42"/>
  <c r="J42"/>
  <c r="I42"/>
  <c r="G42"/>
  <c r="F42"/>
  <c r="E42"/>
  <c r="D42"/>
  <c r="C42"/>
  <c r="B42"/>
  <c r="M41"/>
  <c r="L41"/>
  <c r="K41"/>
  <c r="J41"/>
  <c r="I41"/>
  <c r="G41"/>
  <c r="F41"/>
  <c r="E41"/>
  <c r="D41"/>
  <c r="C41"/>
  <c r="B41"/>
  <c r="M40"/>
  <c r="L40"/>
  <c r="K40"/>
  <c r="J40"/>
  <c r="I40"/>
  <c r="G40"/>
  <c r="F40"/>
  <c r="E40"/>
  <c r="D40"/>
  <c r="C40"/>
  <c r="B40"/>
  <c r="M39"/>
  <c r="L39"/>
  <c r="K39"/>
  <c r="J39"/>
  <c r="I39"/>
  <c r="G39"/>
  <c r="F39"/>
  <c r="E39"/>
  <c r="D39"/>
  <c r="C39"/>
  <c r="B39"/>
  <c r="M38"/>
  <c r="L38"/>
  <c r="K38"/>
  <c r="J38"/>
  <c r="I38"/>
  <c r="G38"/>
  <c r="F38"/>
  <c r="E38"/>
  <c r="D38"/>
  <c r="C38"/>
  <c r="B38"/>
  <c r="M37"/>
  <c r="L37"/>
  <c r="K37"/>
  <c r="J37"/>
  <c r="I37"/>
  <c r="G37"/>
  <c r="F37"/>
  <c r="E37"/>
  <c r="D37"/>
  <c r="C37"/>
  <c r="B37"/>
  <c r="M36"/>
  <c r="L36"/>
  <c r="K36"/>
  <c r="J36"/>
  <c r="I36"/>
  <c r="G36"/>
  <c r="F36"/>
  <c r="E36"/>
  <c r="D36"/>
  <c r="C36"/>
  <c r="B36"/>
  <c r="M35"/>
  <c r="L35"/>
  <c r="K35"/>
  <c r="J35"/>
  <c r="I35"/>
  <c r="G35"/>
  <c r="F35"/>
  <c r="E35"/>
  <c r="D35"/>
  <c r="C35"/>
  <c r="B35"/>
  <c r="M34"/>
  <c r="L34"/>
  <c r="K34"/>
  <c r="J34"/>
  <c r="I34"/>
  <c r="G34"/>
  <c r="F34"/>
  <c r="E34"/>
  <c r="D34"/>
  <c r="C34"/>
  <c r="B34"/>
  <c r="M33"/>
  <c r="L33"/>
  <c r="K33"/>
  <c r="J33"/>
  <c r="I33"/>
  <c r="G33"/>
  <c r="F33"/>
  <c r="E33"/>
  <c r="D33"/>
  <c r="C33"/>
  <c r="B33"/>
  <c r="M32"/>
  <c r="L32"/>
  <c r="K32"/>
  <c r="J32"/>
  <c r="I32"/>
  <c r="G32"/>
  <c r="F32"/>
  <c r="E32"/>
  <c r="D32"/>
  <c r="C32"/>
  <c r="B32"/>
  <c r="M31"/>
  <c r="L31"/>
  <c r="K31"/>
  <c r="J31"/>
  <c r="I31"/>
  <c r="G31"/>
  <c r="F31"/>
  <c r="E31"/>
  <c r="D31"/>
  <c r="C31"/>
  <c r="B31"/>
  <c r="M30"/>
  <c r="L30"/>
  <c r="K30"/>
  <c r="J30"/>
  <c r="I30"/>
  <c r="G30"/>
  <c r="F30"/>
  <c r="E30"/>
  <c r="D30"/>
  <c r="C30"/>
  <c r="B30"/>
  <c r="M29"/>
  <c r="L29"/>
  <c r="K29"/>
  <c r="J29"/>
  <c r="I29"/>
  <c r="G29"/>
  <c r="F29"/>
  <c r="E29"/>
  <c r="D29"/>
  <c r="C29"/>
  <c r="B29"/>
  <c r="M28"/>
  <c r="L28"/>
  <c r="K28"/>
  <c r="J28"/>
  <c r="I28"/>
  <c r="G28"/>
  <c r="F28"/>
  <c r="E28"/>
  <c r="D28"/>
  <c r="C28"/>
  <c r="B28"/>
  <c r="M27"/>
  <c r="L27"/>
  <c r="K27"/>
  <c r="J27"/>
  <c r="I27"/>
  <c r="G27"/>
  <c r="F27"/>
  <c r="E27"/>
  <c r="D27"/>
  <c r="C27"/>
  <c r="B27"/>
  <c r="M26"/>
  <c r="L26"/>
  <c r="K26"/>
  <c r="J26"/>
  <c r="I26"/>
  <c r="G26"/>
  <c r="F26"/>
  <c r="E26"/>
  <c r="D26"/>
  <c r="C26"/>
  <c r="B26"/>
  <c r="M25"/>
  <c r="L25"/>
  <c r="K25"/>
  <c r="J25"/>
  <c r="I25"/>
  <c r="G25"/>
  <c r="F25"/>
  <c r="E25"/>
  <c r="D25"/>
  <c r="C25"/>
  <c r="B25"/>
  <c r="M24"/>
  <c r="L24"/>
  <c r="K24"/>
  <c r="J24"/>
  <c r="I24"/>
  <c r="G24"/>
  <c r="F24"/>
  <c r="E24"/>
  <c r="D24"/>
  <c r="C24"/>
  <c r="B24"/>
  <c r="M23"/>
  <c r="L23"/>
  <c r="K23"/>
  <c r="J23"/>
  <c r="I23"/>
  <c r="G23"/>
  <c r="F23"/>
  <c r="E23"/>
  <c r="D23"/>
  <c r="C23"/>
  <c r="B23"/>
  <c r="M22"/>
  <c r="L22"/>
  <c r="K22"/>
  <c r="J22"/>
  <c r="I22"/>
  <c r="G22"/>
  <c r="F22"/>
  <c r="E22"/>
  <c r="D22"/>
  <c r="C22"/>
  <c r="B22"/>
  <c r="M21"/>
  <c r="L21"/>
  <c r="K21"/>
  <c r="J21"/>
  <c r="I21"/>
  <c r="G21"/>
  <c r="F21"/>
  <c r="E21"/>
  <c r="D21"/>
  <c r="C21"/>
  <c r="B21"/>
  <c r="M20"/>
  <c r="L20"/>
  <c r="K20"/>
  <c r="J20"/>
  <c r="I20"/>
  <c r="G20"/>
  <c r="F20"/>
  <c r="E20"/>
  <c r="D20"/>
  <c r="C20"/>
  <c r="B20"/>
  <c r="M19"/>
  <c r="L19"/>
  <c r="K19"/>
  <c r="J19"/>
  <c r="I19"/>
  <c r="G19"/>
  <c r="F19"/>
  <c r="E19"/>
  <c r="D19"/>
  <c r="C19"/>
  <c r="B19"/>
  <c r="M18"/>
  <c r="L18"/>
  <c r="K18"/>
  <c r="J18"/>
  <c r="I18"/>
  <c r="G18"/>
  <c r="F18"/>
  <c r="E18"/>
  <c r="D18"/>
  <c r="C18"/>
  <c r="B18"/>
  <c r="M17"/>
  <c r="L17"/>
  <c r="K17"/>
  <c r="J17"/>
  <c r="I17"/>
  <c r="G17"/>
  <c r="F17"/>
  <c r="E17"/>
  <c r="D17"/>
  <c r="C17"/>
  <c r="B17"/>
  <c r="M16"/>
  <c r="L16"/>
  <c r="K16"/>
  <c r="J16"/>
  <c r="I16"/>
  <c r="G16"/>
  <c r="F16"/>
  <c r="E16"/>
  <c r="D16"/>
  <c r="C16"/>
  <c r="B16"/>
  <c r="M15"/>
  <c r="L15"/>
  <c r="K15"/>
  <c r="J15"/>
  <c r="I15"/>
  <c r="G15"/>
  <c r="F15"/>
  <c r="E15"/>
  <c r="D15"/>
  <c r="C15"/>
  <c r="B15"/>
  <c r="M14"/>
  <c r="L14"/>
  <c r="K14"/>
  <c r="J14"/>
  <c r="I14"/>
  <c r="G14"/>
  <c r="F14"/>
  <c r="E14"/>
  <c r="D14"/>
  <c r="C14"/>
  <c r="B14"/>
  <c r="M13"/>
  <c r="L13"/>
  <c r="K13"/>
  <c r="J13"/>
  <c r="I13"/>
  <c r="G13"/>
  <c r="F13"/>
  <c r="E13"/>
  <c r="D13"/>
  <c r="C13"/>
  <c r="B13"/>
  <c r="M12"/>
  <c r="L12"/>
  <c r="K12"/>
  <c r="J12"/>
  <c r="I12"/>
  <c r="G12"/>
  <c r="F12"/>
  <c r="E12"/>
  <c r="D12"/>
  <c r="C12"/>
  <c r="B12"/>
  <c r="M11"/>
  <c r="L11"/>
  <c r="K11"/>
  <c r="J11"/>
  <c r="I11"/>
  <c r="G11"/>
  <c r="F11"/>
  <c r="E11"/>
  <c r="D11"/>
  <c r="C11"/>
  <c r="B11"/>
  <c r="B10"/>
  <c r="G10"/>
  <c r="M10"/>
  <c r="F10"/>
  <c r="L10"/>
  <c r="E10"/>
  <c r="K10"/>
  <c r="D10"/>
  <c r="J10"/>
  <c r="C10"/>
  <c r="I10"/>
  <c r="B9"/>
  <c r="G9"/>
  <c r="M9"/>
  <c r="F9"/>
  <c r="L9"/>
  <c r="E9"/>
  <c r="K9"/>
  <c r="D9"/>
  <c r="J9"/>
  <c r="C9"/>
  <c r="I9"/>
  <c r="B8"/>
  <c r="G8"/>
  <c r="M8"/>
  <c r="F8"/>
  <c r="L8"/>
  <c r="E8"/>
  <c r="K8"/>
  <c r="D8"/>
  <c r="J8"/>
  <c r="C8"/>
  <c r="I8"/>
  <c r="B7"/>
  <c r="G7"/>
  <c r="M7"/>
  <c r="F7"/>
  <c r="L7"/>
  <c r="E7"/>
  <c r="K7"/>
  <c r="D7"/>
  <c r="J7"/>
  <c r="C7"/>
  <c r="I7"/>
  <c r="B6"/>
  <c r="G6"/>
  <c r="M6"/>
  <c r="F6"/>
  <c r="L6"/>
  <c r="E6"/>
  <c r="K6"/>
  <c r="D6"/>
  <c r="J6"/>
  <c r="C6"/>
  <c r="I6"/>
  <c r="B5"/>
  <c r="G5"/>
  <c r="M5"/>
  <c r="F5"/>
  <c r="L5"/>
  <c r="E5"/>
  <c r="K5"/>
  <c r="D5"/>
  <c r="J5"/>
  <c r="C5"/>
  <c r="I5"/>
  <c r="B4"/>
  <c r="G4"/>
  <c r="M4"/>
  <c r="F4"/>
  <c r="L4"/>
  <c r="E4"/>
  <c r="K4"/>
  <c r="D4"/>
  <c r="J4"/>
  <c r="C4"/>
  <c r="I4"/>
  <c r="B3"/>
  <c r="G3"/>
  <c r="M3"/>
  <c r="F3"/>
  <c r="L3"/>
  <c r="E3"/>
  <c r="K3"/>
  <c r="D3"/>
  <c r="J3"/>
  <c r="C3"/>
  <c r="I3"/>
  <c r="B2"/>
  <c r="G2"/>
  <c r="M2"/>
  <c r="F2"/>
  <c r="L2"/>
  <c r="E2"/>
  <c r="K2"/>
  <c r="D2"/>
  <c r="J2"/>
  <c r="C2"/>
  <c r="I2"/>
</calcChain>
</file>

<file path=xl/sharedStrings.xml><?xml version="1.0" encoding="utf-8"?>
<sst xmlns="http://schemas.openxmlformats.org/spreadsheetml/2006/main" count="1181" uniqueCount="183">
  <si>
    <t>日経平均</t>
    <rPh sb="0" eb="2">
      <t>ニッケイ</t>
    </rPh>
    <rPh sb="2" eb="4">
      <t>ヘイキン</t>
    </rPh>
    <phoneticPr fontId="1"/>
  </si>
  <si>
    <t>始値</t>
    <rPh sb="0" eb="1">
      <t>ハジ</t>
    </rPh>
    <rPh sb="1" eb="2">
      <t>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</si>
  <si>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</si>
  <si>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</si>
  <si>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</si>
  <si>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TOPIX</t>
    <phoneticPr fontId="1"/>
  </si>
  <si>
    <t>前日比</t>
    <rPh sb="0" eb="3">
      <t>ゼンジツヒ</t>
    </rPh>
    <phoneticPr fontId="1"/>
  </si>
  <si>
    <t>前比率</t>
    <rPh sb="0" eb="1">
      <t>ゼン</t>
    </rPh>
    <rPh sb="1" eb="2">
      <t>ヒ</t>
    </rPh>
    <rPh sb="2" eb="3">
      <t>リツ</t>
    </rPh>
    <phoneticPr fontId="1"/>
  </si>
  <si>
    <t>日付</t>
    <rPh sb="0" eb="2">
      <t>ヒヅケ</t>
    </rPh>
    <phoneticPr fontId="1"/>
  </si>
  <si>
    <t>2部</t>
    <rPh sb="1" eb="2">
      <t>ブ</t>
    </rPh>
    <phoneticPr fontId="1"/>
  </si>
  <si>
    <t>マザーズ</t>
    <phoneticPr fontId="1"/>
  </si>
  <si>
    <t>JASDAQ</t>
    <phoneticPr fontId="1"/>
  </si>
  <si>
    <t>N/T</t>
    <phoneticPr fontId="1"/>
  </si>
  <si>
    <t>N/400</t>
    <phoneticPr fontId="1"/>
  </si>
  <si>
    <t>N/2</t>
    <phoneticPr fontId="1"/>
  </si>
  <si>
    <t>N/マ</t>
    <phoneticPr fontId="1"/>
  </si>
  <si>
    <t>N/J</t>
    <phoneticPr fontId="1"/>
  </si>
  <si>
    <t>JPX日経400</t>
    <rPh sb="3" eb="5">
      <t>ニッケイ</t>
    </rPh>
    <phoneticPr fontId="1"/>
  </si>
  <si>
    <t>東証2部</t>
    <rPh sb="0" eb="2">
      <t>トウショウ</t>
    </rPh>
    <rPh sb="3" eb="4">
      <t>ブ</t>
    </rPh>
    <phoneticPr fontId="1"/>
  </si>
  <si>
    <t>JASDAQ平均</t>
    <rPh sb="6" eb="8">
      <t>ヘイキン</t>
    </rPh>
    <phoneticPr fontId="1"/>
  </si>
  <si>
    <t>出来高(百万)</t>
    <rPh sb="0" eb="3">
      <t>デキダカ</t>
    </rPh>
    <rPh sb="4" eb="6">
      <t>ヒャクマン</t>
    </rPh>
    <phoneticPr fontId="1"/>
  </si>
  <si>
    <t>JPX400</t>
    <phoneticPr fontId="1"/>
  </si>
  <si>
    <t>2016/05/06</t>
  </si>
  <si>
    <t>2016/05/09</t>
  </si>
  <si>
    <t>2016/05/10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</si>
  <si>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</si>
  <si>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</si>
  <si>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</si>
  <si>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</si>
  <si>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</si>
  <si>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</si>
  <si>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</si>
  <si>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</si>
  <si>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</si>
  <si>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</si>
  <si>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</si>
  <si>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</si>
  <si>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</si>
  <si>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</si>
  <si>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</si>
  <si>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</si>
  <si>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</si>
  <si>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</si>
  <si>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2016/06/06</t>
  </si>
  <si>
    <t>2016/06/07</t>
  </si>
  <si>
    <t>2016/06/08</t>
  </si>
  <si>
    <t>2016/06/09</t>
  </si>
  <si>
    <t>2016/06/10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</si>
  <si>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</si>
  <si>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</si>
  <si>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</si>
  <si>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</si>
  <si>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</si>
  <si>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</si>
  <si>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</si>
  <si>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</si>
  <si>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</si>
  <si>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</si>
  <si>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</si>
  <si>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</si>
  <si>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</si>
  <si>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</si>
  <si>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</si>
  <si>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</si>
  <si>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</si>
  <si>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</si>
  <si>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</si>
  <si>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</si>
  <si>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</si>
  <si>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</si>
  <si>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</si>
  <si>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</si>
  <si>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</si>
  <si>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</si>
  <si>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</si>
  <si>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</si>
  <si>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</si>
  <si>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</si>
  <si>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</si>
  <si>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</si>
  <si>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</si>
  <si>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</si>
  <si>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</si>
  <si>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</si>
  <si>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</si>
  <si>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</si>
  <si>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</si>
  <si>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</si>
  <si>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</si>
  <si>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2016/08/10</t>
  </si>
  <si>
    <t>2016/08/12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</si>
  <si>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</si>
  <si>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</si>
  <si>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</si>
  <si>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</si>
  <si>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</si>
  <si>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</si>
  <si>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</si>
  <si>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</si>
  <si>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</si>
  <si>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</si>
  <si>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</si>
  <si>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</si>
  <si>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</si>
  <si>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</si>
  <si>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</si>
  <si>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</si>
  <si>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</si>
  <si>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</si>
  <si>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</si>
  <si>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</si>
  <si>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</si>
  <si>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</si>
  <si>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2016/09/14</t>
  </si>
  <si>
    <t>2016/09/15</t>
  </si>
  <si>
    <t>2016/09/16</t>
  </si>
  <si>
    <t>2016/09/20</t>
  </si>
  <si>
    <t>2016/09/21</t>
  </si>
  <si>
    <t>2016/09/23</t>
  </si>
  <si>
    <t>2016/09/26</t>
  </si>
  <si>
    <t>2016/09/27</t>
  </si>
  <si>
    <t>2016/09/28</t>
  </si>
  <si>
    <t>2016/09/29</t>
  </si>
  <si>
    <t>2016/09/30</t>
  </si>
  <si>
    <t>2016/10/03</t>
  </si>
  <si>
    <t>2016/10/04</t>
  </si>
  <si>
    <t>2016/10/05</t>
  </si>
  <si>
    <t>2016/10/06</t>
  </si>
  <si>
    <t>2016/10/07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</si>
  <si>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</si>
  <si>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</si>
  <si>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</si>
  <si>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</si>
  <si>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</si>
  <si>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</si>
  <si>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</si>
  <si>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</si>
  <si>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</si>
  <si>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</si>
  <si>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</si>
  <si>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</si>
  <si>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</si>
  <si>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</si>
  <si>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</si>
  <si>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</si>
  <si>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2016/11/04</t>
  </si>
  <si>
    <t>2016/11/07</t>
  </si>
  <si>
    <t>2016/11/08</t>
  </si>
  <si>
    <t>2016/11/09</t>
  </si>
  <si>
    <t>2016/11/10</t>
  </si>
  <si>
    <t>2016/11/11</t>
  </si>
  <si>
    <t>2016/11/14</t>
  </si>
  <si>
    <t>2016/11/15</t>
  </si>
  <si>
    <t>2016/11/17</t>
  </si>
  <si>
    <t>2016/11/18</t>
  </si>
  <si>
    <t>2016/11/21</t>
  </si>
  <si>
    <t>2016/11/22</t>
  </si>
  <si>
    <t>2016/11/24</t>
  </si>
  <si>
    <t>2016/11/28</t>
  </si>
  <si>
    <t>2016/11/29</t>
  </si>
  <si>
    <t>2016/12/01</t>
  </si>
  <si>
    <t>2016/12/02</t>
  </si>
  <si>
    <t>2016/11/30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</si>
  <si>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</si>
  <si>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</si>
  <si>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</si>
  <si>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</si>
  <si>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</si>
  <si>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</si>
  <si>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</si>
  <si>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</si>
  <si>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</si>
  <si>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</si>
  <si>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</si>
  <si>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</si>
  <si>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</si>
  <si>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</si>
  <si>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2016/12/26</t>
  </si>
  <si>
    <t>2016/12/27</t>
  </si>
  <si>
    <t>2016/12/28</t>
  </si>
  <si>
    <t>2016/12/29</t>
  </si>
  <si>
    <t>2016/12/30</t>
  </si>
  <si>
    <t>2017/06/17</t>
  </si>
</sst>
</file>

<file path=xl/styles.xml><?xml version="1.0" encoding="utf-8"?>
<styleSheet xmlns="http://schemas.openxmlformats.org/spreadsheetml/2006/main">
  <numFmts count="3">
    <numFmt numFmtId="176" formatCode="0.00;[Red]\-0.00"/>
    <numFmt numFmtId="177" formatCode="0.00_ "/>
    <numFmt numFmtId="178" formatCode="yyyy/mm/dd"/>
  </numFmts>
  <fonts count="3">
    <font>
      <sz val="11"/>
      <color indexed="8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583">
    <xf numFmtId="0" fontId="0" fillId="0" borderId="0" xfId="0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2" fillId="0" borderId="0" xfId="0" applyNumberFormat="1" applyFon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78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 applyAlignment="1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4"/>
  <sheetViews>
    <sheetView tabSelected="1" workbookViewId="0">
      <selection activeCell="C11" sqref="C11"/>
    </sheetView>
  </sheetViews>
  <sheetFormatPr defaultRowHeight="13.5"/>
  <cols>
    <col min="1" max="1" width="13.125" customWidth="1" collapsed="1"/>
    <col min="2" max="7" width="9.625" customWidth="1" collapsed="1"/>
    <col min="8" max="8" width="4.125" customWidth="1" collapsed="1"/>
    <col min="9" max="13" width="7.125" customWidth="1" collapsed="1"/>
  </cols>
  <sheetData>
    <row r="1" spans="1:13">
      <c r="A1" t="s">
        <v>8</v>
      </c>
      <c r="B1" t="s">
        <v>0</v>
      </c>
      <c r="C1" t="s">
        <v>5</v>
      </c>
      <c r="D1" t="s">
        <v>21</v>
      </c>
      <c r="E1" t="s">
        <v>9</v>
      </c>
      <c r="F1" t="s">
        <v>10</v>
      </c>
      <c r="G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13563" t="s">
        <v>181</v>
      </c>
      <c r="B2" s="13564">
        <f>日経平均!E3</f>
        <v>19114.37</v>
      </c>
      <c r="C2" s="13565">
        <f>TOPIX!E2</f>
        <v>1518.61</v>
      </c>
      <c r="D2" s="13566">
        <f>'JPX400'!E2</f>
        <v>13614.8</v>
      </c>
      <c r="E2" s="13567">
        <f>'2部'!E2</f>
        <v>5229.8999999999996</v>
      </c>
      <c r="F2" s="13568">
        <f>マザーズ!E2</f>
        <v>942.68</v>
      </c>
      <c r="G2" s="13569">
        <f>JASDAQ!E2</f>
        <v>2739.25</v>
      </c>
      <c r="I2" s="13570">
        <f t="shared" ref="I2:I12" si="0">B2/C2</f>
        <v>12.586753676059027</v>
      </c>
      <c r="J2" s="13571">
        <f t="shared" ref="J2:J12" si="1">B2/D2</f>
        <v>1.4039405646796133</v>
      </c>
      <c r="K2" s="13572">
        <f t="shared" ref="K2:K12" si="2">B2/E2</f>
        <v>3.6548251400600393</v>
      </c>
      <c r="L2" s="13573">
        <f t="shared" ref="L2:L12" si="3">B2/F2</f>
        <v>20.276626214622141</v>
      </c>
      <c r="M2" s="13574">
        <f t="shared" ref="M2:M12" si="4">B2/G2</f>
        <v>6.9779574701104314</v>
      </c>
    </row>
    <row r="3" spans="1:13">
      <c r="A3" s="13503" t="s">
        <v>180</v>
      </c>
      <c r="B3" s="13504">
        <f>日経平均!E4</f>
        <v>19145.14</v>
      </c>
      <c r="C3" s="13505">
        <f>TOPIX!E3</f>
        <v>1518.39</v>
      </c>
      <c r="D3" s="13506">
        <f>'JPX400'!E3</f>
        <v>13622</v>
      </c>
      <c r="E3" s="13507">
        <f>'2部'!E3</f>
        <v>5201.08</v>
      </c>
      <c r="F3" s="13508">
        <f>マザーズ!E3</f>
        <v>931.44</v>
      </c>
      <c r="G3" s="13509">
        <f>JASDAQ!E3</f>
        <v>2726.65</v>
      </c>
      <c r="I3" s="13510">
        <f t="shared" si="0"/>
        <v>12.608842260552294</v>
      </c>
      <c r="J3" s="13511">
        <f t="shared" si="1"/>
        <v>1.4054573484069885</v>
      </c>
      <c r="K3" s="13512">
        <f t="shared" si="2"/>
        <v>3.6809931783398833</v>
      </c>
      <c r="L3" s="13513">
        <f t="shared" si="3"/>
        <v>20.554345958945287</v>
      </c>
      <c r="M3" s="13514">
        <f t="shared" si="4"/>
        <v>7.0214879064052953</v>
      </c>
    </row>
    <row r="4" spans="1:13">
      <c r="A4" s="13443" t="s">
        <v>179</v>
      </c>
      <c r="B4" s="13444">
        <f>日経平均!E5</f>
        <v>19401.72</v>
      </c>
      <c r="C4" s="13445">
        <f>TOPIX!E4</f>
        <v>1536.8</v>
      </c>
      <c r="D4" s="13446">
        <f>'JPX400'!E4</f>
        <v>13780.5</v>
      </c>
      <c r="E4" s="13447">
        <f>'2部'!E4</f>
        <v>5239.83</v>
      </c>
      <c r="F4" s="13448">
        <f>マザーズ!E4</f>
        <v>938.52</v>
      </c>
      <c r="G4" s="13449">
        <f>JASDAQ!E4</f>
        <v>2737.66</v>
      </c>
      <c r="I4" s="13450">
        <f t="shared" si="0"/>
        <v>12.624752732951588</v>
      </c>
      <c r="J4" s="13451">
        <f t="shared" si="1"/>
        <v>1.4079111788396648</v>
      </c>
      <c r="K4" s="13452">
        <f t="shared" si="2"/>
        <v>3.7027384476213925</v>
      </c>
      <c r="L4" s="13453">
        <f t="shared" si="3"/>
        <v>20.672676128372334</v>
      </c>
      <c r="M4" s="13454">
        <f t="shared" si="4"/>
        <v>7.0869720856497889</v>
      </c>
    </row>
    <row r="5" spans="1:13">
      <c r="A5" s="13383" t="s">
        <v>178</v>
      </c>
      <c r="B5" s="13384">
        <f>日経平均!E6</f>
        <v>19403.060000000001</v>
      </c>
      <c r="C5" s="13385">
        <f>TOPIX!E5</f>
        <v>1536.22</v>
      </c>
      <c r="D5" s="13386">
        <f>'JPX400'!E5</f>
        <v>13775.68</v>
      </c>
      <c r="E5" s="13387">
        <f>'2部'!E5</f>
        <v>5155.59</v>
      </c>
      <c r="F5" s="13388">
        <f>マザーズ!E5</f>
        <v>927.18</v>
      </c>
      <c r="G5" s="13389">
        <f>JASDAQ!E5</f>
        <v>2723.48</v>
      </c>
      <c r="I5" s="13390">
        <f t="shared" si="0"/>
        <v>12.630391480386924</v>
      </c>
      <c r="J5" s="13391">
        <f t="shared" si="1"/>
        <v>1.4085010685497921</v>
      </c>
      <c r="K5" s="13392">
        <f t="shared" si="2"/>
        <v>3.763499424896084</v>
      </c>
      <c r="L5" s="13393">
        <f t="shared" si="3"/>
        <v>20.926961323583342</v>
      </c>
      <c r="M5" s="13394">
        <f t="shared" si="4"/>
        <v>7.1243629474055261</v>
      </c>
    </row>
    <row r="6" spans="1:13">
      <c r="A6" s="13323" t="s">
        <v>177</v>
      </c>
      <c r="B6" s="13324">
        <f>日経平均!E7</f>
        <v>19396.64</v>
      </c>
      <c r="C6" s="13325">
        <f>TOPIX!E6</f>
        <v>1538.14</v>
      </c>
      <c r="D6" s="13326">
        <f>'JPX400'!E6</f>
        <v>13785.73</v>
      </c>
      <c r="E6" s="13327">
        <f>'2部'!E6</f>
        <v>5124.05</v>
      </c>
      <c r="F6" s="13328">
        <f>マザーズ!E6</f>
        <v>920.54</v>
      </c>
      <c r="G6" s="13329">
        <f>JASDAQ!E6</f>
        <v>2717.14</v>
      </c>
      <c r="I6" s="13330">
        <f t="shared" si="0"/>
        <v>12.610451584381135</v>
      </c>
      <c r="J6" s="13331">
        <f t="shared" si="1"/>
        <v>1.4070085515964696</v>
      </c>
      <c r="K6" s="13332">
        <f t="shared" si="2"/>
        <v>3.7854119300162954</v>
      </c>
      <c r="L6" s="13333">
        <f t="shared" si="3"/>
        <v>21.070936624155387</v>
      </c>
      <c r="M6" s="13334">
        <f t="shared" si="4"/>
        <v>7.1386236999197683</v>
      </c>
    </row>
    <row r="7" spans="1:13">
      <c r="A7" s="13263" t="s">
        <v>176</v>
      </c>
      <c r="B7" s="13264">
        <f>日経平均!E8</f>
        <v>19427.669999999998</v>
      </c>
      <c r="C7" s="13265">
        <f>TOPIX!E7</f>
        <v>1543.82</v>
      </c>
      <c r="D7" s="13266">
        <f>'JPX400'!E7</f>
        <v>13841.55</v>
      </c>
      <c r="E7" s="13267">
        <f>'2部'!E7</f>
        <v>5116.87</v>
      </c>
      <c r="F7" s="13268">
        <f>マザーズ!E7</f>
        <v>905.31</v>
      </c>
      <c r="G7" s="13269">
        <f>JASDAQ!E7</f>
        <v>2702.91</v>
      </c>
      <c r="I7" s="13270">
        <f t="shared" si="0"/>
        <v>12.584154888523273</v>
      </c>
      <c r="J7" s="13271">
        <f t="shared" si="1"/>
        <v>1.40357618908287</v>
      </c>
      <c r="K7" s="13272">
        <f t="shared" si="2"/>
        <v>3.7967878800907582</v>
      </c>
      <c r="L7" s="13273">
        <f t="shared" si="3"/>
        <v>21.459687841733771</v>
      </c>
      <c r="M7" s="13274">
        <f t="shared" si="4"/>
        <v>7.187686604437439</v>
      </c>
    </row>
    <row r="8" spans="1:13">
      <c r="A8" s="13203" t="s">
        <v>175</v>
      </c>
      <c r="B8" s="13204">
        <f>日経平均!E9</f>
        <v>19444.490000000002</v>
      </c>
      <c r="C8" s="13205">
        <f>TOPIX!E8</f>
        <v>1544.94</v>
      </c>
      <c r="D8" s="13206">
        <f>'JPX400'!E8</f>
        <v>13850.89</v>
      </c>
      <c r="E8" s="13207">
        <f>'2部'!E8</f>
        <v>5129.24</v>
      </c>
      <c r="F8" s="13208">
        <f>マザーズ!E8</f>
        <v>918.51</v>
      </c>
      <c r="G8" s="13209">
        <f>JASDAQ!E8</f>
        <v>2706.66</v>
      </c>
      <c r="I8" s="13210">
        <f t="shared" si="0"/>
        <v>12.585919194272916</v>
      </c>
      <c r="J8" s="13211">
        <f t="shared" si="1"/>
        <v>1.4038440851093326</v>
      </c>
      <c r="K8" s="13212">
        <f t="shared" si="2"/>
        <v>3.7909105442521702</v>
      </c>
      <c r="L8" s="13213">
        <f t="shared" si="3"/>
        <v>21.169600766458725</v>
      </c>
      <c r="M8" s="13214">
        <f t="shared" si="4"/>
        <v>7.1839425712871225</v>
      </c>
    </row>
    <row r="9" spans="1:13">
      <c r="A9" s="13143" t="s">
        <v>174</v>
      </c>
      <c r="B9" s="13144">
        <f>日経平均!E10</f>
        <v>19494.53</v>
      </c>
      <c r="C9" s="13145">
        <f>TOPIX!E9</f>
        <v>1552.36</v>
      </c>
      <c r="D9" s="13146">
        <f>'JPX400'!E9</f>
        <v>13912.64</v>
      </c>
      <c r="E9" s="13147">
        <f>'2部'!E9</f>
        <v>5126.78</v>
      </c>
      <c r="F9" s="13148">
        <f>マザーズ!E9</f>
        <v>928.27</v>
      </c>
      <c r="G9" s="13149">
        <f>JASDAQ!E9</f>
        <v>2712.44</v>
      </c>
      <c r="I9" s="13150">
        <f t="shared" si="0"/>
        <v>12.557995568038342</v>
      </c>
      <c r="J9" s="13151">
        <f t="shared" si="1"/>
        <v>1.4012099788393864</v>
      </c>
      <c r="K9" s="13152">
        <f t="shared" si="2"/>
        <v>3.8024900619882267</v>
      </c>
      <c r="L9" s="13153">
        <f t="shared" si="3"/>
        <v>21.000926454587564</v>
      </c>
      <c r="M9" s="13154">
        <f t="shared" si="4"/>
        <v>7.18708247924378</v>
      </c>
    </row>
    <row r="10" spans="1:13">
      <c r="A10" s="13083" t="s">
        <v>173</v>
      </c>
      <c r="B10" s="13084">
        <f>日経平均!E11</f>
        <v>19391.599999999999</v>
      </c>
      <c r="C10" s="13085">
        <f>TOPIX!E10</f>
        <v>1549.06</v>
      </c>
      <c r="D10" s="13086">
        <f>'JPX400'!E10</f>
        <v>13877.52</v>
      </c>
      <c r="E10" s="13087">
        <f>'2部'!E10</f>
        <v>5084.47</v>
      </c>
      <c r="F10" s="13088">
        <f>マザーズ!E10</f>
        <v>920.01</v>
      </c>
      <c r="G10" s="13089">
        <f>JASDAQ!E10</f>
        <v>2701.95</v>
      </c>
      <c r="I10" s="13090">
        <f t="shared" si="0"/>
        <v>12.518301421507235</v>
      </c>
      <c r="J10" s="13091">
        <f t="shared" si="1"/>
        <v>1.3973390058166011</v>
      </c>
      <c r="K10" s="13092">
        <f t="shared" si="2"/>
        <v>3.8138881732019261</v>
      </c>
      <c r="L10" s="13093">
        <f t="shared" si="3"/>
        <v>21.077596982641492</v>
      </c>
      <c r="M10" s="13094">
        <f t="shared" si="4"/>
        <v>7.1768907640777959</v>
      </c>
    </row>
    <row r="11" spans="1:13">
      <c r="A11" s="13027" t="s">
        <v>172</v>
      </c>
      <c r="B11" s="13031">
        <f>日経平均!E12</f>
        <v>19401.150000000001</v>
      </c>
      <c r="C11" s="13031">
        <f>TOPIX!E11</f>
        <v>1550.67</v>
      </c>
      <c r="D11" s="13031">
        <f>'JPX400'!E11</f>
        <v>13882.89</v>
      </c>
      <c r="E11" s="13031">
        <f>'2部'!E11</f>
        <v>5090.7700000000004</v>
      </c>
      <c r="F11" s="13031">
        <f>マザーズ!E11</f>
        <v>927.02</v>
      </c>
      <c r="G11" s="13031">
        <f>JASDAQ!E11</f>
        <v>2696.26</v>
      </c>
      <c r="I11" s="13031">
        <f t="shared" si="0"/>
        <v>12.511462787053338</v>
      </c>
      <c r="J11" s="13031">
        <f t="shared" si="1"/>
        <v>1.3974864023268931</v>
      </c>
      <c r="K11" s="13031">
        <f t="shared" si="2"/>
        <v>3.8110443017461013</v>
      </c>
      <c r="L11" s="13031">
        <f t="shared" si="3"/>
        <v>20.928512869193764</v>
      </c>
      <c r="M11" s="13031">
        <f t="shared" si="4"/>
        <v>7.1955783195982583</v>
      </c>
    </row>
    <row r="12" spans="1:13">
      <c r="A12" s="12980" t="s">
        <v>171</v>
      </c>
      <c r="B12" s="12981">
        <f>日経平均!E13</f>
        <v>19273.79</v>
      </c>
      <c r="C12" s="12982">
        <f>TOPIX!E12</f>
        <v>1542.72</v>
      </c>
      <c r="D12" s="12983">
        <f>'JPX400'!E12</f>
        <v>13804.53</v>
      </c>
      <c r="E12" s="12984">
        <f>'2部'!E12</f>
        <v>5109.84</v>
      </c>
      <c r="F12" s="12985">
        <f>マザーズ!E12</f>
        <v>931.11</v>
      </c>
      <c r="G12" s="12986">
        <f>JASDAQ!E12</f>
        <v>2684.57</v>
      </c>
      <c r="I12" s="12987">
        <f t="shared" si="0"/>
        <v>12.493381819124663</v>
      </c>
      <c r="J12" s="12988">
        <f t="shared" si="1"/>
        <v>1.3961931337032119</v>
      </c>
      <c r="K12" s="12989">
        <f t="shared" si="2"/>
        <v>3.7718969674197234</v>
      </c>
      <c r="L12" s="12990">
        <f t="shared" si="3"/>
        <v>20.699799164438144</v>
      </c>
      <c r="M12" s="12991">
        <f t="shared" si="4"/>
        <v>7.1794700827320579</v>
      </c>
    </row>
    <row r="13" spans="1:13">
      <c r="A13" s="12920" t="s">
        <v>170</v>
      </c>
      <c r="B13" s="12921">
        <f>日経平均!E14</f>
        <v>19253.61</v>
      </c>
      <c r="C13" s="12922">
        <f>TOPIX!E13</f>
        <v>1538.69</v>
      </c>
      <c r="D13" s="12923">
        <f>'JPX400'!E13</f>
        <v>13772.99</v>
      </c>
      <c r="E13" s="12924">
        <f>'2部'!E13</f>
        <v>5101.79</v>
      </c>
      <c r="F13" s="12925">
        <f>マザーズ!E13</f>
        <v>932.68</v>
      </c>
      <c r="G13" s="12926">
        <f>JASDAQ!E13</f>
        <v>2683.11</v>
      </c>
      <c r="I13" s="12927">
        <f t="shared" ref="I13:I20" si="5">B13/C13</f>
        <v>12.512988321234296</v>
      </c>
      <c r="J13" s="12928">
        <f t="shared" ref="J13:J20" si="6">B13/D13</f>
        <v>1.3979252144959085</v>
      </c>
      <c r="K13" s="12929">
        <f t="shared" ref="K13:K20" si="7">B13/E13</f>
        <v>3.7738930845840382</v>
      </c>
      <c r="L13" s="12930">
        <f t="shared" ref="L13:L20" si="8">B13/F13</f>
        <v>20.643318179868768</v>
      </c>
      <c r="M13" s="12931">
        <f t="shared" ref="M13:M20" si="9">B13/G13</f>
        <v>7.1758556302201546</v>
      </c>
    </row>
    <row r="14" spans="1:13">
      <c r="A14" s="12920" t="s">
        <v>169</v>
      </c>
      <c r="B14" s="12931">
        <f>日経平均!E15</f>
        <v>19250.52</v>
      </c>
      <c r="C14" s="12931">
        <f>TOPIX!E14</f>
        <v>1540.25</v>
      </c>
      <c r="D14" s="12931">
        <f>'JPX400'!E14</f>
        <v>13786.49</v>
      </c>
      <c r="E14" s="12931">
        <f>'2部'!E14</f>
        <v>5099.1400000000003</v>
      </c>
      <c r="F14" s="12931">
        <f>マザーズ!E14</f>
        <v>941.27</v>
      </c>
      <c r="G14" s="12931">
        <f>JASDAQ!E14</f>
        <v>2685.83</v>
      </c>
      <c r="I14" s="12931">
        <f t="shared" ref="I14" si="10">B14/C14</f>
        <v>12.498308716117513</v>
      </c>
      <c r="J14" s="12931">
        <f t="shared" ref="J14" si="11">B14/D14</f>
        <v>1.3963322063846564</v>
      </c>
      <c r="K14" s="12931">
        <f t="shared" ref="K14" si="12">B14/E14</f>
        <v>3.7752483752162127</v>
      </c>
      <c r="L14" s="12931">
        <f t="shared" ref="L14" si="13">B14/F14</f>
        <v>20.451645117766422</v>
      </c>
      <c r="M14" s="12931">
        <f t="shared" ref="M14" si="14">B14/G14</f>
        <v>7.1674379986819723</v>
      </c>
    </row>
    <row r="15" spans="1:13">
      <c r="A15" s="12812" t="s">
        <v>168</v>
      </c>
      <c r="B15" s="12813">
        <f>日経平均!E16</f>
        <v>19155.03</v>
      </c>
      <c r="C15" s="12814">
        <f>TOPIX!E15</f>
        <v>1531.43</v>
      </c>
      <c r="D15" s="12815">
        <f>'JPX400'!E15</f>
        <v>13712.76</v>
      </c>
      <c r="E15" s="12816">
        <f>'2部'!E15</f>
        <v>5096.78</v>
      </c>
      <c r="F15" s="12817">
        <f>マザーズ!E15</f>
        <v>922.04</v>
      </c>
      <c r="G15" s="12818">
        <f>JASDAQ!E15</f>
        <v>2669.62</v>
      </c>
      <c r="I15" s="12819">
        <f t="shared" si="5"/>
        <v>12.507937026178146</v>
      </c>
      <c r="J15" s="12820">
        <f t="shared" si="6"/>
        <v>1.3968763399928241</v>
      </c>
      <c r="K15" s="12821">
        <f t="shared" si="7"/>
        <v>3.7582610981835591</v>
      </c>
      <c r="L15" s="12822">
        <f t="shared" si="8"/>
        <v>20.774619322372132</v>
      </c>
      <c r="M15" s="12823">
        <f t="shared" si="9"/>
        <v>7.1751897273769298</v>
      </c>
    </row>
    <row r="16" spans="1:13">
      <c r="A16" s="12752" t="s">
        <v>167</v>
      </c>
      <c r="B16" s="12753">
        <f>日経平均!E17</f>
        <v>18996.37</v>
      </c>
      <c r="C16" s="12754">
        <f>TOPIX!E16</f>
        <v>1525.36</v>
      </c>
      <c r="D16" s="12755">
        <f>'JPX400'!E16</f>
        <v>13655.69</v>
      </c>
      <c r="E16" s="12756">
        <f>'2部'!E16</f>
        <v>5058.6000000000004</v>
      </c>
      <c r="F16" s="12757">
        <f>マザーズ!E16</f>
        <v>904.95</v>
      </c>
      <c r="G16" s="12758">
        <f>JASDAQ!E16</f>
        <v>2663.37</v>
      </c>
      <c r="I16" s="12759">
        <f t="shared" si="5"/>
        <v>12.453696176640269</v>
      </c>
      <c r="J16" s="12760">
        <f t="shared" si="6"/>
        <v>1.39109557993774</v>
      </c>
      <c r="K16" s="12761">
        <f t="shared" si="7"/>
        <v>3.7552623255446167</v>
      </c>
      <c r="L16" s="12762">
        <f t="shared" si="8"/>
        <v>20.991623846621358</v>
      </c>
      <c r="M16" s="12763">
        <f t="shared" si="9"/>
        <v>7.1324562490378733</v>
      </c>
    </row>
    <row r="17" spans="1:13">
      <c r="A17" s="12692" t="s">
        <v>166</v>
      </c>
      <c r="B17" s="12693">
        <f>日経平均!E18</f>
        <v>18765.47</v>
      </c>
      <c r="C17" s="12694">
        <f>TOPIX!E17</f>
        <v>1512.69</v>
      </c>
      <c r="D17" s="12695">
        <f>'JPX400'!E17</f>
        <v>13545.11</v>
      </c>
      <c r="E17" s="12696">
        <f>'2部'!E17</f>
        <v>5044.1099999999997</v>
      </c>
      <c r="F17" s="12697">
        <f>マザーズ!E17</f>
        <v>888.55</v>
      </c>
      <c r="G17" s="12698">
        <f>JASDAQ!E17</f>
        <v>2667.25</v>
      </c>
      <c r="I17" s="12699">
        <f t="shared" si="5"/>
        <v>12.405363954280125</v>
      </c>
      <c r="J17" s="12700">
        <f t="shared" si="6"/>
        <v>1.3854055079656054</v>
      </c>
      <c r="K17" s="12701">
        <f t="shared" si="7"/>
        <v>3.7202737450214216</v>
      </c>
      <c r="L17" s="12702">
        <f t="shared" si="8"/>
        <v>21.119205447076702</v>
      </c>
      <c r="M17" s="12703">
        <f t="shared" si="9"/>
        <v>7.0355122316993164</v>
      </c>
    </row>
    <row r="18" spans="1:13">
      <c r="A18" s="12632" t="s">
        <v>165</v>
      </c>
      <c r="B18" s="12633">
        <f>日経平均!E19</f>
        <v>18496.689999999999</v>
      </c>
      <c r="C18" s="12634">
        <f>TOPIX!E18</f>
        <v>1490.62</v>
      </c>
      <c r="D18" s="12635">
        <f>'JPX400'!E18</f>
        <v>13344.3</v>
      </c>
      <c r="E18" s="12636">
        <f>'2部'!E18</f>
        <v>4999.1400000000003</v>
      </c>
      <c r="F18" s="12637">
        <f>マザーズ!E18</f>
        <v>897.92</v>
      </c>
      <c r="G18" s="12638">
        <f>JASDAQ!E18</f>
        <v>2668.2</v>
      </c>
      <c r="I18" s="12639">
        <f t="shared" si="5"/>
        <v>12.408722544981282</v>
      </c>
      <c r="J18" s="12640">
        <f t="shared" si="6"/>
        <v>1.386111673148835</v>
      </c>
      <c r="K18" s="12641">
        <f t="shared" si="7"/>
        <v>3.6999743955960418</v>
      </c>
      <c r="L18" s="12642">
        <f t="shared" si="8"/>
        <v>20.599485477548111</v>
      </c>
      <c r="M18" s="12643">
        <f t="shared" si="9"/>
        <v>6.9322726932014094</v>
      </c>
    </row>
    <row r="19" spans="1:13">
      <c r="A19" s="12572" t="s">
        <v>164</v>
      </c>
      <c r="B19" s="12573">
        <f>日経平均!E20</f>
        <v>18360.54</v>
      </c>
      <c r="C19" s="12574">
        <f>TOPIX!E19</f>
        <v>1477.2</v>
      </c>
      <c r="D19" s="12575">
        <f>'JPX400'!E19</f>
        <v>13238.63</v>
      </c>
      <c r="E19" s="12576">
        <f>'2部'!E19</f>
        <v>4925.7</v>
      </c>
      <c r="F19" s="12577">
        <f>マザーズ!E19</f>
        <v>898.94</v>
      </c>
      <c r="G19" s="12578">
        <f>JASDAQ!E19</f>
        <v>2662.72</v>
      </c>
      <c r="I19" s="12579">
        <f t="shared" si="5"/>
        <v>12.429285134037368</v>
      </c>
      <c r="J19" s="12580">
        <f t="shared" si="6"/>
        <v>1.3868912417674639</v>
      </c>
      <c r="K19" s="12581">
        <f t="shared" si="7"/>
        <v>3.727498629636397</v>
      </c>
      <c r="L19" s="12582">
        <f t="shared" si="8"/>
        <v>20.424655705608828</v>
      </c>
      <c r="M19" s="12583">
        <f t="shared" si="9"/>
        <v>6.8954077034010348</v>
      </c>
    </row>
    <row r="20" spans="1:13">
      <c r="A20" s="12512" t="s">
        <v>163</v>
      </c>
      <c r="B20" s="12513">
        <f>日経平均!E21</f>
        <v>18274.990000000002</v>
      </c>
      <c r="C20" s="12514">
        <f>TOPIX!E20</f>
        <v>1466.96</v>
      </c>
      <c r="D20" s="12515">
        <f>'JPX400'!E20</f>
        <v>13156.93</v>
      </c>
      <c r="E20" s="12516">
        <f>'2部'!E20</f>
        <v>4864.37</v>
      </c>
      <c r="F20" s="12517">
        <f>マザーズ!E20</f>
        <v>902.76</v>
      </c>
      <c r="G20" s="12518">
        <f>JASDAQ!E20</f>
        <v>2658.72</v>
      </c>
      <c r="I20" s="12519">
        <f t="shared" si="5"/>
        <v>12.457728908763702</v>
      </c>
      <c r="J20" s="12520">
        <f t="shared" si="6"/>
        <v>1.3890010815592999</v>
      </c>
      <c r="K20" s="12521">
        <f t="shared" si="7"/>
        <v>3.7569078832407903</v>
      </c>
      <c r="L20" s="12522">
        <f t="shared" si="8"/>
        <v>20.24346448668528</v>
      </c>
      <c r="M20" s="12523">
        <f t="shared" si="9"/>
        <v>6.8736045916832174</v>
      </c>
    </row>
    <row r="21" spans="1:13">
      <c r="A21" s="12452" t="s">
        <v>161</v>
      </c>
      <c r="B21" s="12453">
        <f>日経平均!E22</f>
        <v>18426.080000000002</v>
      </c>
      <c r="C21" s="12454">
        <f>TOPIX!E21</f>
        <v>1477.98</v>
      </c>
      <c r="D21" s="12455">
        <f>'JPX400'!E21</f>
        <v>13258.6</v>
      </c>
      <c r="E21" s="12456">
        <f>'2部'!E21</f>
        <v>4854.38</v>
      </c>
      <c r="F21" s="12457">
        <f>マザーズ!E21</f>
        <v>907.02</v>
      </c>
      <c r="G21" s="12458">
        <f>JASDAQ!E21</f>
        <v>2658.2</v>
      </c>
      <c r="I21" s="12459">
        <f t="shared" ref="I21:I28" si="15">B21/C21</f>
        <v>12.467069919755343</v>
      </c>
      <c r="J21" s="12460">
        <f t="shared" ref="J21:J28" si="16">B21/D21</f>
        <v>1.3897455236601151</v>
      </c>
      <c r="K21" s="12461">
        <f t="shared" ref="K21:K28" si="17">B21/E21</f>
        <v>3.7957638256584776</v>
      </c>
      <c r="L21" s="12462">
        <f t="shared" ref="L21:L28" si="18">B21/F21</f>
        <v>20.314965491389387</v>
      </c>
      <c r="M21" s="12463">
        <f t="shared" ref="M21:M28" si="19">B21/G21</f>
        <v>6.9317884282597255</v>
      </c>
    </row>
    <row r="22" spans="1:13">
      <c r="A22" s="12392" t="s">
        <v>160</v>
      </c>
      <c r="B22" s="12393">
        <f>日経平均!E23</f>
        <v>18513.12</v>
      </c>
      <c r="C22" s="12394">
        <f>TOPIX!E22</f>
        <v>1483.27</v>
      </c>
      <c r="D22" s="12395">
        <f>'JPX400'!E22</f>
        <v>13311.39</v>
      </c>
      <c r="E22" s="12396">
        <f>'2部'!E22</f>
        <v>4857.07</v>
      </c>
      <c r="F22" s="12397">
        <f>マザーズ!E22</f>
        <v>919.98</v>
      </c>
      <c r="G22" s="12398">
        <f>JASDAQ!E22</f>
        <v>2668.44</v>
      </c>
      <c r="I22" s="12399">
        <f t="shared" si="15"/>
        <v>12.481287965104128</v>
      </c>
      <c r="J22" s="12400">
        <f t="shared" si="16"/>
        <v>1.3907728644416548</v>
      </c>
      <c r="K22" s="12401">
        <f t="shared" si="17"/>
        <v>3.811581879610547</v>
      </c>
      <c r="L22" s="12402">
        <f t="shared" si="18"/>
        <v>20.1233939868258</v>
      </c>
      <c r="M22" s="12403">
        <f t="shared" si="19"/>
        <v>6.9378063587714163</v>
      </c>
    </row>
    <row r="23" spans="1:13">
      <c r="A23" s="12452" t="s">
        <v>162</v>
      </c>
      <c r="B23" s="12463">
        <f>日経平均!E24</f>
        <v>18308.48</v>
      </c>
      <c r="C23" s="12463">
        <f>TOPIX!E23</f>
        <v>1469.43</v>
      </c>
      <c r="D23" s="12463">
        <f>'JPX400'!E23</f>
        <v>13182.36</v>
      </c>
      <c r="E23" s="12463">
        <f>'2部'!E23</f>
        <v>4842.05</v>
      </c>
      <c r="F23" s="12463">
        <f>マザーズ!E23</f>
        <v>922.48</v>
      </c>
      <c r="G23" s="12463">
        <f>JASDAQ!E23</f>
        <v>2668.09</v>
      </c>
      <c r="I23" s="12463">
        <f t="shared" ref="I23" si="20">B23/C23</f>
        <v>12.459579564865287</v>
      </c>
      <c r="J23" s="12463">
        <f t="shared" ref="J23" si="21">B23/D23</f>
        <v>1.3888620853929037</v>
      </c>
      <c r="K23" s="12463">
        <f t="shared" ref="K23" si="22">B23/E23</f>
        <v>3.7811422847760761</v>
      </c>
      <c r="L23" s="12463">
        <f t="shared" ref="L23" si="23">B23/F23</f>
        <v>19.847021073627612</v>
      </c>
      <c r="M23" s="12463">
        <f t="shared" ref="M23" si="24">B23/G23</f>
        <v>6.8620173982137027</v>
      </c>
    </row>
    <row r="24" spans="1:13">
      <c r="A24" s="12344" t="s">
        <v>159</v>
      </c>
      <c r="B24" s="12345">
        <f>日経平均!E25</f>
        <v>18307.04</v>
      </c>
      <c r="C24" s="12346">
        <f>TOPIX!E24</f>
        <v>1468.57</v>
      </c>
      <c r="D24" s="12347">
        <f>'JPX400'!E24</f>
        <v>13179.86</v>
      </c>
      <c r="E24" s="12348">
        <f>'2部'!E24</f>
        <v>4817.7</v>
      </c>
      <c r="F24" s="12349">
        <f>マザーズ!E24</f>
        <v>921.47</v>
      </c>
      <c r="G24" s="12350">
        <f>JASDAQ!E24</f>
        <v>2660.98</v>
      </c>
      <c r="I24" s="12351">
        <f t="shared" si="15"/>
        <v>12.46589539483988</v>
      </c>
      <c r="J24" s="12352">
        <f t="shared" si="16"/>
        <v>1.3890162717965138</v>
      </c>
      <c r="K24" s="12353">
        <f t="shared" si="17"/>
        <v>3.7999543350561473</v>
      </c>
      <c r="L24" s="12354">
        <f t="shared" si="18"/>
        <v>19.86721217185584</v>
      </c>
      <c r="M24" s="12355">
        <f t="shared" si="19"/>
        <v>6.8798111973784097</v>
      </c>
    </row>
    <row r="25" spans="1:13">
      <c r="A25" s="12284" t="s">
        <v>158</v>
      </c>
      <c r="B25" s="12285">
        <f>日経平均!E26</f>
        <v>18356.89</v>
      </c>
      <c r="C25" s="12286">
        <f>TOPIX!E25</f>
        <v>1469.58</v>
      </c>
      <c r="D25" s="12287">
        <f>'JPX400'!E25</f>
        <v>13187.85</v>
      </c>
      <c r="E25" s="12288">
        <f>'2部'!E25</f>
        <v>4823.6000000000004</v>
      </c>
      <c r="F25" s="12289">
        <f>マザーズ!E25</f>
        <v>921.17</v>
      </c>
      <c r="G25" s="12290">
        <f>JASDAQ!E25</f>
        <v>2654.31</v>
      </c>
      <c r="I25" s="12291">
        <f t="shared" si="15"/>
        <v>12.491249200451829</v>
      </c>
      <c r="J25" s="12292">
        <f t="shared" si="16"/>
        <v>1.3919547158937962</v>
      </c>
      <c r="K25" s="12293">
        <f t="shared" si="17"/>
        <v>3.8056410150095359</v>
      </c>
      <c r="L25" s="12294">
        <f t="shared" si="18"/>
        <v>19.927798343411098</v>
      </c>
      <c r="M25" s="12295">
        <f t="shared" si="19"/>
        <v>6.9158802099227294</v>
      </c>
    </row>
    <row r="26" spans="1:13">
      <c r="A26" s="12224" t="s">
        <v>157</v>
      </c>
      <c r="B26" s="12225">
        <f>日経平均!E27</f>
        <v>18333.41</v>
      </c>
      <c r="C26" s="12226">
        <f>TOPIX!E26</f>
        <v>1459.96</v>
      </c>
      <c r="D26" s="12227">
        <f>'JPX400'!E26</f>
        <v>13105.5</v>
      </c>
      <c r="E26" s="12228">
        <f>'2部'!E26</f>
        <v>4824.08</v>
      </c>
      <c r="F26" s="12229">
        <f>マザーズ!E26</f>
        <v>924.11</v>
      </c>
      <c r="G26" s="12230">
        <f>JASDAQ!E26</f>
        <v>2644.08</v>
      </c>
      <c r="I26" s="12231">
        <f t="shared" si="15"/>
        <v>12.557474177374722</v>
      </c>
      <c r="J26" s="12232">
        <f t="shared" si="16"/>
        <v>1.3989096180992713</v>
      </c>
      <c r="K26" s="12233">
        <f t="shared" si="17"/>
        <v>3.8003951012421022</v>
      </c>
      <c r="L26" s="12234">
        <f t="shared" si="18"/>
        <v>19.838991029206479</v>
      </c>
      <c r="M26" s="12235">
        <f t="shared" si="19"/>
        <v>6.9337576775286678</v>
      </c>
    </row>
    <row r="27" spans="1:13">
      <c r="A27" s="12164" t="s">
        <v>156</v>
      </c>
      <c r="B27" s="12165">
        <f>日経平均!E28</f>
        <v>18162.939999999999</v>
      </c>
      <c r="C27" s="12166">
        <f>TOPIX!E27</f>
        <v>1447.5</v>
      </c>
      <c r="D27" s="12167">
        <f>'JPX400'!E27</f>
        <v>12983.2</v>
      </c>
      <c r="E27" s="12168">
        <f>'2部'!E27</f>
        <v>4804.17</v>
      </c>
      <c r="F27" s="12169">
        <f>マザーズ!E27</f>
        <v>929.41</v>
      </c>
      <c r="G27" s="12170">
        <f>JASDAQ!E27</f>
        <v>2640.52</v>
      </c>
      <c r="I27" s="12171">
        <f t="shared" si="15"/>
        <v>12.547799654576856</v>
      </c>
      <c r="J27" s="12172">
        <f t="shared" si="16"/>
        <v>1.3989571138086141</v>
      </c>
      <c r="K27" s="12173">
        <f t="shared" si="17"/>
        <v>3.7806613837561946</v>
      </c>
      <c r="L27" s="12174">
        <f t="shared" si="18"/>
        <v>19.542440903368803</v>
      </c>
      <c r="M27" s="12175">
        <f t="shared" si="19"/>
        <v>6.8785466499022911</v>
      </c>
    </row>
    <row r="28" spans="1:13">
      <c r="A28" s="12104" t="s">
        <v>155</v>
      </c>
      <c r="B28" s="12105">
        <f>日経平均!E29</f>
        <v>18106.02</v>
      </c>
      <c r="C28" s="12106">
        <f>TOPIX!E28</f>
        <v>1442.93</v>
      </c>
      <c r="D28" s="12107">
        <f>'JPX400'!E28</f>
        <v>12945.2</v>
      </c>
      <c r="E28" s="12108">
        <f>'2部'!E28</f>
        <v>4795</v>
      </c>
      <c r="F28" s="12109">
        <f>マザーズ!E28</f>
        <v>924.32</v>
      </c>
      <c r="G28" s="12110">
        <f>JASDAQ!E28</f>
        <v>2638.46</v>
      </c>
      <c r="I28" s="12111">
        <f t="shared" si="15"/>
        <v>12.548093116090177</v>
      </c>
      <c r="J28" s="12112">
        <f t="shared" si="16"/>
        <v>1.3986666872663227</v>
      </c>
      <c r="K28" s="12113">
        <f t="shared" si="17"/>
        <v>3.7760208550573515</v>
      </c>
      <c r="L28" s="12114">
        <f t="shared" si="18"/>
        <v>19.588475852518609</v>
      </c>
      <c r="M28" s="12115">
        <f t="shared" si="19"/>
        <v>6.8623439430576925</v>
      </c>
    </row>
    <row r="29" spans="1:13">
      <c r="A29" s="12044" t="s">
        <v>154</v>
      </c>
      <c r="B29" s="12045">
        <f>日経平均!E30</f>
        <v>17967.41</v>
      </c>
      <c r="C29" s="12046">
        <f>TOPIX!E29</f>
        <v>1428.46</v>
      </c>
      <c r="D29" s="12047">
        <f>'JPX400'!E29</f>
        <v>12819.33</v>
      </c>
      <c r="E29" s="12048">
        <f>'2部'!E29</f>
        <v>4763.07</v>
      </c>
      <c r="F29" s="12049">
        <f>マザーズ!E29</f>
        <v>918.46</v>
      </c>
      <c r="G29" s="12050">
        <f>JASDAQ!E29</f>
        <v>2625</v>
      </c>
      <c r="I29" s="12051">
        <f t="shared" ref="I29:I62" si="25">B29/C29</f>
        <v>12.578168097111574</v>
      </c>
      <c r="J29" s="12052">
        <f t="shared" ref="J29:J62" si="26">B29/D29</f>
        <v>1.4015872904434163</v>
      </c>
      <c r="K29" s="12053">
        <f t="shared" ref="K29:K62" si="27">B29/E29</f>
        <v>3.7722330345764394</v>
      </c>
      <c r="L29" s="12054">
        <f t="shared" ref="L29:L62" si="28">B29/F29</f>
        <v>19.562539468240313</v>
      </c>
      <c r="M29" s="12055">
        <f t="shared" ref="M29:M62" si="29">B29/G29</f>
        <v>6.8447276190476192</v>
      </c>
    </row>
    <row r="30" spans="1:13">
      <c r="A30" s="11984" t="s">
        <v>153</v>
      </c>
      <c r="B30" s="11985">
        <f>日経平均!E31</f>
        <v>17862.63</v>
      </c>
      <c r="C30" s="11986">
        <f>TOPIX!E30</f>
        <v>1423.08</v>
      </c>
      <c r="D30" s="11987">
        <f>'JPX400'!E30</f>
        <v>12786.58</v>
      </c>
      <c r="E30" s="11988">
        <f>'2部'!E30</f>
        <v>4711.99</v>
      </c>
      <c r="F30" s="11989">
        <f>マザーズ!E30</f>
        <v>920.45</v>
      </c>
      <c r="G30" s="11990">
        <f>JASDAQ!E30</f>
        <v>2609.5300000000002</v>
      </c>
      <c r="I30" s="11991">
        <f t="shared" si="25"/>
        <v>12.552091238721648</v>
      </c>
      <c r="J30" s="11992">
        <f t="shared" si="26"/>
        <v>1.3969826177132589</v>
      </c>
      <c r="K30" s="11993">
        <f t="shared" si="27"/>
        <v>3.7908887752308478</v>
      </c>
      <c r="L30" s="11994">
        <f t="shared" si="28"/>
        <v>19.406409908197077</v>
      </c>
      <c r="M30" s="11995">
        <f t="shared" si="29"/>
        <v>6.845152192157208</v>
      </c>
    </row>
    <row r="31" spans="1:13">
      <c r="A31" s="11924" t="s">
        <v>152</v>
      </c>
      <c r="B31" s="11925">
        <f>日経平均!E32</f>
        <v>17688.150000000001</v>
      </c>
      <c r="C31" s="11926">
        <f>TOPIX!E31</f>
        <v>1402.98</v>
      </c>
      <c r="D31" s="11927">
        <f>'JPX400'!E31</f>
        <v>12615.04</v>
      </c>
      <c r="E31" s="11928">
        <f>'2部'!E31</f>
        <v>4630.6000000000004</v>
      </c>
      <c r="F31" s="11929">
        <f>マザーズ!E31</f>
        <v>886.21</v>
      </c>
      <c r="G31" s="11930">
        <f>JASDAQ!E31</f>
        <v>2585.08</v>
      </c>
      <c r="I31" s="11931">
        <f t="shared" si="25"/>
        <v>12.607556772013858</v>
      </c>
      <c r="J31" s="11932">
        <f t="shared" si="26"/>
        <v>1.4021477537922988</v>
      </c>
      <c r="K31" s="11933">
        <f t="shared" si="27"/>
        <v>3.8198397615859716</v>
      </c>
      <c r="L31" s="11934">
        <f t="shared" si="28"/>
        <v>19.959321154128254</v>
      </c>
      <c r="M31" s="11935">
        <f t="shared" si="29"/>
        <v>6.8423994615253694</v>
      </c>
    </row>
    <row r="32" spans="1:13">
      <c r="A32" s="11864" t="s">
        <v>151</v>
      </c>
      <c r="B32" s="11865">
        <f>日経平均!E33</f>
        <v>17672.62</v>
      </c>
      <c r="C32" s="11866">
        <f>TOPIX!E32</f>
        <v>1400</v>
      </c>
      <c r="D32" s="11867">
        <f>'JPX400'!E32</f>
        <v>12583.05</v>
      </c>
      <c r="E32" s="11868">
        <f>'2部'!E32</f>
        <v>4616.63</v>
      </c>
      <c r="F32" s="11869">
        <f>マザーズ!E32</f>
        <v>870.29</v>
      </c>
      <c r="G32" s="11870">
        <f>JASDAQ!E32</f>
        <v>2582.67</v>
      </c>
      <c r="I32" s="11871">
        <f t="shared" si="25"/>
        <v>12.623299999999999</v>
      </c>
      <c r="J32" s="11872">
        <f t="shared" si="26"/>
        <v>1.4044782465300543</v>
      </c>
      <c r="K32" s="11873">
        <f t="shared" si="27"/>
        <v>3.8280347352939263</v>
      </c>
      <c r="L32" s="11874">
        <f t="shared" si="28"/>
        <v>20.306587459352631</v>
      </c>
      <c r="M32" s="11875">
        <f t="shared" si="29"/>
        <v>6.842771240615332</v>
      </c>
    </row>
    <row r="33" spans="1:13">
      <c r="A33" s="11804" t="s">
        <v>150</v>
      </c>
      <c r="B33" s="11805">
        <f>日経平均!E34</f>
        <v>17374.79</v>
      </c>
      <c r="C33" s="11806">
        <f>TOPIX!E33</f>
        <v>1378.28</v>
      </c>
      <c r="D33" s="11807">
        <f>'JPX400'!E33</f>
        <v>12383.44</v>
      </c>
      <c r="E33" s="11808">
        <f>'2部'!E33</f>
        <v>4560.2299999999996</v>
      </c>
      <c r="F33" s="11809">
        <f>マザーズ!E33</f>
        <v>860.64</v>
      </c>
      <c r="G33" s="11810">
        <f>JASDAQ!E33</f>
        <v>2569.7399999999998</v>
      </c>
      <c r="I33" s="11811">
        <f t="shared" si="25"/>
        <v>12.606139536233567</v>
      </c>
      <c r="J33" s="11812">
        <f t="shared" si="26"/>
        <v>1.4030665146356747</v>
      </c>
      <c r="K33" s="11813">
        <f t="shared" si="27"/>
        <v>3.810068790389959</v>
      </c>
      <c r="L33" s="11814">
        <f t="shared" si="28"/>
        <v>20.188220394125302</v>
      </c>
      <c r="M33" s="11815">
        <f t="shared" si="29"/>
        <v>6.7613026998840358</v>
      </c>
    </row>
    <row r="34" spans="1:13">
      <c r="A34" s="11744" t="s">
        <v>149</v>
      </c>
      <c r="B34" s="11745">
        <f>日経平均!E35</f>
        <v>17344.419999999998</v>
      </c>
      <c r="C34" s="11746">
        <f>TOPIX!E34</f>
        <v>1376.35</v>
      </c>
      <c r="D34" s="11747">
        <f>'JPX400'!E34</f>
        <v>12351.63</v>
      </c>
      <c r="E34" s="11748">
        <f>'2部'!E34</f>
        <v>4593.16</v>
      </c>
      <c r="F34" s="11749">
        <f>マザーズ!E34</f>
        <v>873.02</v>
      </c>
      <c r="G34" s="11750">
        <f>JASDAQ!E34</f>
        <v>2573.21</v>
      </c>
      <c r="I34" s="11751">
        <f t="shared" si="25"/>
        <v>12.601751008101136</v>
      </c>
      <c r="J34" s="11752">
        <f t="shared" si="26"/>
        <v>1.4042211432823035</v>
      </c>
      <c r="K34" s="11753">
        <f t="shared" si="27"/>
        <v>3.7761410445096621</v>
      </c>
      <c r="L34" s="11754">
        <f t="shared" si="28"/>
        <v>19.867150809832534</v>
      </c>
      <c r="M34" s="11755">
        <f t="shared" si="29"/>
        <v>6.7403826349190306</v>
      </c>
    </row>
    <row r="35" spans="1:13">
      <c r="A35" s="11684" t="s">
        <v>148</v>
      </c>
      <c r="B35" s="11685">
        <f>日経平均!E36</f>
        <v>16251.54</v>
      </c>
      <c r="C35" s="11686">
        <f>TOPIX!E35</f>
        <v>1301.1600000000001</v>
      </c>
      <c r="D35" s="11687">
        <f>'JPX400'!E35</f>
        <v>11662.18</v>
      </c>
      <c r="E35" s="11688">
        <f>'2部'!E35</f>
        <v>4473.8599999999997</v>
      </c>
      <c r="F35" s="11689">
        <f>マザーズ!E35</f>
        <v>829.4</v>
      </c>
      <c r="G35" s="11690">
        <f>JASDAQ!E35</f>
        <v>2513.21</v>
      </c>
      <c r="I35" s="11691">
        <f t="shared" si="25"/>
        <v>12.490039656921516</v>
      </c>
      <c r="J35" s="11692">
        <f t="shared" si="26"/>
        <v>1.3935250527774397</v>
      </c>
      <c r="K35" s="11693">
        <f t="shared" si="27"/>
        <v>3.6325544384491248</v>
      </c>
      <c r="L35" s="11694">
        <f t="shared" si="28"/>
        <v>19.594333252953945</v>
      </c>
      <c r="M35" s="11695">
        <f t="shared" si="29"/>
        <v>6.4664472925063965</v>
      </c>
    </row>
    <row r="36" spans="1:13">
      <c r="A36" s="11624" t="s">
        <v>147</v>
      </c>
      <c r="B36" s="11625">
        <f>日経平均!E37</f>
        <v>17171.38</v>
      </c>
      <c r="C36" s="11626">
        <f>TOPIX!E36</f>
        <v>1363.49</v>
      </c>
      <c r="D36" s="11627">
        <f>'JPX400'!E36</f>
        <v>12218.25</v>
      </c>
      <c r="E36" s="11628">
        <f>'2部'!E36</f>
        <v>4606.03</v>
      </c>
      <c r="F36" s="11629">
        <f>マザーズ!E36</f>
        <v>875.99</v>
      </c>
      <c r="G36" s="11630">
        <f>JASDAQ!E36</f>
        <v>2573.42</v>
      </c>
      <c r="I36" s="11631">
        <f t="shared" si="25"/>
        <v>12.593697056817433</v>
      </c>
      <c r="J36" s="11632">
        <f t="shared" si="26"/>
        <v>1.4053878419577273</v>
      </c>
      <c r="K36" s="11633">
        <f t="shared" si="27"/>
        <v>3.7280217454076507</v>
      </c>
      <c r="L36" s="11634">
        <f t="shared" si="28"/>
        <v>19.602255733512941</v>
      </c>
      <c r="M36" s="11635">
        <f t="shared" si="29"/>
        <v>6.6725913375974386</v>
      </c>
    </row>
    <row r="37" spans="1:13">
      <c r="A37" s="11564" t="s">
        <v>146</v>
      </c>
      <c r="B37" s="11565">
        <f>日経平均!E38</f>
        <v>17177.21</v>
      </c>
      <c r="C37" s="11566">
        <f>TOPIX!E37</f>
        <v>1362.8</v>
      </c>
      <c r="D37" s="11567">
        <f>'JPX400'!E37</f>
        <v>12212.46</v>
      </c>
      <c r="E37" s="11568">
        <f>'2部'!E37</f>
        <v>4615.8900000000003</v>
      </c>
      <c r="F37" s="11569">
        <f>マザーズ!E37</f>
        <v>880.29</v>
      </c>
      <c r="G37" s="11570">
        <f>JASDAQ!E37</f>
        <v>2576.66</v>
      </c>
      <c r="I37" s="11571">
        <f t="shared" si="25"/>
        <v>12.604351335485765</v>
      </c>
      <c r="J37" s="11572">
        <f t="shared" si="26"/>
        <v>1.4065315259988569</v>
      </c>
      <c r="K37" s="11573">
        <f t="shared" si="27"/>
        <v>3.721321348645656</v>
      </c>
      <c r="L37" s="11574">
        <f t="shared" si="28"/>
        <v>19.513126356087199</v>
      </c>
      <c r="M37" s="11575">
        <f t="shared" si="29"/>
        <v>6.6664635613546217</v>
      </c>
    </row>
    <row r="38" spans="1:13">
      <c r="A38" s="11504" t="s">
        <v>145</v>
      </c>
      <c r="B38" s="11505">
        <f>日経平均!E39</f>
        <v>16905.36</v>
      </c>
      <c r="C38" s="11506">
        <f>TOPIX!E38</f>
        <v>1347.04</v>
      </c>
      <c r="D38" s="11507">
        <f>'JPX400'!E38</f>
        <v>12066.29</v>
      </c>
      <c r="E38" s="11508">
        <f>'2部'!E38</f>
        <v>4566.01</v>
      </c>
      <c r="F38" s="11509">
        <f>マザーズ!E38</f>
        <v>872.29</v>
      </c>
      <c r="G38" s="11510">
        <f>JASDAQ!E38</f>
        <v>2562.6</v>
      </c>
      <c r="I38" s="11511">
        <f t="shared" si="25"/>
        <v>12.550005938947619</v>
      </c>
      <c r="J38" s="11512">
        <f t="shared" si="26"/>
        <v>1.4010404192175059</v>
      </c>
      <c r="K38" s="11513">
        <f t="shared" si="27"/>
        <v>3.7024360437230754</v>
      </c>
      <c r="L38" s="11514">
        <f t="shared" si="28"/>
        <v>19.380435405656378</v>
      </c>
      <c r="M38" s="11515">
        <f t="shared" si="29"/>
        <v>6.5969562163427771</v>
      </c>
    </row>
    <row r="39" spans="1:13">
      <c r="A39" s="11444" t="s">
        <v>144</v>
      </c>
      <c r="B39" s="11445">
        <f>日経平均!E40</f>
        <v>17134.68</v>
      </c>
      <c r="C39" s="11446">
        <f>TOPIX!E39</f>
        <v>1368.44</v>
      </c>
      <c r="D39" s="11447">
        <f>'JPX400'!E39</f>
        <v>12259.7</v>
      </c>
      <c r="E39" s="11448">
        <f>'2部'!E39</f>
        <v>4599.07</v>
      </c>
      <c r="F39" s="11449">
        <f>マザーズ!E39</f>
        <v>892.65</v>
      </c>
      <c r="G39" s="11450">
        <f>JASDAQ!E39</f>
        <v>2584.09</v>
      </c>
      <c r="I39" s="11451">
        <f t="shared" si="25"/>
        <v>12.521323550904679</v>
      </c>
      <c r="J39" s="11452">
        <f t="shared" si="26"/>
        <v>1.3976426829367765</v>
      </c>
      <c r="K39" s="11453">
        <f t="shared" si="27"/>
        <v>3.7256836708291026</v>
      </c>
      <c r="L39" s="11454">
        <f t="shared" si="28"/>
        <v>19.195294908418752</v>
      </c>
      <c r="M39" s="11455">
        <f t="shared" si="29"/>
        <v>6.6308371612443837</v>
      </c>
    </row>
    <row r="40" spans="1:13">
      <c r="A40" s="11384" t="s">
        <v>143</v>
      </c>
      <c r="B40" s="11385">
        <f>日経平均!E41</f>
        <v>17442.400000000001</v>
      </c>
      <c r="C40" s="11386">
        <f>TOPIX!E40</f>
        <v>1393.19</v>
      </c>
      <c r="D40" s="11387">
        <f>'JPX400'!E40</f>
        <v>12486.6</v>
      </c>
      <c r="E40" s="11388">
        <f>'2部'!E40</f>
        <v>4670.88</v>
      </c>
      <c r="F40" s="11389">
        <f>マザーズ!E40</f>
        <v>923.75</v>
      </c>
      <c r="G40" s="11390">
        <f>JASDAQ!E40</f>
        <v>2609.6799999999998</v>
      </c>
      <c r="I40" s="11391">
        <f t="shared" si="25"/>
        <v>12.51975681708884</v>
      </c>
      <c r="J40" s="11392">
        <f t="shared" si="26"/>
        <v>1.3968894655070236</v>
      </c>
      <c r="K40" s="11393">
        <f t="shared" si="27"/>
        <v>3.7342856164148941</v>
      </c>
      <c r="L40" s="11394">
        <f t="shared" si="28"/>
        <v>18.8821650879567</v>
      </c>
      <c r="M40" s="11395">
        <f t="shared" si="29"/>
        <v>6.6837313387081947</v>
      </c>
    </row>
    <row r="41" spans="1:13">
      <c r="A41" s="11324" t="s">
        <v>142</v>
      </c>
      <c r="B41" s="11325">
        <f>日経平均!E42</f>
        <v>17425.02</v>
      </c>
      <c r="C41" s="11326">
        <f>TOPIX!E41</f>
        <v>1393.02</v>
      </c>
      <c r="D41" s="11327">
        <f>'JPX400'!E41</f>
        <v>12487.46</v>
      </c>
      <c r="E41" s="11328">
        <f>'2部'!E41</f>
        <v>4665.76</v>
      </c>
      <c r="F41" s="11329">
        <f>マザーズ!E41</f>
        <v>936.23</v>
      </c>
      <c r="G41" s="11330">
        <f>JASDAQ!E41</f>
        <v>2608.81</v>
      </c>
      <c r="I41" s="11331">
        <f t="shared" si="25"/>
        <v>12.508808200887282</v>
      </c>
      <c r="J41" s="11332">
        <f t="shared" si="26"/>
        <v>1.3954014667514452</v>
      </c>
      <c r="K41" s="11333">
        <f t="shared" si="27"/>
        <v>3.7346584479270257</v>
      </c>
      <c r="L41" s="11334">
        <f t="shared" si="28"/>
        <v>18.611900921782041</v>
      </c>
      <c r="M41" s="11335">
        <f t="shared" si="29"/>
        <v>6.6792982240945111</v>
      </c>
    </row>
    <row r="42" spans="1:13">
      <c r="A42" s="11264" t="s">
        <v>141</v>
      </c>
      <c r="B42" s="11265">
        <f>日経平均!E43</f>
        <v>17446.41</v>
      </c>
      <c r="C42" s="11266">
        <f>TOPIX!E42</f>
        <v>1392.41</v>
      </c>
      <c r="D42" s="11267">
        <f>'JPX400'!E42</f>
        <v>12478.58</v>
      </c>
      <c r="E42" s="11268">
        <f>'2部'!E42</f>
        <v>4636.43</v>
      </c>
      <c r="F42" s="11269">
        <f>マザーズ!E42</f>
        <v>935.68</v>
      </c>
      <c r="G42" s="11270">
        <f>JASDAQ!E42</f>
        <v>2604.09</v>
      </c>
      <c r="I42" s="11271">
        <f t="shared" si="25"/>
        <v>12.529650031240797</v>
      </c>
      <c r="J42" s="11272">
        <f t="shared" si="26"/>
        <v>1.3981085988950666</v>
      </c>
      <c r="K42" s="11273">
        <f t="shared" si="27"/>
        <v>3.7628973153913678</v>
      </c>
      <c r="L42" s="11274">
        <f t="shared" si="28"/>
        <v>18.645701521887826</v>
      </c>
      <c r="M42" s="11275">
        <f t="shared" si="29"/>
        <v>6.6996186767738442</v>
      </c>
    </row>
    <row r="43" spans="1:13">
      <c r="A43" s="11204" t="s">
        <v>140</v>
      </c>
      <c r="B43" s="11205">
        <f>日経平均!E44</f>
        <v>17336.419999999998</v>
      </c>
      <c r="C43" s="11206">
        <f>TOPIX!E43</f>
        <v>1382.01</v>
      </c>
      <c r="D43" s="11207">
        <f>'JPX400'!E43</f>
        <v>12387.14</v>
      </c>
      <c r="E43" s="11208">
        <f>'2部'!E43</f>
        <v>4625.59</v>
      </c>
      <c r="F43" s="11209">
        <f>マザーズ!E43</f>
        <v>936.27</v>
      </c>
      <c r="G43" s="11210">
        <f>JASDAQ!E43</f>
        <v>2594.58</v>
      </c>
      <c r="I43" s="11211">
        <f t="shared" si="25"/>
        <v>12.544352066917025</v>
      </c>
      <c r="J43" s="11212">
        <f t="shared" si="26"/>
        <v>1.3995498557374826</v>
      </c>
      <c r="K43" s="11213">
        <f t="shared" si="27"/>
        <v>3.7479370199261064</v>
      </c>
      <c r="L43" s="11214">
        <f t="shared" si="28"/>
        <v>18.516474948465717</v>
      </c>
      <c r="M43" s="11215">
        <f t="shared" si="29"/>
        <v>6.6817827933615455</v>
      </c>
    </row>
    <row r="44" spans="1:13">
      <c r="A44" s="11144" t="s">
        <v>139</v>
      </c>
      <c r="B44" s="11145">
        <f>日経平均!E45</f>
        <v>17391.84</v>
      </c>
      <c r="C44" s="11146">
        <f>TOPIX!E44</f>
        <v>1382.7</v>
      </c>
      <c r="D44" s="11147">
        <f>'JPX400'!E44</f>
        <v>12395.97</v>
      </c>
      <c r="E44" s="11148">
        <f>'2部'!E44</f>
        <v>4622.26</v>
      </c>
      <c r="F44" s="11149">
        <f>マザーズ!E44</f>
        <v>939.01</v>
      </c>
      <c r="G44" s="11150">
        <f>JASDAQ!E44</f>
        <v>2594.38</v>
      </c>
      <c r="I44" s="11151">
        <f t="shared" si="25"/>
        <v>12.578173139509655</v>
      </c>
      <c r="J44" s="11152">
        <f t="shared" si="26"/>
        <v>1.403023724645994</v>
      </c>
      <c r="K44" s="11153">
        <f t="shared" si="27"/>
        <v>3.7626269400682784</v>
      </c>
      <c r="L44" s="11154">
        <f t="shared" si="28"/>
        <v>18.521464095164056</v>
      </c>
      <c r="M44" s="11155">
        <f t="shared" si="29"/>
        <v>6.7036594485002192</v>
      </c>
    </row>
    <row r="45" spans="1:13">
      <c r="A45" s="11084" t="s">
        <v>138</v>
      </c>
      <c r="B45" s="11085">
        <f>日経平均!E46</f>
        <v>17365.25</v>
      </c>
      <c r="C45" s="11086">
        <f>TOPIX!E45</f>
        <v>1377.32</v>
      </c>
      <c r="D45" s="11087">
        <f>'JPX400'!E45</f>
        <v>12349.24</v>
      </c>
      <c r="E45" s="11088">
        <f>'2部'!E45</f>
        <v>4622.7700000000004</v>
      </c>
      <c r="F45" s="11089">
        <f>マザーズ!E45</f>
        <v>936.43</v>
      </c>
      <c r="G45" s="11090">
        <f>JASDAQ!E45</f>
        <v>2583.79</v>
      </c>
      <c r="I45" s="11091">
        <f t="shared" si="25"/>
        <v>12.607999593413297</v>
      </c>
      <c r="J45" s="11092">
        <f t="shared" si="26"/>
        <v>1.4061796515413094</v>
      </c>
      <c r="K45" s="11093">
        <f t="shared" si="27"/>
        <v>3.7564598714623481</v>
      </c>
      <c r="L45" s="11094">
        <f t="shared" si="28"/>
        <v>18.544098330894997</v>
      </c>
      <c r="M45" s="11095">
        <f t="shared" si="29"/>
        <v>6.7208441862535269</v>
      </c>
    </row>
    <row r="46" spans="1:13">
      <c r="A46" s="11024" t="s">
        <v>137</v>
      </c>
      <c r="B46" s="11025">
        <f>日経平均!E47</f>
        <v>17234.419999999998</v>
      </c>
      <c r="C46" s="11026">
        <f>TOPIX!E46</f>
        <v>1367.61</v>
      </c>
      <c r="D46" s="11027">
        <f>'JPX400'!E46</f>
        <v>12259.77</v>
      </c>
      <c r="E46" s="11028">
        <f>'2部'!E46</f>
        <v>4625.67</v>
      </c>
      <c r="F46" s="11029">
        <f>マザーズ!E46</f>
        <v>949.65</v>
      </c>
      <c r="G46" s="11030">
        <f>JASDAQ!E46</f>
        <v>2584.25</v>
      </c>
      <c r="I46" s="11031">
        <f t="shared" si="25"/>
        <v>12.601852867411031</v>
      </c>
      <c r="J46" s="11032">
        <f t="shared" si="26"/>
        <v>1.4057702550700377</v>
      </c>
      <c r="K46" s="11033">
        <f t="shared" si="27"/>
        <v>3.7258213404760818</v>
      </c>
      <c r="L46" s="11034">
        <f t="shared" si="28"/>
        <v>18.148180908755855</v>
      </c>
      <c r="M46" s="11035">
        <f t="shared" si="29"/>
        <v>6.6690219599496947</v>
      </c>
    </row>
    <row r="47" spans="1:13">
      <c r="A47" s="10964" t="s">
        <v>136</v>
      </c>
      <c r="B47" s="10965">
        <f>日経平均!E48</f>
        <v>17184.59</v>
      </c>
      <c r="C47" s="10966">
        <f>TOPIX!E47</f>
        <v>1365.29</v>
      </c>
      <c r="D47" s="10967">
        <f>'JPX400'!E47</f>
        <v>12231.17</v>
      </c>
      <c r="E47" s="10968">
        <f>'2部'!E47</f>
        <v>4592.4799999999996</v>
      </c>
      <c r="F47" s="10969">
        <f>マザーズ!E47</f>
        <v>953.33</v>
      </c>
      <c r="G47" s="10970">
        <f>JASDAQ!E47</f>
        <v>2580.94</v>
      </c>
      <c r="I47" s="10971">
        <f t="shared" si="25"/>
        <v>12.586769111324335</v>
      </c>
      <c r="J47" s="10972">
        <f t="shared" si="26"/>
        <v>1.404983333564982</v>
      </c>
      <c r="K47" s="10973">
        <f t="shared" si="27"/>
        <v>3.7418976239417487</v>
      </c>
      <c r="L47" s="10974">
        <f t="shared" si="28"/>
        <v>18.025856733764801</v>
      </c>
      <c r="M47" s="10975">
        <f t="shared" si="29"/>
        <v>6.658267917890381</v>
      </c>
    </row>
    <row r="48" spans="1:13">
      <c r="A48" s="10904" t="s">
        <v>135</v>
      </c>
      <c r="B48" s="10905">
        <f>日経平均!E49</f>
        <v>17235.5</v>
      </c>
      <c r="C48" s="10906">
        <f>TOPIX!E48</f>
        <v>1370.8</v>
      </c>
      <c r="D48" s="10907">
        <f>'JPX400'!E48</f>
        <v>12269.41</v>
      </c>
      <c r="E48" s="10908">
        <f>'2部'!E48</f>
        <v>4610.08</v>
      </c>
      <c r="F48" s="10909">
        <f>マザーズ!E48</f>
        <v>955.81</v>
      </c>
      <c r="G48" s="10910">
        <f>JASDAQ!E48</f>
        <v>2584.3000000000002</v>
      </c>
      <c r="I48" s="10911">
        <f t="shared" si="25"/>
        <v>12.573314852640793</v>
      </c>
      <c r="J48" s="10912">
        <f t="shared" si="26"/>
        <v>1.4047537738163449</v>
      </c>
      <c r="K48" s="10913">
        <f t="shared" si="27"/>
        <v>3.7386552944851283</v>
      </c>
      <c r="L48" s="10914">
        <f t="shared" si="28"/>
        <v>18.03234952553332</v>
      </c>
      <c r="M48" s="10915">
        <f t="shared" si="29"/>
        <v>6.6693108385249387</v>
      </c>
    </row>
    <row r="49" spans="1:13">
      <c r="A49" s="10844" t="s">
        <v>134</v>
      </c>
      <c r="B49" s="10845">
        <f>日経平均!E50</f>
        <v>16998.91</v>
      </c>
      <c r="C49" s="10846">
        <f>TOPIX!E49</f>
        <v>1357.2</v>
      </c>
      <c r="D49" s="10847">
        <f>'JPX400'!E49</f>
        <v>12145.36</v>
      </c>
      <c r="E49" s="10848">
        <f>'2部'!E49</f>
        <v>4573.1000000000004</v>
      </c>
      <c r="F49" s="10849">
        <f>マザーズ!E49</f>
        <v>959.83</v>
      </c>
      <c r="G49" s="10850">
        <f>JASDAQ!E49</f>
        <v>2579.0300000000002</v>
      </c>
      <c r="I49" s="10851">
        <f t="shared" si="25"/>
        <v>12.524985263778367</v>
      </c>
      <c r="J49" s="10852">
        <f t="shared" si="26"/>
        <v>1.3996217485525335</v>
      </c>
      <c r="K49" s="10853">
        <f t="shared" si="27"/>
        <v>3.7171524786250023</v>
      </c>
      <c r="L49" s="10854">
        <f t="shared" si="28"/>
        <v>17.710334121667376</v>
      </c>
      <c r="M49" s="10855">
        <f t="shared" si="29"/>
        <v>6.5912028941113512</v>
      </c>
    </row>
    <row r="50" spans="1:13">
      <c r="A50" s="10784" t="s">
        <v>133</v>
      </c>
      <c r="B50" s="10785">
        <f>日経平均!E51</f>
        <v>16963.61</v>
      </c>
      <c r="C50" s="10786">
        <f>TOPIX!E50</f>
        <v>1356.57</v>
      </c>
      <c r="D50" s="10787">
        <f>'JPX400'!E50</f>
        <v>12137.09</v>
      </c>
      <c r="E50" s="10788">
        <f>'2部'!E50</f>
        <v>4510.96</v>
      </c>
      <c r="F50" s="10789">
        <f>マザーズ!E50</f>
        <v>949.1</v>
      </c>
      <c r="G50" s="10790">
        <f>JASDAQ!E50</f>
        <v>2567.88</v>
      </c>
      <c r="I50" s="10791">
        <f t="shared" si="25"/>
        <v>12.504780438901053</v>
      </c>
      <c r="J50" s="10792">
        <f t="shared" si="26"/>
        <v>1.397666986073268</v>
      </c>
      <c r="K50" s="10793">
        <f t="shared" si="27"/>
        <v>3.7605321261993012</v>
      </c>
      <c r="L50" s="10794">
        <f t="shared" si="28"/>
        <v>17.873364239806133</v>
      </c>
      <c r="M50" s="10795">
        <f t="shared" si="29"/>
        <v>6.6060758290885868</v>
      </c>
    </row>
    <row r="51" spans="1:13">
      <c r="A51" s="10724" t="s">
        <v>132</v>
      </c>
      <c r="B51" s="10725">
        <f>日経平均!E52</f>
        <v>16900.12</v>
      </c>
      <c r="C51" s="10726">
        <f>TOPIX!E51</f>
        <v>1352.56</v>
      </c>
      <c r="D51" s="10727">
        <f>'JPX400'!E51</f>
        <v>12102.44</v>
      </c>
      <c r="E51" s="10728">
        <f>'2部'!E51</f>
        <v>4491.92</v>
      </c>
      <c r="F51" s="10729">
        <f>マザーズ!E51</f>
        <v>941.79</v>
      </c>
      <c r="G51" s="10730">
        <f>JASDAQ!E51</f>
        <v>2556.15</v>
      </c>
      <c r="I51" s="10731">
        <f t="shared" si="25"/>
        <v>12.494913349500207</v>
      </c>
      <c r="J51" s="10732">
        <f t="shared" si="26"/>
        <v>1.3964225395870584</v>
      </c>
      <c r="K51" s="10733">
        <f t="shared" si="27"/>
        <v>3.7623377085967689</v>
      </c>
      <c r="L51" s="10734">
        <f t="shared" si="28"/>
        <v>17.944679811847653</v>
      </c>
      <c r="M51" s="10735">
        <f t="shared" si="29"/>
        <v>6.6115525301723288</v>
      </c>
    </row>
    <row r="52" spans="1:13">
      <c r="A52" s="10664" t="s">
        <v>131</v>
      </c>
      <c r="B52" s="10665">
        <f>日経平均!E53</f>
        <v>16856.37</v>
      </c>
      <c r="C52" s="10666">
        <f>TOPIX!E52</f>
        <v>1347.19</v>
      </c>
      <c r="D52" s="10667">
        <f>'JPX400'!E52</f>
        <v>12046.36</v>
      </c>
      <c r="E52" s="10668">
        <f>'2部'!E52</f>
        <v>4473.3100000000004</v>
      </c>
      <c r="F52" s="10669">
        <f>マザーズ!E52</f>
        <v>937.6</v>
      </c>
      <c r="G52" s="10670">
        <f>JASDAQ!E52</f>
        <v>2545.3000000000002</v>
      </c>
      <c r="I52" s="10671">
        <f t="shared" si="25"/>
        <v>12.51224400418649</v>
      </c>
      <c r="J52" s="10672">
        <f t="shared" si="26"/>
        <v>1.3992915702336637</v>
      </c>
      <c r="K52" s="10673">
        <f t="shared" si="27"/>
        <v>3.7682096702441812</v>
      </c>
      <c r="L52" s="10674">
        <f t="shared" si="28"/>
        <v>17.97821032423208</v>
      </c>
      <c r="M52" s="10675">
        <f t="shared" si="29"/>
        <v>6.6225474403803082</v>
      </c>
    </row>
    <row r="53" spans="1:13">
      <c r="A53" s="10604" t="s">
        <v>130</v>
      </c>
      <c r="B53" s="10605">
        <f>日経平均!E54</f>
        <v>16774.240000000002</v>
      </c>
      <c r="C53" s="10606">
        <f>TOPIX!E53</f>
        <v>1342.31</v>
      </c>
      <c r="D53" s="10607">
        <f>'JPX400'!E53</f>
        <v>12007.59</v>
      </c>
      <c r="E53" s="10608">
        <f>'2部'!E53</f>
        <v>4466.87</v>
      </c>
      <c r="F53" s="10609">
        <f>マザーズ!E53</f>
        <v>938.22</v>
      </c>
      <c r="G53" s="10610">
        <f>JASDAQ!E53</f>
        <v>2545.09</v>
      </c>
      <c r="I53" s="10611">
        <f t="shared" si="25"/>
        <v>12.496546997340408</v>
      </c>
      <c r="J53" s="10612">
        <f t="shared" si="26"/>
        <v>1.3969697499664797</v>
      </c>
      <c r="K53" s="10613">
        <f t="shared" si="27"/>
        <v>3.7552559174545044</v>
      </c>
      <c r="L53" s="10614">
        <f t="shared" si="28"/>
        <v>17.878791754599135</v>
      </c>
      <c r="M53" s="10615">
        <f t="shared" si="29"/>
        <v>6.5908239001371269</v>
      </c>
    </row>
    <row r="54" spans="1:13">
      <c r="A54" s="10544" t="s">
        <v>129</v>
      </c>
      <c r="B54" s="10545">
        <f>日経平均!E55</f>
        <v>16840</v>
      </c>
      <c r="C54" s="10546">
        <f>TOPIX!E54</f>
        <v>1342.35</v>
      </c>
      <c r="D54" s="10547">
        <f>'JPX400'!E54</f>
        <v>12019.44</v>
      </c>
      <c r="E54" s="10548">
        <f>'2部'!E54</f>
        <v>4451.55</v>
      </c>
      <c r="F54" s="10549">
        <f>マザーズ!E54</f>
        <v>939.44</v>
      </c>
      <c r="G54" s="10550">
        <f>JASDAQ!E54</f>
        <v>2541.88</v>
      </c>
      <c r="I54" s="10551">
        <f t="shared" si="25"/>
        <v>12.545163332960852</v>
      </c>
      <c r="J54" s="10552">
        <f t="shared" si="26"/>
        <v>1.4010636102846721</v>
      </c>
      <c r="K54" s="10553">
        <f t="shared" si="27"/>
        <v>3.7829520054812367</v>
      </c>
      <c r="L54" s="10554">
        <f t="shared" si="28"/>
        <v>17.925572681597547</v>
      </c>
      <c r="M54" s="10555">
        <f t="shared" si="29"/>
        <v>6.6250177034321052</v>
      </c>
    </row>
    <row r="55" spans="1:13">
      <c r="A55" s="10484" t="s">
        <v>128</v>
      </c>
      <c r="B55" s="10485">
        <f>日経平均!E56</f>
        <v>16860.09</v>
      </c>
      <c r="C55" s="10486">
        <f>TOPIX!E55</f>
        <v>1350.61</v>
      </c>
      <c r="D55" s="10487">
        <f>'JPX400'!E55</f>
        <v>12095.49</v>
      </c>
      <c r="E55" s="10488">
        <f>'2部'!E55</f>
        <v>4441.57</v>
      </c>
      <c r="F55" s="10489">
        <f>マザーズ!E55</f>
        <v>951.47</v>
      </c>
      <c r="G55" s="10490">
        <f>JASDAQ!E55</f>
        <v>2537.77</v>
      </c>
      <c r="I55" s="10491">
        <f t="shared" si="25"/>
        <v>12.483314946579695</v>
      </c>
      <c r="J55" s="10492">
        <f t="shared" si="26"/>
        <v>1.3939154180607813</v>
      </c>
      <c r="K55" s="10493">
        <f t="shared" si="27"/>
        <v>3.7959752970233502</v>
      </c>
      <c r="L55" s="10494">
        <f t="shared" si="28"/>
        <v>17.72004372181992</v>
      </c>
      <c r="M55" s="10495">
        <f t="shared" si="29"/>
        <v>6.643663531368091</v>
      </c>
    </row>
    <row r="56" spans="1:13">
      <c r="A56" s="10424" t="s">
        <v>127</v>
      </c>
      <c r="B56" s="10425">
        <f>日経平均!E57</f>
        <v>16899.099999999999</v>
      </c>
      <c r="C56" s="10426">
        <f>TOPIX!E56</f>
        <v>1353.93</v>
      </c>
      <c r="D56" s="10427">
        <f>'JPX400'!E56</f>
        <v>12123.26</v>
      </c>
      <c r="E56" s="10428">
        <f>'2部'!E56</f>
        <v>4460.53</v>
      </c>
      <c r="F56" s="10429">
        <f>マザーズ!E56</f>
        <v>961.25</v>
      </c>
      <c r="G56" s="10430">
        <f>JASDAQ!E56</f>
        <v>2537.9699999999998</v>
      </c>
      <c r="I56" s="10431">
        <f t="shared" si="25"/>
        <v>12.481516769700058</v>
      </c>
      <c r="J56" s="10432">
        <f t="shared" si="26"/>
        <v>1.3939402437958106</v>
      </c>
      <c r="K56" s="10433">
        <f t="shared" si="27"/>
        <v>3.7885856613451763</v>
      </c>
      <c r="L56" s="10434">
        <f t="shared" si="28"/>
        <v>17.580338101430428</v>
      </c>
      <c r="M56" s="10435">
        <f t="shared" si="29"/>
        <v>6.6585105418897781</v>
      </c>
    </row>
    <row r="57" spans="1:13">
      <c r="A57" s="10364" t="s">
        <v>126</v>
      </c>
      <c r="B57" s="10365">
        <f>日経平均!E58</f>
        <v>16819.240000000002</v>
      </c>
      <c r="C57" s="10366">
        <f>TOPIX!E57</f>
        <v>1347.81</v>
      </c>
      <c r="D57" s="10367">
        <f>'JPX400'!E57</f>
        <v>12061.49</v>
      </c>
      <c r="E57" s="10368">
        <f>'2部'!E57</f>
        <v>4451</v>
      </c>
      <c r="F57" s="10369">
        <f>マザーズ!E57</f>
        <v>960.44</v>
      </c>
      <c r="G57" s="10370">
        <f>JASDAQ!E57</f>
        <v>2532.0500000000002</v>
      </c>
      <c r="I57" s="10371">
        <f t="shared" si="25"/>
        <v>12.478939909927959</v>
      </c>
      <c r="J57" s="10372">
        <f t="shared" si="26"/>
        <v>1.3944578986509961</v>
      </c>
      <c r="K57" s="10373">
        <f t="shared" si="27"/>
        <v>3.7787553358795778</v>
      </c>
      <c r="L57" s="10374">
        <f t="shared" si="28"/>
        <v>17.512015326308777</v>
      </c>
      <c r="M57" s="10375">
        <f t="shared" si="29"/>
        <v>6.6425386544499521</v>
      </c>
    </row>
    <row r="58" spans="1:13">
      <c r="A58" s="10304" t="s">
        <v>125</v>
      </c>
      <c r="B58" s="10305">
        <f>日経平均!E59</f>
        <v>16735.650000000001</v>
      </c>
      <c r="C58" s="10306">
        <f>TOPIX!E58</f>
        <v>1340.21</v>
      </c>
      <c r="D58" s="10307">
        <f>'JPX400'!E58</f>
        <v>11995.32</v>
      </c>
      <c r="E58" s="10308">
        <f>'2部'!E58</f>
        <v>4441.05</v>
      </c>
      <c r="F58" s="10309">
        <f>マザーズ!E58</f>
        <v>956.02</v>
      </c>
      <c r="G58" s="10310">
        <f>JASDAQ!E58</f>
        <v>2526.48</v>
      </c>
      <c r="I58" s="10311">
        <f t="shared" si="25"/>
        <v>12.487334074510711</v>
      </c>
      <c r="J58" s="10312">
        <f t="shared" si="26"/>
        <v>1.3951816208321246</v>
      </c>
      <c r="K58" s="10313">
        <f t="shared" si="27"/>
        <v>3.7683993650150303</v>
      </c>
      <c r="L58" s="10314">
        <f t="shared" si="28"/>
        <v>17.505543817074958</v>
      </c>
      <c r="M58" s="10315">
        <f t="shared" si="29"/>
        <v>6.6240975586586881</v>
      </c>
    </row>
    <row r="59" spans="1:13">
      <c r="A59" s="10244" t="s">
        <v>124</v>
      </c>
      <c r="B59" s="10245">
        <f>日経平均!E60</f>
        <v>16598.669999999998</v>
      </c>
      <c r="C59" s="10246">
        <f>TOPIX!E59</f>
        <v>1330.72</v>
      </c>
      <c r="D59" s="10247">
        <f>'JPX400'!E59</f>
        <v>11915.33</v>
      </c>
      <c r="E59" s="10248">
        <f>'2部'!E59</f>
        <v>4441.79</v>
      </c>
      <c r="F59" s="10249">
        <f>マザーズ!E59</f>
        <v>951.63</v>
      </c>
      <c r="G59" s="10250">
        <f>JASDAQ!E59</f>
        <v>2520.36</v>
      </c>
      <c r="I59" s="10251">
        <f t="shared" si="25"/>
        <v>12.473450462907296</v>
      </c>
      <c r="J59" s="10252">
        <f t="shared" si="26"/>
        <v>1.3930516401979633</v>
      </c>
      <c r="K59" s="10253">
        <f t="shared" si="27"/>
        <v>3.7369326330150678</v>
      </c>
      <c r="L59" s="10254">
        <f t="shared" si="28"/>
        <v>17.442356798335485</v>
      </c>
      <c r="M59" s="10255">
        <f t="shared" si="29"/>
        <v>6.5858329762414884</v>
      </c>
    </row>
    <row r="60" spans="1:13">
      <c r="A60" s="10184" t="s">
        <v>123</v>
      </c>
      <c r="B60" s="10185">
        <f>日経平均!E61</f>
        <v>16449.84</v>
      </c>
      <c r="C60" s="10186">
        <f>TOPIX!E60</f>
        <v>1322.78</v>
      </c>
      <c r="D60" s="10187">
        <f>'JPX400'!E60</f>
        <v>11846.49</v>
      </c>
      <c r="E60" s="10188">
        <f>'2部'!E60</f>
        <v>4426.12</v>
      </c>
      <c r="F60" s="10189">
        <f>マザーズ!E60</f>
        <v>948.17</v>
      </c>
      <c r="G60" s="10190">
        <f>JASDAQ!E60</f>
        <v>2511.42</v>
      </c>
      <c r="I60" s="10191">
        <f t="shared" si="25"/>
        <v>12.435809431651522</v>
      </c>
      <c r="J60" s="10192">
        <f t="shared" si="26"/>
        <v>1.3885834538331607</v>
      </c>
      <c r="K60" s="10193">
        <f t="shared" si="27"/>
        <v>3.7165372832187109</v>
      </c>
      <c r="L60" s="10194">
        <f t="shared" si="28"/>
        <v>17.349040783825686</v>
      </c>
      <c r="M60" s="10195">
        <f t="shared" si="29"/>
        <v>6.5500155290632387</v>
      </c>
    </row>
    <row r="61" spans="1:13">
      <c r="A61" s="10184" t="s">
        <v>122</v>
      </c>
      <c r="B61" s="10195">
        <f>日経平均!E62</f>
        <v>16693.71</v>
      </c>
      <c r="C61" s="10195">
        <f>TOPIX!E61</f>
        <v>1343.25</v>
      </c>
      <c r="D61" s="10195">
        <f>'JPX400'!E61</f>
        <v>12024.04</v>
      </c>
      <c r="E61" s="10195">
        <f>'2部'!E61</f>
        <v>4438.9399999999996</v>
      </c>
      <c r="F61" s="10195">
        <f>マザーズ!E61</f>
        <v>958.15</v>
      </c>
      <c r="G61" s="10195">
        <f>JASDAQ!E61</f>
        <v>2518.7199999999998</v>
      </c>
      <c r="I61" s="10195">
        <f t="shared" si="25"/>
        <v>12.427850362925739</v>
      </c>
      <c r="J61" s="10195">
        <f t="shared" si="26"/>
        <v>1.3883611498298407</v>
      </c>
      <c r="K61" s="10195">
        <f t="shared" si="27"/>
        <v>3.7607424294989347</v>
      </c>
      <c r="L61" s="10195">
        <f t="shared" si="28"/>
        <v>17.42285654646976</v>
      </c>
      <c r="M61" s="10195">
        <f t="shared" si="29"/>
        <v>6.6278546245712109</v>
      </c>
    </row>
    <row r="62" spans="1:13">
      <c r="A62" s="10076" t="s">
        <v>121</v>
      </c>
      <c r="B62" s="10077">
        <f>日経平均!E63</f>
        <v>16465.400000000001</v>
      </c>
      <c r="C62" s="10078">
        <f>TOPIX!E62</f>
        <v>1330.77</v>
      </c>
      <c r="D62" s="10079">
        <f>'JPX400'!E62</f>
        <v>11907.79</v>
      </c>
      <c r="E62" s="10080">
        <f>'2部'!E62</f>
        <v>4428.9799999999996</v>
      </c>
      <c r="F62" s="10081">
        <f>マザーズ!E62</f>
        <v>956.62</v>
      </c>
      <c r="G62" s="10082">
        <f>JASDAQ!E62</f>
        <v>2510.4</v>
      </c>
      <c r="I62" s="10083">
        <f t="shared" si="25"/>
        <v>12.372836778707066</v>
      </c>
      <c r="J62" s="10084">
        <f t="shared" si="26"/>
        <v>1.3827418857739346</v>
      </c>
      <c r="K62" s="10085">
        <f t="shared" si="27"/>
        <v>3.71765056514141</v>
      </c>
      <c r="L62" s="10086">
        <f t="shared" si="28"/>
        <v>17.21205912483536</v>
      </c>
      <c r="M62" s="10087">
        <f t="shared" si="29"/>
        <v>6.5588750796685789</v>
      </c>
    </row>
    <row r="63" spans="1:13">
      <c r="A63" s="10076" t="s">
        <v>120</v>
      </c>
      <c r="B63" s="10087">
        <f>日経平均!E64</f>
        <v>16683.93</v>
      </c>
      <c r="C63" s="10087">
        <f>TOPIX!E63</f>
        <v>1349.22</v>
      </c>
      <c r="D63" s="10087">
        <f>'JPX400'!E63</f>
        <v>12088.37</v>
      </c>
      <c r="E63" s="10087">
        <f>'2部'!E63</f>
        <v>4420.7299999999996</v>
      </c>
      <c r="F63" s="10087">
        <f>マザーズ!E63</f>
        <v>945.14</v>
      </c>
      <c r="G63" s="10087">
        <f>JASDAQ!E63</f>
        <v>2511.5300000000002</v>
      </c>
      <c r="I63" s="10087">
        <f t="shared" ref="I63:I65" si="30">B63/C63</f>
        <v>12.365611242050964</v>
      </c>
      <c r="J63" s="10087">
        <f t="shared" ref="J63:J65" si="31">B63/D63</f>
        <v>1.3801637441607097</v>
      </c>
      <c r="K63" s="10087">
        <f t="shared" ref="K63:K65" si="32">B63/E63</f>
        <v>3.7740214851393326</v>
      </c>
      <c r="L63" s="10087">
        <f t="shared" ref="L63:L65" si="33">B63/F63</f>
        <v>17.652337219882771</v>
      </c>
      <c r="M63" s="10087">
        <f t="shared" ref="M63:M65" si="34">B63/G63</f>
        <v>6.6429347847726286</v>
      </c>
    </row>
    <row r="64" spans="1:13">
      <c r="A64" s="10076" t="s">
        <v>119</v>
      </c>
      <c r="B64" s="10087">
        <f>日経平均!E65</f>
        <v>16544.560000000001</v>
      </c>
      <c r="C64" s="10087">
        <f>TOPIX!E64</f>
        <v>1335.84</v>
      </c>
      <c r="D64" s="10087">
        <f>'JPX400'!E64</f>
        <v>11976.89</v>
      </c>
      <c r="E64" s="10087">
        <f>'2部'!E64</f>
        <v>4408.51</v>
      </c>
      <c r="F64" s="10087">
        <f>マザーズ!E64</f>
        <v>939.73</v>
      </c>
      <c r="G64" s="10087">
        <f>JASDAQ!E64</f>
        <v>2509.4699999999998</v>
      </c>
      <c r="I64" s="10087">
        <f t="shared" si="30"/>
        <v>12.385135944424484</v>
      </c>
      <c r="J64" s="10087">
        <f t="shared" si="31"/>
        <v>1.3813736287132972</v>
      </c>
      <c r="K64" s="10087">
        <f t="shared" si="32"/>
        <v>3.7528688831373866</v>
      </c>
      <c r="L64" s="10087">
        <f t="shared" si="33"/>
        <v>17.605652687474063</v>
      </c>
      <c r="M64" s="10087">
        <f t="shared" si="34"/>
        <v>6.5928502831275138</v>
      </c>
    </row>
    <row r="65" spans="1:13">
      <c r="A65" s="10076" t="s">
        <v>118</v>
      </c>
      <c r="B65" s="10087">
        <f>日経平均!E66</f>
        <v>16754.02</v>
      </c>
      <c r="C65" s="10087">
        <f>TOPIX!E65</f>
        <v>1349.56</v>
      </c>
      <c r="D65" s="10087">
        <f>'JPX400'!E65</f>
        <v>12105.95</v>
      </c>
      <c r="E65" s="10087">
        <f>'2部'!E65</f>
        <v>4401.63</v>
      </c>
      <c r="F65" s="10087">
        <f>マザーズ!E65</f>
        <v>944.81</v>
      </c>
      <c r="G65" s="10087">
        <f>JASDAQ!E65</f>
        <v>2500.92</v>
      </c>
      <c r="I65" s="10087">
        <f t="shared" si="30"/>
        <v>12.414431370224371</v>
      </c>
      <c r="J65" s="10087">
        <f t="shared" si="31"/>
        <v>1.3839492150554067</v>
      </c>
      <c r="K65" s="10087">
        <f t="shared" si="32"/>
        <v>3.8063217489884429</v>
      </c>
      <c r="L65" s="10087">
        <f t="shared" si="33"/>
        <v>17.732686995268892</v>
      </c>
      <c r="M65" s="10087">
        <f t="shared" si="34"/>
        <v>6.6991427154807033</v>
      </c>
    </row>
    <row r="66" spans="1:13">
      <c r="A66" s="9872" t="s">
        <v>117</v>
      </c>
      <c r="B66" s="9873">
        <f>日経平均!E67</f>
        <v>16807.62</v>
      </c>
      <c r="C66" s="9874">
        <f>TOPIX!E66</f>
        <v>1352.67</v>
      </c>
      <c r="D66" s="9875">
        <f>'JPX400'!E66</f>
        <v>12140.66</v>
      </c>
      <c r="E66" s="9876">
        <f>'2部'!E66</f>
        <v>4376.8100000000004</v>
      </c>
      <c r="F66" s="9877">
        <f>マザーズ!E66</f>
        <v>918.51</v>
      </c>
      <c r="G66" s="9878">
        <f>JASDAQ!E66</f>
        <v>2482.3200000000002</v>
      </c>
      <c r="I66" s="9879">
        <f>B66/C66</f>
        <v>12.425513983454943</v>
      </c>
      <c r="J66" s="9880">
        <f>B66/D66</f>
        <v>1.384407437486924</v>
      </c>
      <c r="K66" s="9881">
        <f>B66/E66</f>
        <v>3.8401529881351939</v>
      </c>
      <c r="L66" s="9882">
        <f>B66/F66</f>
        <v>18.298788254891072</v>
      </c>
      <c r="M66" s="9883">
        <f>B66/G66</f>
        <v>6.7709320313255335</v>
      </c>
    </row>
    <row r="67" spans="1:13">
      <c r="A67" s="9812" t="s">
        <v>116</v>
      </c>
      <c r="B67" s="9813">
        <f>日経平均!E68</f>
        <v>16492.150000000001</v>
      </c>
      <c r="C67" s="9814">
        <f>TOPIX!E67</f>
        <v>1316.97</v>
      </c>
      <c r="D67" s="9815">
        <f>'JPX400'!E67</f>
        <v>11812.31</v>
      </c>
      <c r="E67" s="9816">
        <f>'2部'!E67</f>
        <v>4329.63</v>
      </c>
      <c r="F67" s="9817">
        <f>マザーズ!E67</f>
        <v>905.13</v>
      </c>
      <c r="G67" s="9818">
        <f>JASDAQ!E67</f>
        <v>2474.63</v>
      </c>
      <c r="I67" s="9819">
        <f>B67/C67</f>
        <v>12.522798545145296</v>
      </c>
      <c r="J67" s="9820">
        <f>B67/D67</f>
        <v>1.3961833036891178</v>
      </c>
      <c r="K67" s="9821">
        <f>B67/E67</f>
        <v>3.8091361155572185</v>
      </c>
      <c r="L67" s="9822">
        <f>B67/F67</f>
        <v>18.220752820036903</v>
      </c>
      <c r="M67" s="9823">
        <f>B67/G67</f>
        <v>6.6644912572788666</v>
      </c>
    </row>
    <row r="68" spans="1:13">
      <c r="A68" s="9752" t="s">
        <v>115</v>
      </c>
      <c r="B68" s="9753">
        <f>日経平均!E69</f>
        <v>16519.29</v>
      </c>
      <c r="C68" s="9754">
        <f>TOPIX!E68</f>
        <v>1311.5</v>
      </c>
      <c r="D68" s="9755">
        <f>'JPX400'!E68</f>
        <v>11768.86</v>
      </c>
      <c r="E68" s="9756">
        <f>'2部'!E68</f>
        <v>4309.87</v>
      </c>
      <c r="F68" s="9757">
        <f>マザーズ!E68</f>
        <v>911.73</v>
      </c>
      <c r="G68" s="9758">
        <f>JASDAQ!E68</f>
        <v>2469.56</v>
      </c>
      <c r="I68" s="9759">
        <f>B68/C68</f>
        <v>12.595722455203965</v>
      </c>
      <c r="J68" s="9760">
        <f>B68/D68</f>
        <v>1.4036440232953744</v>
      </c>
      <c r="K68" s="9761">
        <f>B68/E68</f>
        <v>3.8328975119899211</v>
      </c>
      <c r="L68" s="9762">
        <f>B68/F68</f>
        <v>18.118620644269686</v>
      </c>
      <c r="M68" s="9763">
        <f>B68/G68</f>
        <v>6.6891632517533495</v>
      </c>
    </row>
    <row r="69" spans="1:13">
      <c r="A69" s="9698" t="s">
        <v>114</v>
      </c>
      <c r="B69" s="9699">
        <f>日経平均!E70</f>
        <v>16405.009999999998</v>
      </c>
      <c r="C69" s="9700">
        <f>TOPIX!E69</f>
        <v>1301.1099999999999</v>
      </c>
      <c r="D69" s="9701">
        <f>'JPX400'!E69</f>
        <v>11670.87</v>
      </c>
      <c r="E69" s="9702">
        <f>'2部'!E69</f>
        <v>4321.0600000000004</v>
      </c>
      <c r="F69" s="9703">
        <f>マザーズ!E69</f>
        <v>908.02</v>
      </c>
      <c r="G69" s="9704">
        <f>JASDAQ!E69</f>
        <v>2462.6999999999998</v>
      </c>
      <c r="I69" s="9705">
        <f t="shared" ref="I69:I74" si="35">B69/C69</f>
        <v>12.608472765561713</v>
      </c>
      <c r="J69" s="9706">
        <f t="shared" ref="J69:J74" si="36">B69/D69</f>
        <v>1.4056372832530906</v>
      </c>
      <c r="K69" s="9707">
        <f t="shared" ref="K69:K74" si="37">B69/E69</f>
        <v>3.7965244639046891</v>
      </c>
      <c r="L69" s="9708">
        <f t="shared" ref="L69:L74" si="38">B69/F69</f>
        <v>18.066793682958522</v>
      </c>
      <c r="M69" s="9709">
        <f t="shared" ref="M69:M74" si="39">B69/G69</f>
        <v>6.661391968165022</v>
      </c>
    </row>
    <row r="70" spans="1:13">
      <c r="A70" s="9638" t="s">
        <v>113</v>
      </c>
      <c r="B70" s="9639">
        <f>日経平均!E71</f>
        <v>16614.240000000002</v>
      </c>
      <c r="C70" s="9640">
        <f>TOPIX!E70</f>
        <v>1314.74</v>
      </c>
      <c r="D70" s="9641">
        <f>'JPX400'!E70</f>
        <v>11802.24</v>
      </c>
      <c r="E70" s="9642">
        <f>'2部'!E70</f>
        <v>4341.7</v>
      </c>
      <c r="F70" s="9643">
        <f>マザーズ!E70</f>
        <v>919.2</v>
      </c>
      <c r="G70" s="9644">
        <f>JASDAQ!E70</f>
        <v>2473.8200000000002</v>
      </c>
      <c r="I70" s="9645">
        <f t="shared" si="35"/>
        <v>12.636901592710347</v>
      </c>
      <c r="J70" s="9646">
        <f t="shared" si="36"/>
        <v>1.4077192126240443</v>
      </c>
      <c r="K70" s="9647">
        <f t="shared" si="37"/>
        <v>3.826666973766037</v>
      </c>
      <c r="L70" s="9648">
        <f t="shared" si="38"/>
        <v>18.07467362924282</v>
      </c>
      <c r="M70" s="9649">
        <f t="shared" si="39"/>
        <v>6.7160262266454316</v>
      </c>
    </row>
    <row r="71" spans="1:13">
      <c r="A71" s="9580" t="s">
        <v>112</v>
      </c>
      <c r="B71" s="9581">
        <f>日経平均!E72</f>
        <v>16729.04</v>
      </c>
      <c r="C71" s="9582">
        <f>TOPIX!E71</f>
        <v>1322.99</v>
      </c>
      <c r="D71" s="9583">
        <f>'JPX400'!E71</f>
        <v>11870.74</v>
      </c>
      <c r="E71" s="9584">
        <f>'2部'!E71</f>
        <v>4366.12</v>
      </c>
      <c r="F71" s="9585">
        <f>マザーズ!E71</f>
        <v>943.75</v>
      </c>
      <c r="G71" s="9586">
        <f>JASDAQ!E71</f>
        <v>2483.89</v>
      </c>
      <c r="I71" s="9587">
        <f t="shared" si="35"/>
        <v>12.644872599188202</v>
      </c>
      <c r="J71" s="9588">
        <f t="shared" si="36"/>
        <v>1.4092668190862576</v>
      </c>
      <c r="K71" s="9589">
        <f t="shared" si="37"/>
        <v>3.8315575385010034</v>
      </c>
      <c r="L71" s="9590">
        <f t="shared" si="38"/>
        <v>17.72613509933775</v>
      </c>
      <c r="M71" s="9591">
        <f t="shared" si="39"/>
        <v>6.7350164459778821</v>
      </c>
    </row>
    <row r="72" spans="1:13">
      <c r="A72" s="9520" t="s">
        <v>111</v>
      </c>
      <c r="B72" s="9521">
        <f>日経平均!E73</f>
        <v>16672.919999999998</v>
      </c>
      <c r="C72" s="9522">
        <f>TOPIX!E72</f>
        <v>1323.1</v>
      </c>
      <c r="D72" s="9523">
        <f>'JPX400'!E72</f>
        <v>11870.36</v>
      </c>
      <c r="E72" s="9524">
        <f>'2部'!E72</f>
        <v>4367.46</v>
      </c>
      <c r="F72" s="9525">
        <f>マザーズ!E72</f>
        <v>938.61</v>
      </c>
      <c r="G72" s="9526">
        <f>JASDAQ!E72</f>
        <v>2476.64</v>
      </c>
      <c r="I72" s="9527">
        <f t="shared" si="35"/>
        <v>12.601405789433905</v>
      </c>
      <c r="J72" s="9528">
        <f t="shared" si="36"/>
        <v>1.4045841912123977</v>
      </c>
      <c r="K72" s="9529">
        <f t="shared" si="37"/>
        <v>3.8175323872456755</v>
      </c>
      <c r="L72" s="9530">
        <f t="shared" si="38"/>
        <v>17.763416115319458</v>
      </c>
      <c r="M72" s="9531">
        <f t="shared" si="39"/>
        <v>6.7320724853026679</v>
      </c>
    </row>
    <row r="73" spans="1:13">
      <c r="A73" s="9462" t="s">
        <v>110</v>
      </c>
      <c r="B73" s="9463">
        <f>日経平均!E74</f>
        <v>16965.759999999998</v>
      </c>
      <c r="C73" s="9464">
        <f>TOPIX!E73</f>
        <v>1343.86</v>
      </c>
      <c r="D73" s="9465">
        <f>'JPX400'!E73</f>
        <v>12055.6</v>
      </c>
      <c r="E73" s="9466">
        <f>'2部'!E73</f>
        <v>4408.29</v>
      </c>
      <c r="F73" s="9467">
        <f>マザーズ!E73</f>
        <v>968.72</v>
      </c>
      <c r="G73" s="9468">
        <f>JASDAQ!E73</f>
        <v>2490.1</v>
      </c>
      <c r="I73" s="9469">
        <f t="shared" si="35"/>
        <v>12.62464840087509</v>
      </c>
      <c r="J73" s="9470">
        <f t="shared" si="36"/>
        <v>1.4072928763396262</v>
      </c>
      <c r="K73" s="9471">
        <f t="shared" si="37"/>
        <v>3.8486034267255556</v>
      </c>
      <c r="L73" s="9472">
        <f t="shared" si="38"/>
        <v>17.513584936823847</v>
      </c>
      <c r="M73" s="9473">
        <f t="shared" si="39"/>
        <v>6.8132846070438937</v>
      </c>
    </row>
    <row r="74" spans="1:13">
      <c r="A74" s="9402" t="s">
        <v>109</v>
      </c>
      <c r="B74" s="9403">
        <f>日経平均!E75</f>
        <v>16958.77</v>
      </c>
      <c r="C74" s="9404">
        <f>TOPIX!E74</f>
        <v>1345.95</v>
      </c>
      <c r="D74" s="9405">
        <f>'JPX400'!E74</f>
        <v>12070.28</v>
      </c>
      <c r="E74" s="9406">
        <f>'2部'!E74</f>
        <v>4402.9399999999996</v>
      </c>
      <c r="F74" s="9407">
        <f>マザーズ!E74</f>
        <v>952.86</v>
      </c>
      <c r="G74" s="9408">
        <f>JASDAQ!E74</f>
        <v>2483.7800000000002</v>
      </c>
      <c r="I74" s="9409">
        <f t="shared" si="35"/>
        <v>12.599851406070062</v>
      </c>
      <c r="J74" s="9410">
        <f t="shared" si="36"/>
        <v>1.405002203759979</v>
      </c>
      <c r="K74" s="9411">
        <f t="shared" si="37"/>
        <v>3.8516922783412908</v>
      </c>
      <c r="L74" s="9412">
        <f t="shared" si="38"/>
        <v>17.797756228617004</v>
      </c>
      <c r="M74" s="9413">
        <f t="shared" si="39"/>
        <v>6.8278068105870888</v>
      </c>
    </row>
    <row r="75" spans="1:13">
      <c r="A75" s="9342" t="s">
        <v>108</v>
      </c>
      <c r="B75" s="9343">
        <f>日経平均!E76</f>
        <v>17012.439999999999</v>
      </c>
      <c r="C75" s="9344">
        <f>TOPIX!E75</f>
        <v>1349.53</v>
      </c>
      <c r="D75" s="9345">
        <f>'JPX400'!E75</f>
        <v>12119.24</v>
      </c>
      <c r="E75" s="9346">
        <f>'2部'!E75</f>
        <v>4394.09</v>
      </c>
      <c r="F75" s="9347">
        <f>マザーズ!E75</f>
        <v>956.93</v>
      </c>
      <c r="G75" s="9348">
        <f>JASDAQ!E75</f>
        <v>2481.71</v>
      </c>
      <c r="I75" s="9349">
        <f t="shared" ref="I75:I80" si="40">B75/C75</f>
        <v>12.606196231280519</v>
      </c>
      <c r="J75" s="9350">
        <f t="shared" ref="J75:J80" si="41">B75/D75</f>
        <v>1.4037546908882075</v>
      </c>
      <c r="K75" s="9351">
        <f t="shared" ref="K75:K80" si="42">B75/E75</f>
        <v>3.8716639850344436</v>
      </c>
      <c r="L75" s="9352">
        <f t="shared" ref="L75:L80" si="43">B75/F75</f>
        <v>17.778144691879238</v>
      </c>
      <c r="M75" s="9353">
        <f t="shared" ref="M75:M80" si="44">B75/G75</f>
        <v>6.8551281173062115</v>
      </c>
    </row>
    <row r="76" spans="1:13">
      <c r="A76" s="9282" t="s">
        <v>107</v>
      </c>
      <c r="B76" s="9283">
        <f>日経平均!E77</f>
        <v>17081.98</v>
      </c>
      <c r="C76" s="9284">
        <f>TOPIX!E76</f>
        <v>1352.58</v>
      </c>
      <c r="D76" s="9285">
        <f>'JPX400'!E76</f>
        <v>12160.56</v>
      </c>
      <c r="E76" s="9286">
        <f>'2部'!E76</f>
        <v>4383.34</v>
      </c>
      <c r="F76" s="9287">
        <f>マザーズ!E76</f>
        <v>939.58</v>
      </c>
      <c r="G76" s="9288">
        <f>JASDAQ!E76</f>
        <v>2474.54</v>
      </c>
      <c r="I76" s="9289">
        <f t="shared" si="40"/>
        <v>12.629182747046386</v>
      </c>
      <c r="J76" s="9290">
        <f t="shared" si="41"/>
        <v>1.4047034018170217</v>
      </c>
      <c r="K76" s="9291">
        <f t="shared" si="42"/>
        <v>3.8970237307623865</v>
      </c>
      <c r="L76" s="9292">
        <f t="shared" si="43"/>
        <v>18.18044232529428</v>
      </c>
      <c r="M76" s="9293">
        <f t="shared" si="44"/>
        <v>6.9030931001317413</v>
      </c>
    </row>
    <row r="77" spans="1:13">
      <c r="A77" s="9222" t="s">
        <v>106</v>
      </c>
      <c r="B77" s="9223">
        <f>日経平均!E78</f>
        <v>17037.63</v>
      </c>
      <c r="C77" s="9224">
        <f>TOPIX!E77</f>
        <v>1343.85</v>
      </c>
      <c r="D77" s="9225">
        <f>'JPX400'!E77</f>
        <v>12087</v>
      </c>
      <c r="E77" s="9226">
        <f>'2部'!E77</f>
        <v>4363.1499999999996</v>
      </c>
      <c r="F77" s="9227">
        <f>マザーズ!E77</f>
        <v>930.19</v>
      </c>
      <c r="G77" s="9228">
        <f>JASDAQ!E77</f>
        <v>2472.59</v>
      </c>
      <c r="I77" s="9229">
        <f t="shared" si="40"/>
        <v>12.678223015961605</v>
      </c>
      <c r="J77" s="9230">
        <f t="shared" si="41"/>
        <v>1.4095830230826509</v>
      </c>
      <c r="K77" s="9231">
        <f t="shared" si="42"/>
        <v>3.9048921077661785</v>
      </c>
      <c r="L77" s="9232">
        <f t="shared" si="43"/>
        <v>18.316290220277576</v>
      </c>
      <c r="M77" s="9233">
        <f t="shared" si="44"/>
        <v>6.8906005443684561</v>
      </c>
    </row>
    <row r="78" spans="1:13">
      <c r="A78" s="9164" t="s">
        <v>105</v>
      </c>
      <c r="B78" s="9165">
        <f>日経平均!E79</f>
        <v>16925.68</v>
      </c>
      <c r="C78" s="9166">
        <f>TOPIX!E78</f>
        <v>1340.76</v>
      </c>
      <c r="D78" s="9167">
        <f>'JPX400'!E78</f>
        <v>12061.44</v>
      </c>
      <c r="E78" s="9168">
        <f>'2部'!E78</f>
        <v>4354.3999999999996</v>
      </c>
      <c r="F78" s="9169">
        <f>マザーズ!E78</f>
        <v>911.04</v>
      </c>
      <c r="G78" s="9170">
        <f>JASDAQ!E78</f>
        <v>2470.1799999999998</v>
      </c>
      <c r="I78" s="9171">
        <f t="shared" si="40"/>
        <v>12.623944628419702</v>
      </c>
      <c r="J78" s="9172">
        <f t="shared" si="41"/>
        <v>1.4032884962326222</v>
      </c>
      <c r="K78" s="9173">
        <f t="shared" si="42"/>
        <v>3.8870292118317109</v>
      </c>
      <c r="L78" s="9174">
        <f t="shared" si="43"/>
        <v>18.578415876361081</v>
      </c>
      <c r="M78" s="9175">
        <f t="shared" si="44"/>
        <v>6.8520026880632185</v>
      </c>
    </row>
    <row r="79" spans="1:13">
      <c r="A79" s="9104" t="s">
        <v>104</v>
      </c>
      <c r="B79" s="9105">
        <f>日経平均!E80</f>
        <v>16926.84</v>
      </c>
      <c r="C79" s="9106">
        <f>TOPIX!E79</f>
        <v>1337.38</v>
      </c>
      <c r="D79" s="9107">
        <f>'JPX400'!E79</f>
        <v>12033.47</v>
      </c>
      <c r="E79" s="9108">
        <f>'2部'!E79</f>
        <v>4371.37</v>
      </c>
      <c r="F79" s="9109">
        <f>マザーズ!E79</f>
        <v>910.5</v>
      </c>
      <c r="G79" s="9110">
        <f>JASDAQ!E79</f>
        <v>2469.6999999999998</v>
      </c>
      <c r="I79" s="9111">
        <f t="shared" si="40"/>
        <v>12.656716864316797</v>
      </c>
      <c r="J79" s="9112">
        <f t="shared" si="41"/>
        <v>1.406646628113088</v>
      </c>
      <c r="K79" s="9113">
        <f t="shared" si="42"/>
        <v>3.872204823659402</v>
      </c>
      <c r="L79" s="9114">
        <f t="shared" si="43"/>
        <v>18.590708401976936</v>
      </c>
      <c r="M79" s="9115">
        <f t="shared" si="44"/>
        <v>6.8538041057618342</v>
      </c>
    </row>
    <row r="80" spans="1:13">
      <c r="A80" s="9044" t="s">
        <v>103</v>
      </c>
      <c r="B80" s="9045">
        <f>日経平均!E81</f>
        <v>16887.400000000001</v>
      </c>
      <c r="C80" s="9046">
        <f>TOPIX!E80</f>
        <v>1329.54</v>
      </c>
      <c r="D80" s="9047">
        <f>'JPX400'!E80</f>
        <v>11967.56</v>
      </c>
      <c r="E80" s="9048">
        <f>'2部'!E80</f>
        <v>4377.05</v>
      </c>
      <c r="F80" s="9049">
        <f>マザーズ!E80</f>
        <v>903.91</v>
      </c>
      <c r="G80" s="9050">
        <f>JASDAQ!E80</f>
        <v>2467.0100000000002</v>
      </c>
      <c r="I80" s="9051">
        <f t="shared" si="40"/>
        <v>12.701686297516435</v>
      </c>
      <c r="J80" s="9052">
        <f t="shared" si="41"/>
        <v>1.4110980015976524</v>
      </c>
      <c r="K80" s="9053">
        <f t="shared" si="42"/>
        <v>3.8581693149495666</v>
      </c>
      <c r="L80" s="9054">
        <f t="shared" si="43"/>
        <v>18.682612206967509</v>
      </c>
      <c r="M80" s="9055">
        <f t="shared" si="44"/>
        <v>6.8452904528153518</v>
      </c>
    </row>
    <row r="81" spans="1:13">
      <c r="A81" s="8984" t="s">
        <v>102</v>
      </c>
      <c r="B81" s="8985">
        <f>日経平均!E82</f>
        <v>16725.36</v>
      </c>
      <c r="C81" s="8986">
        <f>TOPIX!E81</f>
        <v>1312.81</v>
      </c>
      <c r="D81" s="8987">
        <f>'JPX400'!E81</f>
        <v>11810.53</v>
      </c>
      <c r="E81" s="8988">
        <f>'2部'!E81</f>
        <v>4339.3</v>
      </c>
      <c r="F81" s="8989">
        <f>マザーズ!E81</f>
        <v>899.56</v>
      </c>
      <c r="G81" s="8990">
        <f>JASDAQ!E81</f>
        <v>2461.85</v>
      </c>
      <c r="I81" s="8991">
        <f t="shared" ref="I81:I86" si="45">B81/C81</f>
        <v>12.74012233301087</v>
      </c>
      <c r="J81" s="8992">
        <f t="shared" ref="J81:J86" si="46">B81/D81</f>
        <v>1.4161396651970741</v>
      </c>
      <c r="K81" s="8993">
        <f t="shared" ref="K81:K86" si="47">B81/E81</f>
        <v>3.8543912612633373</v>
      </c>
      <c r="L81" s="8994">
        <f t="shared" ref="L81:L86" si="48">B81/F81</f>
        <v>18.592823157988352</v>
      </c>
      <c r="M81" s="8995">
        <f t="shared" ref="M81:M86" si="49">B81/G81</f>
        <v>6.7938176574527294</v>
      </c>
    </row>
    <row r="82" spans="1:13">
      <c r="A82" s="8924" t="s">
        <v>101</v>
      </c>
      <c r="B82" s="8925">
        <f>日経平均!E83</f>
        <v>16737.490000000002</v>
      </c>
      <c r="C82" s="8926">
        <f>TOPIX!E82</f>
        <v>1313.24</v>
      </c>
      <c r="D82" s="8927">
        <f>'JPX400'!E82</f>
        <v>11810.49</v>
      </c>
      <c r="E82" s="8928">
        <f>'2部'!E82</f>
        <v>4334.1099999999997</v>
      </c>
      <c r="F82" s="8929">
        <f>マザーズ!E82</f>
        <v>896.89</v>
      </c>
      <c r="G82" s="8930">
        <f>JASDAQ!E82</f>
        <v>2461.42</v>
      </c>
      <c r="I82" s="8931">
        <f t="shared" si="45"/>
        <v>12.745187475252049</v>
      </c>
      <c r="J82" s="8932">
        <f t="shared" si="46"/>
        <v>1.4171715144756909</v>
      </c>
      <c r="K82" s="8933">
        <f t="shared" si="47"/>
        <v>3.8618055379305098</v>
      </c>
      <c r="L82" s="8934">
        <f t="shared" si="48"/>
        <v>18.661697644081215</v>
      </c>
      <c r="M82" s="8935">
        <f t="shared" si="49"/>
        <v>6.7999325592544144</v>
      </c>
    </row>
    <row r="83" spans="1:13">
      <c r="A83" s="8864" t="s">
        <v>100</v>
      </c>
      <c r="B83" s="8865">
        <f>日経平均!E84</f>
        <v>16360.71</v>
      </c>
      <c r="C83" s="8866">
        <f>TOPIX!E83</f>
        <v>1287.9000000000001</v>
      </c>
      <c r="D83" s="8867">
        <f>'JPX400'!E83</f>
        <v>11573.51</v>
      </c>
      <c r="E83" s="8868">
        <f>'2部'!E83</f>
        <v>4316.01</v>
      </c>
      <c r="F83" s="8869">
        <f>マザーズ!E83</f>
        <v>894.14</v>
      </c>
      <c r="G83" s="8870">
        <f>JASDAQ!E83</f>
        <v>2455.85</v>
      </c>
      <c r="I83" s="8871">
        <f t="shared" si="45"/>
        <v>12.703400885161891</v>
      </c>
      <c r="J83" s="8872">
        <f t="shared" si="46"/>
        <v>1.4136342388782659</v>
      </c>
      <c r="K83" s="8873">
        <f t="shared" si="47"/>
        <v>3.7907025238588417</v>
      </c>
      <c r="L83" s="8874">
        <f t="shared" si="48"/>
        <v>18.297705057373566</v>
      </c>
      <c r="M83" s="8875">
        <f t="shared" si="49"/>
        <v>6.6619337500254492</v>
      </c>
    </row>
    <row r="84" spans="1:13">
      <c r="A84" s="8804" t="s">
        <v>99</v>
      </c>
      <c r="B84" s="8805">
        <f>日経平均!E85</f>
        <v>16555.95</v>
      </c>
      <c r="C84" s="8806">
        <f>TOPIX!E84</f>
        <v>1304.27</v>
      </c>
      <c r="D84" s="8807">
        <f>'JPX400'!E84</f>
        <v>11719.5</v>
      </c>
      <c r="E84" s="8808">
        <f>'2部'!E84</f>
        <v>4328.46</v>
      </c>
      <c r="F84" s="8809">
        <f>マザーズ!E84</f>
        <v>909.75</v>
      </c>
      <c r="G84" s="8810">
        <f>JASDAQ!E84</f>
        <v>2457.35</v>
      </c>
      <c r="I84" s="8811">
        <f t="shared" si="45"/>
        <v>12.693652387925814</v>
      </c>
      <c r="J84" s="8812">
        <f t="shared" si="46"/>
        <v>1.4126839882247537</v>
      </c>
      <c r="K84" s="8813">
        <f t="shared" si="47"/>
        <v>3.8249053936041921</v>
      </c>
      <c r="L84" s="8814">
        <f t="shared" si="48"/>
        <v>18.198351195383349</v>
      </c>
      <c r="M84" s="8815">
        <f t="shared" si="49"/>
        <v>6.7373186562760701</v>
      </c>
    </row>
    <row r="85" spans="1:13">
      <c r="A85" s="8744" t="s">
        <v>98</v>
      </c>
      <c r="B85" s="8745">
        <f>日経平均!E86</f>
        <v>16597.3</v>
      </c>
      <c r="C85" s="8746">
        <f>TOPIX!E85</f>
        <v>1306.71</v>
      </c>
      <c r="D85" s="8747">
        <f>'JPX400'!E85</f>
        <v>11739.87</v>
      </c>
      <c r="E85" s="8748">
        <f>'2部'!E85</f>
        <v>4313.93</v>
      </c>
      <c r="F85" s="8749">
        <f>マザーズ!E85</f>
        <v>914.73</v>
      </c>
      <c r="G85" s="8750">
        <f>JASDAQ!E85</f>
        <v>2457.1999999999998</v>
      </c>
      <c r="I85" s="8751">
        <f t="shared" si="45"/>
        <v>12.701594079788169</v>
      </c>
      <c r="J85" s="8752">
        <f t="shared" si="46"/>
        <v>1.4137550075086009</v>
      </c>
      <c r="K85" s="8753">
        <f t="shared" si="47"/>
        <v>3.8473735086104779</v>
      </c>
      <c r="L85" s="8754">
        <f t="shared" si="48"/>
        <v>18.144479791851147</v>
      </c>
      <c r="M85" s="8755">
        <f t="shared" si="49"/>
        <v>6.7545580335341038</v>
      </c>
    </row>
    <row r="86" spans="1:13">
      <c r="A86" s="8684" t="s">
        <v>97</v>
      </c>
      <c r="B86" s="8685">
        <f>日経平均!E87</f>
        <v>16497.36</v>
      </c>
      <c r="C86" s="8686">
        <f>TOPIX!E86</f>
        <v>1297.56</v>
      </c>
      <c r="D86" s="8687">
        <f>'JPX400'!E86</f>
        <v>11664.85</v>
      </c>
      <c r="E86" s="8688">
        <f>'2部'!E86</f>
        <v>4293.55</v>
      </c>
      <c r="F86" s="8689">
        <f>マザーズ!E86</f>
        <v>910.1</v>
      </c>
      <c r="G86" s="8690">
        <f>JASDAQ!E86</f>
        <v>2449.4499999999998</v>
      </c>
      <c r="I86" s="8691">
        <f t="shared" si="45"/>
        <v>12.714140386571721</v>
      </c>
      <c r="J86" s="8692">
        <f t="shared" si="46"/>
        <v>1.4142796521172583</v>
      </c>
      <c r="K86" s="8693">
        <f t="shared" si="47"/>
        <v>3.8423588871679613</v>
      </c>
      <c r="L86" s="8694">
        <f t="shared" si="48"/>
        <v>18.126975057685968</v>
      </c>
      <c r="M86" s="8695">
        <f t="shared" si="49"/>
        <v>6.7351282941068407</v>
      </c>
    </row>
    <row r="87" spans="1:13">
      <c r="A87" s="8624" t="s">
        <v>96</v>
      </c>
      <c r="B87" s="8625">
        <f>日経平均!E88</f>
        <v>16598.189999999999</v>
      </c>
      <c r="C87" s="8626">
        <f>TOPIX!E87</f>
        <v>1303.68</v>
      </c>
      <c r="D87" s="8627">
        <f>'JPX400'!E87</f>
        <v>11715.58</v>
      </c>
      <c r="E87" s="8628">
        <f>'2部'!E87</f>
        <v>4294.91</v>
      </c>
      <c r="F87" s="8629">
        <f>マザーズ!E87</f>
        <v>902.7</v>
      </c>
      <c r="G87" s="8630">
        <f>JASDAQ!E87</f>
        <v>2445.0500000000002</v>
      </c>
      <c r="I87" s="8631">
        <f t="shared" ref="I87:I92" si="50">B87/C87</f>
        <v>12.73179768041237</v>
      </c>
      <c r="J87" s="8632">
        <f t="shared" ref="J87:J92" si="51">B87/D87</f>
        <v>1.4167621235995145</v>
      </c>
      <c r="K87" s="8633">
        <f t="shared" ref="K87:K92" si="52">B87/E87</f>
        <v>3.8646188162266495</v>
      </c>
      <c r="L87" s="8634">
        <f t="shared" ref="L87:L92" si="53">B87/F87</f>
        <v>18.387271518776998</v>
      </c>
      <c r="M87" s="8635">
        <f t="shared" ref="M87:M92" si="54">B87/G87</f>
        <v>6.7884869430072996</v>
      </c>
    </row>
    <row r="88" spans="1:13">
      <c r="A88" s="8564" t="s">
        <v>95</v>
      </c>
      <c r="B88" s="8565">
        <f>日経平均!E89</f>
        <v>16545.82</v>
      </c>
      <c r="C88" s="8566">
        <f>TOPIX!E88</f>
        <v>1295.67</v>
      </c>
      <c r="D88" s="8567">
        <f>'JPX400'!E88</f>
        <v>11653.93</v>
      </c>
      <c r="E88" s="8568">
        <f>'2部'!E88</f>
        <v>4293.22</v>
      </c>
      <c r="F88" s="8569">
        <f>マザーズ!E88</f>
        <v>913.47</v>
      </c>
      <c r="G88" s="8570">
        <f>JASDAQ!E88</f>
        <v>2437.9699999999998</v>
      </c>
      <c r="I88" s="8571">
        <f t="shared" si="50"/>
        <v>12.77008806254679</v>
      </c>
      <c r="J88" s="8572">
        <f t="shared" si="51"/>
        <v>1.4197631185359787</v>
      </c>
      <c r="K88" s="8573">
        <f t="shared" si="52"/>
        <v>3.8539417966002207</v>
      </c>
      <c r="L88" s="8574">
        <f t="shared" si="53"/>
        <v>18.113150951864867</v>
      </c>
      <c r="M88" s="8575">
        <f t="shared" si="54"/>
        <v>6.786720099098841</v>
      </c>
    </row>
    <row r="89" spans="1:13">
      <c r="A89" s="8504" t="s">
        <v>94</v>
      </c>
      <c r="B89" s="8505">
        <f>日経平均!E90</f>
        <v>16486.009999999998</v>
      </c>
      <c r="C89" s="8506">
        <f>TOPIX!E89</f>
        <v>1290.79</v>
      </c>
      <c r="D89" s="8507">
        <f>'JPX400'!E89</f>
        <v>11614.45</v>
      </c>
      <c r="E89" s="8508">
        <f>'2部'!E89</f>
        <v>4287.71</v>
      </c>
      <c r="F89" s="8509">
        <f>マザーズ!E89</f>
        <v>909.58</v>
      </c>
      <c r="G89" s="8510">
        <f>JASDAQ!E89</f>
        <v>2441.87</v>
      </c>
      <c r="I89" s="8511">
        <f t="shared" si="50"/>
        <v>12.772031081740639</v>
      </c>
      <c r="J89" s="8512">
        <f t="shared" si="51"/>
        <v>1.4194395774229513</v>
      </c>
      <c r="K89" s="8513">
        <f t="shared" si="52"/>
        <v>3.8449452038500733</v>
      </c>
      <c r="L89" s="8514">
        <f t="shared" si="53"/>
        <v>18.124859825413925</v>
      </c>
      <c r="M89" s="8515">
        <f t="shared" si="54"/>
        <v>6.7513872564878552</v>
      </c>
    </row>
    <row r="90" spans="1:13">
      <c r="A90" s="8446" t="s">
        <v>93</v>
      </c>
      <c r="B90" s="8447">
        <f>日経平均!E91</f>
        <v>16745.64</v>
      </c>
      <c r="C90" s="8448">
        <f>TOPIX!E90</f>
        <v>1311.13</v>
      </c>
      <c r="D90" s="8449">
        <f>'JPX400'!E90</f>
        <v>11808.53</v>
      </c>
      <c r="E90" s="8450">
        <f>'2部'!E90</f>
        <v>4355.32</v>
      </c>
      <c r="F90" s="8451">
        <f>マザーズ!E90</f>
        <v>929.79</v>
      </c>
      <c r="G90" s="8452">
        <f>JASDAQ!E90</f>
        <v>2455.19</v>
      </c>
      <c r="I90" s="8453">
        <f t="shared" si="50"/>
        <v>12.771914302929533</v>
      </c>
      <c r="J90" s="8454">
        <f t="shared" si="51"/>
        <v>1.4180969180753233</v>
      </c>
      <c r="K90" s="8455">
        <f t="shared" si="52"/>
        <v>3.8448701817547275</v>
      </c>
      <c r="L90" s="8456">
        <f t="shared" si="53"/>
        <v>18.010131319975478</v>
      </c>
      <c r="M90" s="8457">
        <f t="shared" si="54"/>
        <v>6.820506763224027</v>
      </c>
    </row>
    <row r="91" spans="1:13">
      <c r="A91" s="8386" t="s">
        <v>92</v>
      </c>
      <c r="B91" s="8387">
        <f>日経平均!E92</f>
        <v>16596.509999999998</v>
      </c>
      <c r="C91" s="8388">
        <f>TOPIX!E91</f>
        <v>1298.47</v>
      </c>
      <c r="D91" s="8389">
        <f>'JPX400'!E91</f>
        <v>11684.54</v>
      </c>
      <c r="E91" s="8390">
        <f>'2部'!E91</f>
        <v>4295.93</v>
      </c>
      <c r="F91" s="8391">
        <f>マザーズ!E91</f>
        <v>947.19</v>
      </c>
      <c r="G91" s="8392">
        <f>JASDAQ!E91</f>
        <v>2458.2800000000002</v>
      </c>
      <c r="I91" s="8393">
        <f t="shared" si="50"/>
        <v>12.78158910101889</v>
      </c>
      <c r="J91" s="8394">
        <f t="shared" si="51"/>
        <v>1.4203819748145838</v>
      </c>
      <c r="K91" s="8395">
        <f t="shared" si="52"/>
        <v>3.8633101563572958</v>
      </c>
      <c r="L91" s="8396">
        <f t="shared" si="53"/>
        <v>17.521838279542646</v>
      </c>
      <c r="M91" s="8397">
        <f t="shared" si="54"/>
        <v>6.7512691800771263</v>
      </c>
    </row>
    <row r="92" spans="1:13">
      <c r="A92" s="8326" t="s">
        <v>91</v>
      </c>
      <c r="B92" s="8327">
        <f>日経平均!E93</f>
        <v>16869.560000000001</v>
      </c>
      <c r="C92" s="8328">
        <f>TOPIX!E92</f>
        <v>1316.63</v>
      </c>
      <c r="D92" s="8329">
        <f>'JPX400'!E92</f>
        <v>11853.67</v>
      </c>
      <c r="E92" s="8330">
        <f>'2部'!E92</f>
        <v>4304.07</v>
      </c>
      <c r="F92" s="8331">
        <f>マザーズ!E92</f>
        <v>946.32</v>
      </c>
      <c r="G92" s="8332">
        <f>JASDAQ!E92</f>
        <v>2467.84</v>
      </c>
      <c r="I92" s="8333">
        <f t="shared" si="50"/>
        <v>12.812680859466973</v>
      </c>
      <c r="J92" s="8334">
        <f t="shared" si="51"/>
        <v>1.4231508047718555</v>
      </c>
      <c r="K92" s="8335">
        <f t="shared" si="52"/>
        <v>3.9194436893452016</v>
      </c>
      <c r="L92" s="8336">
        <f t="shared" si="53"/>
        <v>17.826485755347029</v>
      </c>
      <c r="M92" s="8337">
        <f t="shared" si="54"/>
        <v>6.8357592064315353</v>
      </c>
    </row>
    <row r="93" spans="1:13">
      <c r="A93" s="8270" t="s">
        <v>90</v>
      </c>
      <c r="B93" s="8274">
        <f>日経平均!E94</f>
        <v>16919.919999999998</v>
      </c>
      <c r="C93" s="8274">
        <f>TOPIX!E93</f>
        <v>1323.22</v>
      </c>
      <c r="D93" s="8274">
        <f>'JPX400'!E93</f>
        <v>11912.07</v>
      </c>
      <c r="E93" s="8274">
        <f>'2部'!E93</f>
        <v>4281.25</v>
      </c>
      <c r="F93" s="8274">
        <f>マザーズ!E93</f>
        <v>940.03</v>
      </c>
      <c r="G93" s="8274">
        <f>JASDAQ!E93</f>
        <v>2465.4699999999998</v>
      </c>
      <c r="I93" s="8274">
        <f t="shared" ref="I93:I95" si="55">B93/C93</f>
        <v>12.786928855367965</v>
      </c>
      <c r="J93" s="8274">
        <f t="shared" ref="J93:J95" si="56">B93/D93</f>
        <v>1.4204013240352011</v>
      </c>
      <c r="K93" s="8274">
        <f t="shared" ref="K93:K95" si="57">B93/E93</f>
        <v>3.9520981021897805</v>
      </c>
      <c r="L93" s="8274">
        <f t="shared" ref="L93:L95" si="58">B93/F93</f>
        <v>17.999340446581492</v>
      </c>
      <c r="M93" s="8274">
        <f t="shared" ref="M93:M95" si="59">B93/G93</f>
        <v>6.8627563912763083</v>
      </c>
    </row>
    <row r="94" spans="1:13">
      <c r="A94" s="8270" t="s">
        <v>89</v>
      </c>
      <c r="B94" s="8274">
        <f>日経平均!E95</f>
        <v>16735.12</v>
      </c>
      <c r="C94" s="8274">
        <f>TOPIX!E94</f>
        <v>1314.83</v>
      </c>
      <c r="D94" s="8274">
        <f>'JPX400'!E94</f>
        <v>11833.82</v>
      </c>
      <c r="E94" s="8274">
        <f>'2部'!E94</f>
        <v>4207.3</v>
      </c>
      <c r="F94" s="8274">
        <f>マザーズ!E94</f>
        <v>912.67</v>
      </c>
      <c r="G94" s="8274">
        <f>JASDAQ!E94</f>
        <v>2458.23</v>
      </c>
      <c r="I94" s="8274">
        <f t="shared" si="55"/>
        <v>12.727972437501426</v>
      </c>
      <c r="J94" s="8274">
        <f t="shared" si="56"/>
        <v>1.4141773324252016</v>
      </c>
      <c r="K94" s="8274">
        <f t="shared" si="57"/>
        <v>3.9776388657809041</v>
      </c>
      <c r="L94" s="8274">
        <f t="shared" si="58"/>
        <v>18.336441430089735</v>
      </c>
      <c r="M94" s="8274">
        <f t="shared" si="59"/>
        <v>6.8077925987397432</v>
      </c>
    </row>
    <row r="95" spans="1:13">
      <c r="A95" s="8270" t="s">
        <v>88</v>
      </c>
      <c r="B95" s="8274">
        <f>日経平均!E96</f>
        <v>16764.97</v>
      </c>
      <c r="C95" s="8274">
        <f>TOPIX!E95</f>
        <v>1317.49</v>
      </c>
      <c r="D95" s="8274">
        <f>'JPX400'!E95</f>
        <v>11858.66</v>
      </c>
      <c r="E95" s="8274">
        <f>'2部'!E95</f>
        <v>4194.18</v>
      </c>
      <c r="F95" s="8274">
        <f>マザーズ!E95</f>
        <v>900.38</v>
      </c>
      <c r="G95" s="8274">
        <f>JASDAQ!E95</f>
        <v>2458.31</v>
      </c>
      <c r="I95" s="8274">
        <f t="shared" si="55"/>
        <v>12.7249314985313</v>
      </c>
      <c r="J95" s="8274">
        <f t="shared" si="56"/>
        <v>1.4137322429346992</v>
      </c>
      <c r="K95" s="8274">
        <f t="shared" si="57"/>
        <v>3.9971984988722467</v>
      </c>
      <c r="L95" s="8274">
        <f t="shared" si="58"/>
        <v>18.619882716186499</v>
      </c>
      <c r="M95" s="8274">
        <f t="shared" si="59"/>
        <v>6.8197135430437994</v>
      </c>
    </row>
    <row r="96" spans="1:13">
      <c r="A96" s="8124" t="s">
        <v>87</v>
      </c>
      <c r="B96" s="8125">
        <f>日経平均!E97</f>
        <v>16650.57</v>
      </c>
      <c r="C96" s="8126">
        <f>TOPIX!E96</f>
        <v>1305.53</v>
      </c>
      <c r="D96" s="8127">
        <f>'JPX400'!E96</f>
        <v>11752.51</v>
      </c>
      <c r="E96" s="8128">
        <f>'2部'!E96</f>
        <v>4172.32</v>
      </c>
      <c r="F96" s="8129">
        <f>マザーズ!E96</f>
        <v>889.22</v>
      </c>
      <c r="G96" s="8130">
        <f>JASDAQ!E96</f>
        <v>2451.85</v>
      </c>
      <c r="I96" s="8131">
        <f>B96/C96</f>
        <v>12.753877735479078</v>
      </c>
      <c r="J96" s="8132">
        <f>B96/D96</f>
        <v>1.416767141657399</v>
      </c>
      <c r="K96" s="8133">
        <f>B96/E96</f>
        <v>3.9907221881351385</v>
      </c>
      <c r="L96" s="8134">
        <f>B96/F96</f>
        <v>18.724916218708529</v>
      </c>
      <c r="M96" s="8135">
        <f>B96/G96</f>
        <v>6.7910231050023455</v>
      </c>
    </row>
    <row r="97" spans="1:13">
      <c r="A97" s="8066" t="s">
        <v>86</v>
      </c>
      <c r="B97" s="8067">
        <f>日経平均!E98</f>
        <v>16254.45</v>
      </c>
      <c r="C97" s="8068">
        <f>TOPIX!E97</f>
        <v>1279.9000000000001</v>
      </c>
      <c r="D97" s="8069">
        <f>'JPX400'!E97</f>
        <v>11511.57</v>
      </c>
      <c r="E97" s="8070">
        <f>'2部'!E97</f>
        <v>4162.95</v>
      </c>
      <c r="F97" s="8071">
        <f>マザーズ!E97</f>
        <v>917.29</v>
      </c>
      <c r="G97" s="8072">
        <f>JASDAQ!E97</f>
        <v>2447.91</v>
      </c>
      <c r="I97" s="8073">
        <f>B97/C97</f>
        <v>12.699781232908821</v>
      </c>
      <c r="J97" s="8074">
        <f>B97/D97</f>
        <v>1.4120098301100545</v>
      </c>
      <c r="K97" s="8075">
        <f>B97/E97</f>
        <v>3.9045508593665552</v>
      </c>
      <c r="L97" s="8076">
        <f>B97/F97</f>
        <v>17.720077619945712</v>
      </c>
      <c r="M97" s="8077">
        <f>B97/G97</f>
        <v>6.6401338284495761</v>
      </c>
    </row>
    <row r="98" spans="1:13">
      <c r="A98" s="8006" t="s">
        <v>85</v>
      </c>
      <c r="B98" s="8007">
        <f>日経平均!E99</f>
        <v>16254.89</v>
      </c>
      <c r="C98" s="8008">
        <f>TOPIX!E98</f>
        <v>1282.99</v>
      </c>
      <c r="D98" s="8009">
        <f>'JPX400'!E98</f>
        <v>11541.05</v>
      </c>
      <c r="E98" s="8010">
        <f>'2部'!E98</f>
        <v>4180.29</v>
      </c>
      <c r="F98" s="8011">
        <f>マザーズ!E98</f>
        <v>922.74</v>
      </c>
      <c r="G98" s="8012">
        <f>JASDAQ!E98</f>
        <v>2453.31</v>
      </c>
      <c r="I98" s="8013">
        <f t="shared" ref="I98:I103" si="60">B98/C98</f>
        <v>12.669537564595203</v>
      </c>
      <c r="J98" s="8014">
        <f t="shared" ref="J98:J103" si="61">B98/D98</f>
        <v>1.4084411730301836</v>
      </c>
      <c r="K98" s="8015">
        <f t="shared" ref="K98:K103" si="62">B98/E98</f>
        <v>3.8884598915386253</v>
      </c>
      <c r="L98" s="8016">
        <f t="shared" ref="L98:L103" si="63">B98/F98</f>
        <v>17.615893967964972</v>
      </c>
      <c r="M98" s="8017">
        <f t="shared" ref="M98:M103" si="64">B98/G98</f>
        <v>6.6256975270145233</v>
      </c>
    </row>
    <row r="99" spans="1:13">
      <c r="A99" s="7946" t="s">
        <v>84</v>
      </c>
      <c r="B99" s="7947">
        <f>日経平均!E100</f>
        <v>16083.11</v>
      </c>
      <c r="C99" s="7948">
        <f>TOPIX!E99</f>
        <v>1271.98</v>
      </c>
      <c r="D99" s="7949">
        <f>'JPX400'!E99</f>
        <v>11435.75</v>
      </c>
      <c r="E99" s="7950">
        <f>'2部'!E99</f>
        <v>4194.09</v>
      </c>
      <c r="F99" s="7951">
        <f>マザーズ!E99</f>
        <v>925.35</v>
      </c>
      <c r="G99" s="7952">
        <f>JASDAQ!E99</f>
        <v>2457.7800000000002</v>
      </c>
      <c r="I99" s="7953">
        <f t="shared" si="60"/>
        <v>12.644153209956132</v>
      </c>
      <c r="J99" s="7954">
        <f t="shared" si="61"/>
        <v>1.4063887370745252</v>
      </c>
      <c r="K99" s="7955">
        <f t="shared" si="62"/>
        <v>3.8347078865737263</v>
      </c>
      <c r="L99" s="7956">
        <f t="shared" si="63"/>
        <v>17.380569514237855</v>
      </c>
      <c r="M99" s="7957">
        <f t="shared" si="64"/>
        <v>6.543754933313803</v>
      </c>
    </row>
    <row r="100" spans="1:13">
      <c r="A100" s="7892" t="s">
        <v>83</v>
      </c>
      <c r="B100" s="7893">
        <f>日経平均!E101</f>
        <v>16391.45</v>
      </c>
      <c r="C100" s="7894">
        <f>TOPIX!E100</f>
        <v>1300.2</v>
      </c>
      <c r="D100" s="7895">
        <f>'JPX400'!E100</f>
        <v>11689.47</v>
      </c>
      <c r="E100" s="7896">
        <f>'2部'!E100</f>
        <v>4242.9399999999996</v>
      </c>
      <c r="F100" s="7897">
        <f>マザーズ!E100</f>
        <v>958.03</v>
      </c>
      <c r="G100" s="7898">
        <f>JASDAQ!E100</f>
        <v>2481.5300000000002</v>
      </c>
      <c r="I100" s="7899">
        <f t="shared" si="60"/>
        <v>12.606868174127058</v>
      </c>
      <c r="J100" s="7900">
        <f t="shared" si="61"/>
        <v>1.4022406490627892</v>
      </c>
      <c r="K100" s="7901">
        <f t="shared" si="62"/>
        <v>3.8632292702701436</v>
      </c>
      <c r="L100" s="7902">
        <f t="shared" si="63"/>
        <v>17.109537279625901</v>
      </c>
      <c r="M100" s="7903">
        <f t="shared" si="64"/>
        <v>6.6053805515145898</v>
      </c>
    </row>
    <row r="101" spans="1:13">
      <c r="A101" s="7834" t="s">
        <v>82</v>
      </c>
      <c r="B101" s="7835">
        <f>日経平均!E102</f>
        <v>16635.77</v>
      </c>
      <c r="C101" s="7836">
        <f>TOPIX!E101</f>
        <v>1321.83</v>
      </c>
      <c r="D101" s="7837">
        <f>'JPX400'!E101</f>
        <v>11885.15</v>
      </c>
      <c r="E101" s="7838">
        <f>'2部'!E101</f>
        <v>4253.43</v>
      </c>
      <c r="F101" s="7839">
        <f>マザーズ!E101</f>
        <v>939.26</v>
      </c>
      <c r="G101" s="7840">
        <f>JASDAQ!E101</f>
        <v>2474.37</v>
      </c>
      <c r="I101" s="7841">
        <f t="shared" si="60"/>
        <v>12.585408108455702</v>
      </c>
      <c r="J101" s="7842">
        <f t="shared" si="61"/>
        <v>1.3997105631817857</v>
      </c>
      <c r="K101" s="7843">
        <f t="shared" si="62"/>
        <v>3.9111423016248064</v>
      </c>
      <c r="L101" s="7844">
        <f t="shared" si="63"/>
        <v>17.711570811064028</v>
      </c>
      <c r="M101" s="7845">
        <f t="shared" si="64"/>
        <v>6.7232346011307937</v>
      </c>
    </row>
    <row r="102" spans="1:13">
      <c r="A102" s="7776" t="s">
        <v>81</v>
      </c>
      <c r="B102" s="7777">
        <f>日経平均!E103</f>
        <v>16569.27</v>
      </c>
      <c r="C102" s="7778">
        <f>TOPIX!E102</f>
        <v>1322.74</v>
      </c>
      <c r="D102" s="7779">
        <f>'JPX400'!E102</f>
        <v>11879.95</v>
      </c>
      <c r="E102" s="7780">
        <f>'2部'!E102</f>
        <v>4259.21</v>
      </c>
      <c r="F102" s="7781">
        <f>マザーズ!E102</f>
        <v>920.4</v>
      </c>
      <c r="G102" s="7782">
        <f>JASDAQ!E102</f>
        <v>2468.98</v>
      </c>
      <c r="I102" s="7783">
        <f t="shared" si="60"/>
        <v>12.526475346628967</v>
      </c>
      <c r="J102" s="7784">
        <f t="shared" si="61"/>
        <v>1.3947255670267973</v>
      </c>
      <c r="K102" s="7785">
        <f t="shared" si="62"/>
        <v>3.8902214260391013</v>
      </c>
      <c r="L102" s="7786">
        <f t="shared" si="63"/>
        <v>18.002249022164278</v>
      </c>
      <c r="M102" s="7787">
        <f t="shared" si="64"/>
        <v>6.7109778126999817</v>
      </c>
    </row>
    <row r="103" spans="1:13">
      <c r="A103" s="7716" t="s">
        <v>80</v>
      </c>
      <c r="B103" s="7717">
        <f>日経平均!E104</f>
        <v>16476.84</v>
      </c>
      <c r="C103" s="7718">
        <f>TOPIX!E103</f>
        <v>1307</v>
      </c>
      <c r="D103" s="7719">
        <f>'JPX400'!E103</f>
        <v>11753.36</v>
      </c>
      <c r="E103" s="7720">
        <f>'2部'!E103</f>
        <v>4211.1499999999996</v>
      </c>
      <c r="F103" s="7721">
        <f>マザーズ!E103</f>
        <v>910.99</v>
      </c>
      <c r="G103" s="7722">
        <f>JASDAQ!E103</f>
        <v>2459.2199999999998</v>
      </c>
      <c r="I103" s="7723">
        <f t="shared" si="60"/>
        <v>12.606610558530987</v>
      </c>
      <c r="J103" s="7724">
        <f t="shared" si="61"/>
        <v>1.4018833763281309</v>
      </c>
      <c r="K103" s="7725">
        <f t="shared" si="62"/>
        <v>3.9126699357657651</v>
      </c>
      <c r="L103" s="7726">
        <f t="shared" si="63"/>
        <v>18.086740798471993</v>
      </c>
      <c r="M103" s="7727">
        <f t="shared" si="64"/>
        <v>6.7000268377778323</v>
      </c>
    </row>
    <row r="104" spans="1:13">
      <c r="A104" s="7656" t="s">
        <v>79</v>
      </c>
      <c r="B104" s="7657">
        <f>日経平均!E105</f>
        <v>16664.82</v>
      </c>
      <c r="C104" s="7658">
        <f>TOPIX!E104</f>
        <v>1321.67</v>
      </c>
      <c r="D104" s="7659">
        <f>'JPX400'!E104</f>
        <v>11887.23</v>
      </c>
      <c r="E104" s="7660">
        <f>'2部'!E104</f>
        <v>4231.22</v>
      </c>
      <c r="F104" s="7661">
        <f>マザーズ!E104</f>
        <v>923.65</v>
      </c>
      <c r="G104" s="7662">
        <f>JASDAQ!E104</f>
        <v>2466.44</v>
      </c>
      <c r="I104" s="7663">
        <f t="shared" ref="I104:I109" si="65">B104/C104</f>
        <v>12.608911452934544</v>
      </c>
      <c r="J104" s="7664">
        <f t="shared" ref="J104:J109" si="66">B104/D104</f>
        <v>1.40190944399999</v>
      </c>
      <c r="K104" s="7665">
        <f t="shared" ref="K104:K109" si="67">B104/E104</f>
        <v>3.9385378212430453</v>
      </c>
      <c r="L104" s="7666">
        <f t="shared" ref="L104:L109" si="68">B104/F104</f>
        <v>18.042353705407894</v>
      </c>
      <c r="M104" s="7667">
        <f t="shared" ref="M104:M109" si="69">B104/G104</f>
        <v>6.7566289875285834</v>
      </c>
    </row>
    <row r="105" spans="1:13">
      <c r="A105" s="7596" t="s">
        <v>78</v>
      </c>
      <c r="B105" s="7597">
        <f>日経平均!E106</f>
        <v>16383.04</v>
      </c>
      <c r="C105" s="7598">
        <f>TOPIX!E105</f>
        <v>1306.94</v>
      </c>
      <c r="D105" s="7599">
        <f>'JPX400'!E105</f>
        <v>11750.11</v>
      </c>
      <c r="E105" s="7600">
        <f>'2部'!E105</f>
        <v>4221.4799999999996</v>
      </c>
      <c r="F105" s="7601">
        <f>マザーズ!E105</f>
        <v>919.17</v>
      </c>
      <c r="G105" s="7602">
        <f>JASDAQ!E105</f>
        <v>2464.66</v>
      </c>
      <c r="I105" s="7603">
        <f t="shared" si="65"/>
        <v>12.535418611412918</v>
      </c>
      <c r="J105" s="7604">
        <f t="shared" si="66"/>
        <v>1.3942882236847145</v>
      </c>
      <c r="K105" s="7605">
        <f t="shared" si="67"/>
        <v>3.8808759013426575</v>
      </c>
      <c r="L105" s="7606">
        <f t="shared" si="68"/>
        <v>17.82373228020932</v>
      </c>
      <c r="M105" s="7607">
        <f t="shared" si="69"/>
        <v>6.6471805441724223</v>
      </c>
    </row>
    <row r="106" spans="1:13">
      <c r="A106" s="7536" t="s">
        <v>77</v>
      </c>
      <c r="B106" s="7537">
        <f>日経平均!E107</f>
        <v>16620.29</v>
      </c>
      <c r="C106" s="7538">
        <f>TOPIX!E106</f>
        <v>1325.36</v>
      </c>
      <c r="D106" s="7539">
        <f>'JPX400'!E106</f>
        <v>11921.16</v>
      </c>
      <c r="E106" s="7540">
        <f>'2部'!E106</f>
        <v>4233.9799999999996</v>
      </c>
      <c r="F106" s="7541">
        <f>マザーズ!E106</f>
        <v>930.23</v>
      </c>
      <c r="G106" s="7542">
        <f>JASDAQ!E106</f>
        <v>2475.5500000000002</v>
      </c>
      <c r="I106" s="7543">
        <f t="shared" si="65"/>
        <v>12.540207943502145</v>
      </c>
      <c r="J106" s="7544">
        <f t="shared" si="66"/>
        <v>1.3941839552526769</v>
      </c>
      <c r="K106" s="7545">
        <f t="shared" si="67"/>
        <v>3.9254531197596592</v>
      </c>
      <c r="L106" s="7546">
        <f t="shared" si="68"/>
        <v>17.866860883867432</v>
      </c>
      <c r="M106" s="7547">
        <f t="shared" si="69"/>
        <v>6.713776736482802</v>
      </c>
    </row>
    <row r="107" spans="1:13">
      <c r="A107" s="7476" t="s">
        <v>76</v>
      </c>
      <c r="B107" s="7477">
        <f>日経平均!E108</f>
        <v>16627.25</v>
      </c>
      <c r="C107" s="7478">
        <f>TOPIX!E107</f>
        <v>1327.51</v>
      </c>
      <c r="D107" s="7479">
        <f>'JPX400'!E107</f>
        <v>11914.59</v>
      </c>
      <c r="E107" s="7480">
        <f>'2部'!E107</f>
        <v>4208.01</v>
      </c>
      <c r="F107" s="7481">
        <f>マザーズ!E107</f>
        <v>925.8</v>
      </c>
      <c r="G107" s="7482">
        <f>JASDAQ!E107</f>
        <v>2470.73</v>
      </c>
      <c r="I107" s="7483">
        <f t="shared" si="65"/>
        <v>12.525141053551385</v>
      </c>
      <c r="J107" s="7484">
        <f t="shared" si="66"/>
        <v>1.3955369005563767</v>
      </c>
      <c r="K107" s="7485">
        <f t="shared" si="67"/>
        <v>3.9513332905577694</v>
      </c>
      <c r="L107" s="7486">
        <f t="shared" si="68"/>
        <v>17.959872542665803</v>
      </c>
      <c r="M107" s="7487">
        <f t="shared" si="69"/>
        <v>6.7296912248606686</v>
      </c>
    </row>
    <row r="108" spans="1:13">
      <c r="A108" s="7416" t="s">
        <v>75</v>
      </c>
      <c r="B108" s="7417">
        <f>日経平均!E109</f>
        <v>16810.22</v>
      </c>
      <c r="C108" s="7418">
        <f>TOPIX!E108</f>
        <v>1339.39</v>
      </c>
      <c r="D108" s="7419">
        <f>'JPX400'!E108</f>
        <v>12033.16</v>
      </c>
      <c r="E108" s="7420">
        <f>'2部'!E108</f>
        <v>4209.87</v>
      </c>
      <c r="F108" s="7421">
        <f>マザーズ!E108</f>
        <v>935.47</v>
      </c>
      <c r="G108" s="7422">
        <f>JASDAQ!E108</f>
        <v>2474.61</v>
      </c>
      <c r="I108" s="7423">
        <f t="shared" si="65"/>
        <v>12.55065365576867</v>
      </c>
      <c r="J108" s="7424">
        <f t="shared" si="66"/>
        <v>1.3969913140023071</v>
      </c>
      <c r="K108" s="7425">
        <f t="shared" si="67"/>
        <v>3.9930496666167841</v>
      </c>
      <c r="L108" s="7426">
        <f t="shared" si="68"/>
        <v>17.969811966177431</v>
      </c>
      <c r="M108" s="7427">
        <f t="shared" si="69"/>
        <v>6.7930785052998255</v>
      </c>
    </row>
    <row r="109" spans="1:13">
      <c r="A109" s="7356" t="s">
        <v>74</v>
      </c>
      <c r="B109" s="7357">
        <f>日経平均!E110</f>
        <v>16681.89</v>
      </c>
      <c r="C109" s="7358">
        <f>TOPIX!E109</f>
        <v>1330.75</v>
      </c>
      <c r="D109" s="7359">
        <f>'JPX400'!E109</f>
        <v>11892.12</v>
      </c>
      <c r="E109" s="7360">
        <f>'2部'!E109</f>
        <v>4192.58</v>
      </c>
      <c r="F109" s="7361">
        <f>マザーズ!E109</f>
        <v>934.58</v>
      </c>
      <c r="G109" s="7362">
        <f>JASDAQ!E109</f>
        <v>2466.92</v>
      </c>
      <c r="I109" s="7363">
        <f t="shared" si="65"/>
        <v>12.535705429269209</v>
      </c>
      <c r="J109" s="7364">
        <f t="shared" si="66"/>
        <v>1.4027683878063792</v>
      </c>
      <c r="K109" s="7365">
        <f t="shared" si="67"/>
        <v>3.9789079755186543</v>
      </c>
      <c r="L109" s="7366">
        <f t="shared" si="68"/>
        <v>17.849611590233046</v>
      </c>
      <c r="M109" s="7367">
        <f t="shared" si="69"/>
        <v>6.7622338786827294</v>
      </c>
    </row>
    <row r="110" spans="1:13">
      <c r="A110" s="7296" t="s">
        <v>73</v>
      </c>
      <c r="B110" s="7297">
        <f>日経平均!E111</f>
        <v>16723.310000000001</v>
      </c>
      <c r="C110" s="7298">
        <f>TOPIX!E110</f>
        <v>1331.39</v>
      </c>
      <c r="D110" s="7299">
        <f>'JPX400'!E110</f>
        <v>11939.98</v>
      </c>
      <c r="E110" s="7300">
        <f>'2部'!E110</f>
        <v>4170.6899999999996</v>
      </c>
      <c r="F110" s="7301">
        <f>マザーズ!E110</f>
        <v>941.65</v>
      </c>
      <c r="G110" s="7302">
        <f>JASDAQ!E110</f>
        <v>2457.1999999999998</v>
      </c>
      <c r="I110" s="7303">
        <f t="shared" ref="I110:I116" si="70">B110/C110</f>
        <v>12.560789851208137</v>
      </c>
      <c r="J110" s="7304">
        <f t="shared" ref="J110:J116" si="71">B110/D110</f>
        <v>1.4006145738937588</v>
      </c>
      <c r="K110" s="7305">
        <f t="shared" ref="K110:K116" si="72">B110/E110</f>
        <v>4.0097226118460023</v>
      </c>
      <c r="L110" s="7306">
        <f t="shared" ref="L110:L116" si="73">B110/F110</f>
        <v>17.759581585514791</v>
      </c>
      <c r="M110" s="7307">
        <f t="shared" ref="M110:M116" si="74">B110/G110</f>
        <v>6.8058399804655716</v>
      </c>
    </row>
    <row r="111" spans="1:13">
      <c r="A111" s="7240" t="s">
        <v>72</v>
      </c>
      <c r="B111" s="7244">
        <f>日経平均!E112</f>
        <v>16497.849999999999</v>
      </c>
      <c r="C111" s="7244">
        <f>TOPIX!E111</f>
        <v>1317.1</v>
      </c>
      <c r="D111" s="7244">
        <f>'JPX400'!E111</f>
        <v>11830.47</v>
      </c>
      <c r="E111" s="7244">
        <f>'2部'!E111</f>
        <v>4170.6899999999996</v>
      </c>
      <c r="F111" s="7244">
        <f>マザーズ!E111</f>
        <v>947.31</v>
      </c>
      <c r="G111" s="7244">
        <f>JASDAQ!E111</f>
        <v>2454.17</v>
      </c>
      <c r="I111" s="7244">
        <f t="shared" si="70"/>
        <v>12.525890213347505</v>
      </c>
      <c r="J111" s="7244">
        <f t="shared" si="71"/>
        <v>1.3945219420699262</v>
      </c>
      <c r="K111" s="7244">
        <f t="shared" si="72"/>
        <v>3.9556644104452743</v>
      </c>
      <c r="L111" s="7244">
        <f t="shared" si="73"/>
        <v>17.415471176278093</v>
      </c>
      <c r="M111" s="7244">
        <f t="shared" si="74"/>
        <v>6.7223745706287659</v>
      </c>
    </row>
    <row r="112" spans="1:13">
      <c r="A112" s="7188" t="s">
        <v>71</v>
      </c>
      <c r="B112" s="7189">
        <f>日経平均!E113</f>
        <v>16385.89</v>
      </c>
      <c r="C112" s="7190">
        <f>TOPIX!E112</f>
        <v>1311.16</v>
      </c>
      <c r="D112" s="7191">
        <f>'JPX400'!E112</f>
        <v>11785.75</v>
      </c>
      <c r="E112" s="7192">
        <f>'2部'!E112</f>
        <v>4188.97</v>
      </c>
      <c r="F112" s="7193">
        <f>マザーズ!E112</f>
        <v>987.15</v>
      </c>
      <c r="G112" s="7194">
        <f>JASDAQ!E112</f>
        <v>2467.85</v>
      </c>
      <c r="I112" s="7195">
        <f t="shared" si="70"/>
        <v>12.497246712834436</v>
      </c>
      <c r="J112" s="7196">
        <f t="shared" si="71"/>
        <v>1.3903137263220413</v>
      </c>
      <c r="K112" s="7197">
        <f t="shared" si="72"/>
        <v>3.9116751850693605</v>
      </c>
      <c r="L112" s="7198">
        <f t="shared" si="73"/>
        <v>16.599189586182444</v>
      </c>
      <c r="M112" s="7199">
        <f t="shared" si="74"/>
        <v>6.6397430962173551</v>
      </c>
    </row>
    <row r="113" spans="1:13">
      <c r="A113" s="7128" t="s">
        <v>70</v>
      </c>
      <c r="B113" s="7129">
        <f>日経平均!E114</f>
        <v>16231.43</v>
      </c>
      <c r="C113" s="7130">
        <f>TOPIX!E113</f>
        <v>1300.26</v>
      </c>
      <c r="D113" s="7131">
        <f>'JPX400'!E113</f>
        <v>11700.02</v>
      </c>
      <c r="E113" s="7132">
        <f>'2部'!E113</f>
        <v>4171.2700000000004</v>
      </c>
      <c r="F113" s="7133">
        <f>マザーズ!E113</f>
        <v>992.47</v>
      </c>
      <c r="G113" s="7134">
        <f>JASDAQ!E113</f>
        <v>2465.63</v>
      </c>
      <c r="I113" s="7135">
        <f t="shared" si="70"/>
        <v>12.483218740867212</v>
      </c>
      <c r="J113" s="7136">
        <f t="shared" si="71"/>
        <v>1.3872993379498497</v>
      </c>
      <c r="K113" s="7137">
        <f t="shared" si="72"/>
        <v>3.8912441534592577</v>
      </c>
      <c r="L113" s="7138">
        <f t="shared" si="73"/>
        <v>16.354579987304401</v>
      </c>
      <c r="M113" s="7139">
        <f t="shared" si="74"/>
        <v>6.5830761306440948</v>
      </c>
    </row>
    <row r="114" spans="1:13">
      <c r="A114" s="7068" t="s">
        <v>69</v>
      </c>
      <c r="B114" s="7069">
        <f>日経平均!E115</f>
        <v>16095.65</v>
      </c>
      <c r="C114" s="7070">
        <f>TOPIX!E114</f>
        <v>1285.73</v>
      </c>
      <c r="D114" s="7071">
        <f>'JPX400'!E114</f>
        <v>11566.66</v>
      </c>
      <c r="E114" s="7072">
        <f>'2部'!E114</f>
        <v>4167.67</v>
      </c>
      <c r="F114" s="7073">
        <f>マザーズ!E114</f>
        <v>995.89</v>
      </c>
      <c r="G114" s="7074">
        <f>JASDAQ!E114</f>
        <v>2459.6999999999998</v>
      </c>
      <c r="I114" s="7075">
        <f t="shared" si="70"/>
        <v>12.5186858827281</v>
      </c>
      <c r="J114" s="7076">
        <f t="shared" si="71"/>
        <v>1.3915555570925402</v>
      </c>
      <c r="K114" s="7077">
        <f t="shared" si="72"/>
        <v>3.8620260241333884</v>
      </c>
      <c r="L114" s="7078">
        <f t="shared" si="73"/>
        <v>16.162076132906243</v>
      </c>
      <c r="M114" s="7079">
        <f t="shared" si="74"/>
        <v>6.5437451721754689</v>
      </c>
    </row>
    <row r="115" spans="1:13">
      <c r="A115" s="7068" t="s">
        <v>68</v>
      </c>
      <c r="B115" s="7079">
        <f>日経平均!E116</f>
        <v>15708.82</v>
      </c>
      <c r="C115" s="7079">
        <f>TOPIX!E115</f>
        <v>1255.79</v>
      </c>
      <c r="D115" s="7079">
        <f>'JPX400'!E115</f>
        <v>11296.43</v>
      </c>
      <c r="E115" s="7079">
        <f>'2部'!E115</f>
        <v>4130.5</v>
      </c>
      <c r="F115" s="7079">
        <f>マザーズ!E115</f>
        <v>987.18</v>
      </c>
      <c r="G115" s="7079">
        <f>JASDAQ!E115</f>
        <v>2441.5500000000002</v>
      </c>
      <c r="I115" s="7079">
        <f t="shared" si="70"/>
        <v>12.50911378494812</v>
      </c>
      <c r="J115" s="7079">
        <f t="shared" si="71"/>
        <v>1.3906003932215754</v>
      </c>
      <c r="K115" s="7079">
        <f t="shared" si="72"/>
        <v>3.803127950611306</v>
      </c>
      <c r="L115" s="7079">
        <f t="shared" si="73"/>
        <v>15.912822382949411</v>
      </c>
      <c r="M115" s="7079">
        <f t="shared" si="74"/>
        <v>6.4339538407978534</v>
      </c>
    </row>
    <row r="116" spans="1:13">
      <c r="A116" s="6974" t="s">
        <v>67</v>
      </c>
      <c r="B116" s="6975">
        <f>日経平均!E117</f>
        <v>15106.98</v>
      </c>
      <c r="C116" s="6976">
        <f>TOPIX!E116</f>
        <v>1209.8800000000001</v>
      </c>
      <c r="D116" s="6977">
        <f>'JPX400'!E116</f>
        <v>10893.6</v>
      </c>
      <c r="E116" s="6978">
        <f>'2部'!E116</f>
        <v>4067.96</v>
      </c>
      <c r="F116" s="6979">
        <f>マザーズ!E116</f>
        <v>962.89</v>
      </c>
      <c r="G116" s="6980">
        <f>JASDAQ!E116</f>
        <v>2418.4299999999998</v>
      </c>
      <c r="I116" s="6981">
        <f t="shared" si="70"/>
        <v>12.486345753297845</v>
      </c>
      <c r="J116" s="6982">
        <f t="shared" si="71"/>
        <v>1.3867757215245649</v>
      </c>
      <c r="K116" s="6983">
        <f t="shared" si="72"/>
        <v>3.7136500850549168</v>
      </c>
      <c r="L116" s="6984">
        <f t="shared" si="73"/>
        <v>15.689206451411895</v>
      </c>
      <c r="M116" s="6985">
        <f t="shared" si="74"/>
        <v>6.2466062693565663</v>
      </c>
    </row>
    <row r="117" spans="1:13">
      <c r="A117" s="6914" t="s">
        <v>66</v>
      </c>
      <c r="B117" s="6915">
        <f>日経平均!E118</f>
        <v>15276.24</v>
      </c>
      <c r="C117" s="6916">
        <f>TOPIX!E117</f>
        <v>1226.0899999999999</v>
      </c>
      <c r="D117" s="6917">
        <f>'JPX400'!E117</f>
        <v>11045.54</v>
      </c>
      <c r="E117" s="6918">
        <f>'2部'!E117</f>
        <v>4092.32</v>
      </c>
      <c r="F117" s="6919">
        <f>マザーズ!E117</f>
        <v>980.27</v>
      </c>
      <c r="G117" s="6920">
        <f>JASDAQ!E117</f>
        <v>2433.89</v>
      </c>
      <c r="I117" s="6921">
        <f t="shared" ref="I117:I122" si="75">B117/C117</f>
        <v>12.459313753476499</v>
      </c>
      <c r="J117" s="6922">
        <f t="shared" ref="J117:J122" si="76">B117/D117</f>
        <v>1.3830233741401505</v>
      </c>
      <c r="K117" s="6923">
        <f t="shared" ref="K117:K122" si="77">B117/E117</f>
        <v>3.7329045626930442</v>
      </c>
      <c r="L117" s="6924">
        <f t="shared" ref="L117:L122" si="78">B117/F117</f>
        <v>15.583706529833618</v>
      </c>
      <c r="M117" s="6925">
        <f t="shared" ref="M117:M122" si="79">B117/G117</f>
        <v>6.2764709991002059</v>
      </c>
    </row>
    <row r="118" spans="1:13">
      <c r="A118" s="6856" t="s">
        <v>65</v>
      </c>
      <c r="B118" s="6857">
        <f>日経平均!E119</f>
        <v>15378.99</v>
      </c>
      <c r="C118" s="6858">
        <f>TOPIX!E118</f>
        <v>1234.2</v>
      </c>
      <c r="D118" s="6859">
        <f>'JPX400'!E118</f>
        <v>11129.04</v>
      </c>
      <c r="E118" s="6860">
        <f>'2部'!E118</f>
        <v>4118.92</v>
      </c>
      <c r="F118" s="6861">
        <f>マザーズ!E118</f>
        <v>1010.6</v>
      </c>
      <c r="G118" s="6862">
        <f>JASDAQ!E118</f>
        <v>2443.5300000000002</v>
      </c>
      <c r="I118" s="6863">
        <f t="shared" si="75"/>
        <v>12.460695187165776</v>
      </c>
      <c r="J118" s="6864">
        <f t="shared" si="76"/>
        <v>1.3818792995622262</v>
      </c>
      <c r="K118" s="6865">
        <f t="shared" si="77"/>
        <v>3.7337433113534613</v>
      </c>
      <c r="L118" s="6866">
        <f t="shared" si="78"/>
        <v>15.217682564812982</v>
      </c>
      <c r="M118" s="6867">
        <f t="shared" si="79"/>
        <v>6.2937594381898316</v>
      </c>
    </row>
    <row r="119" spans="1:13">
      <c r="A119" s="6798" t="s">
        <v>64</v>
      </c>
      <c r="B119" s="6799">
        <f>日経平均!E120</f>
        <v>15669.33</v>
      </c>
      <c r="C119" s="6800">
        <f>TOPIX!E119</f>
        <v>1256.6400000000001</v>
      </c>
      <c r="D119" s="6801">
        <f>'JPX400'!E119</f>
        <v>11342.45</v>
      </c>
      <c r="E119" s="6802">
        <f>'2部'!E119</f>
        <v>4161.8599999999997</v>
      </c>
      <c r="F119" s="6803">
        <f>マザーズ!E119</f>
        <v>1042.8499999999999</v>
      </c>
      <c r="G119" s="6804">
        <f>JASDAQ!E119</f>
        <v>2465.77</v>
      </c>
      <c r="I119" s="6805">
        <f t="shared" si="75"/>
        <v>12.469227463712757</v>
      </c>
      <c r="J119" s="6806">
        <f t="shared" si="76"/>
        <v>1.3814766650944019</v>
      </c>
      <c r="K119" s="6807">
        <f t="shared" si="77"/>
        <v>3.7649824837933044</v>
      </c>
      <c r="L119" s="6808">
        <f t="shared" si="78"/>
        <v>15.025487845807165</v>
      </c>
      <c r="M119" s="6809">
        <f t="shared" si="79"/>
        <v>6.3547411153513913</v>
      </c>
    </row>
    <row r="120" spans="1:13">
      <c r="A120" s="6738" t="s">
        <v>63</v>
      </c>
      <c r="B120" s="6739">
        <f>日経平均!E121</f>
        <v>15775.8</v>
      </c>
      <c r="C120" s="6740">
        <f>TOPIX!E120</f>
        <v>1261.97</v>
      </c>
      <c r="D120" s="6741">
        <f>'JPX400'!E120</f>
        <v>11396.69</v>
      </c>
      <c r="E120" s="6742">
        <f>'2部'!E120</f>
        <v>4188.47</v>
      </c>
      <c r="F120" s="6743">
        <f>マザーズ!E120</f>
        <v>1056.57</v>
      </c>
      <c r="G120" s="6744">
        <f>JASDAQ!E120</f>
        <v>2477.56</v>
      </c>
      <c r="I120" s="6745">
        <f t="shared" si="75"/>
        <v>12.500931083940188</v>
      </c>
      <c r="J120" s="6746">
        <f t="shared" si="76"/>
        <v>1.3842440217291159</v>
      </c>
      <c r="K120" s="6747">
        <f t="shared" si="77"/>
        <v>3.7664827490706627</v>
      </c>
      <c r="L120" s="6748">
        <f t="shared" si="78"/>
        <v>14.931145120531532</v>
      </c>
      <c r="M120" s="6749">
        <f t="shared" si="79"/>
        <v>6.3674744506692065</v>
      </c>
    </row>
    <row r="121" spans="1:13">
      <c r="A121" s="6680" t="s">
        <v>62</v>
      </c>
      <c r="B121" s="6681">
        <f>日経平均!E122</f>
        <v>15682.48</v>
      </c>
      <c r="C121" s="6682">
        <f>TOPIX!E121</f>
        <v>1254.44</v>
      </c>
      <c r="D121" s="6683">
        <f>'JPX400'!E121</f>
        <v>11320.65</v>
      </c>
      <c r="E121" s="6684">
        <f>'2部'!E121</f>
        <v>4164.8100000000004</v>
      </c>
      <c r="F121" s="6685">
        <f>マザーズ!E121</f>
        <v>1027.8800000000001</v>
      </c>
      <c r="G121" s="6686">
        <f>JASDAQ!E121</f>
        <v>2454.66</v>
      </c>
      <c r="I121" s="6687">
        <f t="shared" si="75"/>
        <v>12.501578393546124</v>
      </c>
      <c r="J121" s="6688">
        <f t="shared" si="76"/>
        <v>1.3852985473448962</v>
      </c>
      <c r="K121" s="6689">
        <f t="shared" si="77"/>
        <v>3.7654730948110475</v>
      </c>
      <c r="L121" s="6690">
        <f t="shared" si="78"/>
        <v>15.257111725104096</v>
      </c>
      <c r="M121" s="6691">
        <f t="shared" si="79"/>
        <v>6.3888603717011723</v>
      </c>
    </row>
    <row r="122" spans="1:13">
      <c r="A122" s="6680" t="s">
        <v>61</v>
      </c>
      <c r="B122" s="6691">
        <f>日経平均!E123</f>
        <v>15575.92</v>
      </c>
      <c r="C122" s="6691">
        <f>TOPIX!E122</f>
        <v>1245.82</v>
      </c>
      <c r="D122" s="6691">
        <f>'JPX400'!E122</f>
        <v>11250.2</v>
      </c>
      <c r="E122" s="6691">
        <f>'2部'!E122</f>
        <v>4136.33</v>
      </c>
      <c r="F122" s="6691">
        <f>マザーズ!E122</f>
        <v>1009.48</v>
      </c>
      <c r="G122" s="6691">
        <f>JASDAQ!E122</f>
        <v>2432.1</v>
      </c>
      <c r="I122" s="6691">
        <f t="shared" si="75"/>
        <v>12.502544508837554</v>
      </c>
      <c r="J122" s="6691">
        <f t="shared" si="76"/>
        <v>1.3845016088602868</v>
      </c>
      <c r="K122" s="6691">
        <f t="shared" si="77"/>
        <v>3.765637654635873</v>
      </c>
      <c r="L122" s="6691">
        <f t="shared" si="78"/>
        <v>15.429646946942981</v>
      </c>
      <c r="M122" s="6691">
        <f t="shared" si="79"/>
        <v>6.4043090333456689</v>
      </c>
    </row>
    <row r="123" spans="1:13">
      <c r="A123" s="6680" t="s">
        <v>60</v>
      </c>
      <c r="B123" s="6691">
        <f>日経平均!E124</f>
        <v>15566.83</v>
      </c>
      <c r="C123" s="6691">
        <f>TOPIX!E123</f>
        <v>1247.69</v>
      </c>
      <c r="D123" s="6691">
        <f>'JPX400'!E123</f>
        <v>11263.7</v>
      </c>
      <c r="E123" s="6691">
        <f>'2部'!E123</f>
        <v>4106.3100000000004</v>
      </c>
      <c r="F123" s="6691">
        <f>マザーズ!E123</f>
        <v>985.64</v>
      </c>
      <c r="G123" s="6691">
        <f>JASDAQ!E123</f>
        <v>2416.3200000000002</v>
      </c>
      <c r="I123" s="6691">
        <f t="shared" ref="I123" si="80">B123/C123</f>
        <v>12.476520610087441</v>
      </c>
      <c r="J123" s="6691">
        <f t="shared" ref="J123" si="81">B123/D123</f>
        <v>1.3820352104548239</v>
      </c>
      <c r="K123" s="6691">
        <f t="shared" ref="K123" si="82">B123/E123</f>
        <v>3.7909534350791825</v>
      </c>
      <c r="L123" s="6691">
        <f t="shared" ref="L123" si="83">B123/F123</f>
        <v>15.793626476198206</v>
      </c>
      <c r="M123" s="6691">
        <f t="shared" ref="M123" si="84">B123/G123</f>
        <v>6.4423710435703878</v>
      </c>
    </row>
    <row r="124" spans="1:13">
      <c r="A124" s="6528" t="s">
        <v>59</v>
      </c>
      <c r="B124" s="6529">
        <f>日経平均!E125</f>
        <v>15323.14</v>
      </c>
      <c r="C124" s="6530">
        <f>TOPIX!E124</f>
        <v>1224.6199999999999</v>
      </c>
      <c r="D124" s="6531">
        <f>'JPX400'!E124</f>
        <v>11057.32</v>
      </c>
      <c r="E124" s="6532">
        <f>'2部'!E124</f>
        <v>4055.13</v>
      </c>
      <c r="F124" s="6533">
        <f>マザーズ!E124</f>
        <v>952.53</v>
      </c>
      <c r="G124" s="6534">
        <f>JASDAQ!E124</f>
        <v>2394.2600000000002</v>
      </c>
      <c r="I124" s="6535">
        <f>B124/C124</f>
        <v>12.512567163691594</v>
      </c>
      <c r="J124" s="6536">
        <f>B124/D124</f>
        <v>1.3857914937796862</v>
      </c>
      <c r="K124" s="6537">
        <f>B124/E124</f>
        <v>3.7787049983601015</v>
      </c>
      <c r="L124" s="6538">
        <f>B124/F124</f>
        <v>16.086779419020925</v>
      </c>
      <c r="M124" s="6539">
        <f>B124/G124</f>
        <v>6.3999482094676425</v>
      </c>
    </row>
    <row r="125" spans="1:13">
      <c r="A125" s="6470" t="s">
        <v>58</v>
      </c>
      <c r="B125" s="6471">
        <f>日経平均!E126</f>
        <v>15309.21</v>
      </c>
      <c r="C125" s="6472">
        <f>TOPIX!E125</f>
        <v>1225.76</v>
      </c>
      <c r="D125" s="6473">
        <f>'JPX400'!E125</f>
        <v>11066.48</v>
      </c>
      <c r="E125" s="6474">
        <f>'2部'!E125</f>
        <v>4049.53</v>
      </c>
      <c r="F125" s="6475">
        <f>マザーズ!E125</f>
        <v>932.42</v>
      </c>
      <c r="G125" s="6476">
        <f>JASDAQ!E125</f>
        <v>2381.71</v>
      </c>
      <c r="I125" s="6477">
        <f t="shared" ref="I125:I131" si="85">B125/C125</f>
        <v>12.489565657224905</v>
      </c>
      <c r="J125" s="6478">
        <f t="shared" ref="J125:J131" si="86">B125/D125</f>
        <v>1.3833856836139404</v>
      </c>
      <c r="K125" s="6479">
        <f t="shared" ref="K125:K131" si="87">B125/E125</f>
        <v>3.7804905754494964</v>
      </c>
      <c r="L125" s="6480">
        <f t="shared" ref="L125:L131" si="88">B125/F125</f>
        <v>16.418791960704404</v>
      </c>
      <c r="M125" s="6481">
        <f t="shared" ref="M125:M131" si="89">B125/G125</f>
        <v>6.4278228667637949</v>
      </c>
    </row>
    <row r="126" spans="1:13">
      <c r="A126" s="6470" t="s">
        <v>57</v>
      </c>
      <c r="B126" s="6481">
        <f>日経平均!E127</f>
        <v>14952.02</v>
      </c>
      <c r="C126" s="6481">
        <f>TOPIX!E126</f>
        <v>1204.48</v>
      </c>
      <c r="D126" s="6481">
        <f>'JPX400'!E126</f>
        <v>10869.19</v>
      </c>
      <c r="E126" s="6481">
        <f>'2部'!E126</f>
        <v>4017.62</v>
      </c>
      <c r="F126" s="6481">
        <f>マザーズ!E126</f>
        <v>890.67</v>
      </c>
      <c r="G126" s="6481">
        <f>JASDAQ!E126</f>
        <v>2338.96</v>
      </c>
      <c r="I126" s="6481">
        <f t="shared" ref="I126" si="90">B126/C126</f>
        <v>12.413672290116898</v>
      </c>
      <c r="J126" s="6481">
        <f t="shared" ref="J126" si="91">B126/D126</f>
        <v>1.3756333268624432</v>
      </c>
      <c r="K126" s="6481">
        <f t="shared" ref="K126" si="92">B126/E126</f>
        <v>3.7216113022137485</v>
      </c>
      <c r="L126" s="6481">
        <f t="shared" ref="L126" si="93">B126/F126</f>
        <v>16.78738477775158</v>
      </c>
      <c r="M126" s="6481">
        <f t="shared" ref="M126" si="94">B126/G126</f>
        <v>6.3925932893251707</v>
      </c>
    </row>
    <row r="127" spans="1:13">
      <c r="A127" s="6378" t="s">
        <v>56</v>
      </c>
      <c r="B127" s="6379">
        <f>日経平均!E128</f>
        <v>16238.35</v>
      </c>
      <c r="C127" s="6380">
        <f>TOPIX!E127</f>
        <v>1298.71</v>
      </c>
      <c r="D127" s="6381">
        <f>'JPX400'!E127</f>
        <v>11725.3</v>
      </c>
      <c r="E127" s="6382">
        <f>'2部'!E127</f>
        <v>4191.4799999999996</v>
      </c>
      <c r="F127" s="6383">
        <f>マザーズ!E127</f>
        <v>973.74</v>
      </c>
      <c r="G127" s="6384">
        <f>JASDAQ!E127</f>
        <v>2438.63</v>
      </c>
      <c r="I127" s="6385">
        <f t="shared" si="85"/>
        <v>12.503445726913629</v>
      </c>
      <c r="J127" s="6386">
        <f t="shared" si="86"/>
        <v>1.384898467416612</v>
      </c>
      <c r="K127" s="6387">
        <f t="shared" si="87"/>
        <v>3.8741327645604899</v>
      </c>
      <c r="L127" s="6388">
        <f t="shared" si="88"/>
        <v>16.676268819191982</v>
      </c>
      <c r="M127" s="6389">
        <f t="shared" si="89"/>
        <v>6.658800227996867</v>
      </c>
    </row>
    <row r="128" spans="1:13">
      <c r="A128" s="6318" t="s">
        <v>55</v>
      </c>
      <c r="B128" s="6319">
        <f>日経平均!E129</f>
        <v>16065.72</v>
      </c>
      <c r="C128" s="6320">
        <f>TOPIX!E128</f>
        <v>1284.6099999999999</v>
      </c>
      <c r="D128" s="6321">
        <f>'JPX400'!E128</f>
        <v>11594.15</v>
      </c>
      <c r="E128" s="6322">
        <f>'2部'!E128</f>
        <v>4190.8</v>
      </c>
      <c r="F128" s="6323">
        <f>マザーズ!E128</f>
        <v>967.25</v>
      </c>
      <c r="G128" s="6324">
        <f>JASDAQ!E128</f>
        <v>2438.41</v>
      </c>
      <c r="I128" s="6325">
        <f t="shared" si="85"/>
        <v>12.506301523419559</v>
      </c>
      <c r="J128" s="6326">
        <f t="shared" si="86"/>
        <v>1.3856746721406916</v>
      </c>
      <c r="K128" s="6327">
        <f t="shared" si="87"/>
        <v>3.8335687696859786</v>
      </c>
      <c r="L128" s="6328">
        <f t="shared" si="88"/>
        <v>16.609687257689323</v>
      </c>
      <c r="M128" s="6329">
        <f t="shared" si="89"/>
        <v>6.5886048695666437</v>
      </c>
    </row>
    <row r="129" spans="1:13">
      <c r="A129" s="6260" t="s">
        <v>54</v>
      </c>
      <c r="B129" s="6261">
        <f>日経平均!E130</f>
        <v>16169.11</v>
      </c>
      <c r="C129" s="6262">
        <f>TOPIX!E129</f>
        <v>1293.9000000000001</v>
      </c>
      <c r="D129" s="6263">
        <f>'JPX400'!E129</f>
        <v>11670.3</v>
      </c>
      <c r="E129" s="6264">
        <f>'2部'!E129</f>
        <v>4219.72</v>
      </c>
      <c r="F129" s="6265">
        <f>マザーズ!E129</f>
        <v>994.18</v>
      </c>
      <c r="G129" s="6266">
        <f>JASDAQ!E129</f>
        <v>2460.06</v>
      </c>
      <c r="I129" s="6267">
        <f t="shared" si="85"/>
        <v>12.496413942344848</v>
      </c>
      <c r="J129" s="6268">
        <f t="shared" si="86"/>
        <v>1.3854922324190468</v>
      </c>
      <c r="K129" s="6269">
        <f t="shared" si="87"/>
        <v>3.8317968964765434</v>
      </c>
      <c r="L129" s="6270">
        <f t="shared" si="88"/>
        <v>16.263765112957415</v>
      </c>
      <c r="M129" s="6271">
        <f t="shared" si="89"/>
        <v>6.572648634586149</v>
      </c>
    </row>
    <row r="130" spans="1:13">
      <c r="A130" s="6200" t="s">
        <v>53</v>
      </c>
      <c r="B130" s="6201">
        <f>日経平均!E131</f>
        <v>15965.3</v>
      </c>
      <c r="C130" s="6202">
        <f>TOPIX!E130</f>
        <v>1279.19</v>
      </c>
      <c r="D130" s="6203">
        <f>'JPX400'!E130</f>
        <v>11526.29</v>
      </c>
      <c r="E130" s="6204">
        <f>'2部'!E130</f>
        <v>4195.8900000000003</v>
      </c>
      <c r="F130" s="6205">
        <f>マザーズ!E130</f>
        <v>982.4</v>
      </c>
      <c r="G130" s="6206">
        <f>JASDAQ!E130</f>
        <v>2449.4899999999998</v>
      </c>
      <c r="I130" s="6207">
        <f t="shared" si="85"/>
        <v>12.480788624051156</v>
      </c>
      <c r="J130" s="6208">
        <f t="shared" si="86"/>
        <v>1.3851204507261226</v>
      </c>
      <c r="K130" s="6209">
        <f t="shared" si="87"/>
        <v>3.8049853547161621</v>
      </c>
      <c r="L130" s="6210">
        <f t="shared" si="88"/>
        <v>16.251323289902281</v>
      </c>
      <c r="M130" s="6211">
        <f t="shared" si="89"/>
        <v>6.51780574731883</v>
      </c>
    </row>
    <row r="131" spans="1:13">
      <c r="A131" s="6148" t="s">
        <v>52</v>
      </c>
      <c r="B131" s="6149">
        <f>日経平均!E132</f>
        <v>15599.66</v>
      </c>
      <c r="C131" s="6150">
        <f>TOPIX!E131</f>
        <v>1250.83</v>
      </c>
      <c r="D131" s="6151">
        <f>'JPX400'!E131</f>
        <v>11270.83</v>
      </c>
      <c r="E131" s="6152">
        <f>'2部'!E131</f>
        <v>4144.6400000000003</v>
      </c>
      <c r="F131" s="6153">
        <f>マザーズ!E131</f>
        <v>950.33</v>
      </c>
      <c r="G131" s="6154">
        <f>JASDAQ!E131</f>
        <v>2415.25</v>
      </c>
      <c r="I131" s="6155">
        <f t="shared" si="85"/>
        <v>12.47144695921908</v>
      </c>
      <c r="J131" s="6156">
        <f t="shared" si="86"/>
        <v>1.3840737549940865</v>
      </c>
      <c r="K131" s="6157">
        <f t="shared" si="87"/>
        <v>3.7638154339098207</v>
      </c>
      <c r="L131" s="6158">
        <f t="shared" si="88"/>
        <v>16.414992686750917</v>
      </c>
      <c r="M131" s="6159">
        <f t="shared" si="89"/>
        <v>6.4588179277507507</v>
      </c>
    </row>
    <row r="132" spans="1:13">
      <c r="A132" s="6088" t="s">
        <v>51</v>
      </c>
      <c r="B132" s="6089">
        <f>日経平均!E133</f>
        <v>15434.14</v>
      </c>
      <c r="C132" s="6090">
        <f>TOPIX!E132</f>
        <v>1241.56</v>
      </c>
      <c r="D132" s="6091">
        <f>'JPX400'!E132</f>
        <v>11188.68</v>
      </c>
      <c r="E132" s="6092">
        <f>'2部'!E132</f>
        <v>4126.67</v>
      </c>
      <c r="F132" s="6093">
        <f>マザーズ!E132</f>
        <v>959.56</v>
      </c>
      <c r="G132" s="6094">
        <f>JASDAQ!E132</f>
        <v>2407.5700000000002</v>
      </c>
      <c r="I132" s="6095">
        <f t="shared" ref="I132:I137" si="95">B132/C132</f>
        <v>12.431247785044622</v>
      </c>
      <c r="J132" s="6096">
        <f t="shared" ref="J132:J137" si="96">B132/D132</f>
        <v>1.3794424364625675</v>
      </c>
      <c r="K132" s="6097">
        <f t="shared" ref="K132:K137" si="97">B132/E132</f>
        <v>3.7400955249632268</v>
      </c>
      <c r="L132" s="6098">
        <f t="shared" ref="L132:L137" si="98">B132/F132</f>
        <v>16.084601275584642</v>
      </c>
      <c r="M132" s="6099">
        <f t="shared" ref="M132:M137" si="99">B132/G132</f>
        <v>6.4106713408125202</v>
      </c>
    </row>
    <row r="133" spans="1:13">
      <c r="A133" s="6040" t="s">
        <v>50</v>
      </c>
      <c r="B133" s="6041">
        <f>日経平均!E134</f>
        <v>15919.58</v>
      </c>
      <c r="C133" s="6042">
        <f>TOPIX!E133</f>
        <v>1277.1099999999999</v>
      </c>
      <c r="D133" s="6043">
        <f>'JPX400'!E133</f>
        <v>11510.18</v>
      </c>
      <c r="E133" s="6044">
        <f>'2部'!E133</f>
        <v>4214.45</v>
      </c>
      <c r="F133" s="6045">
        <f>マザーズ!E133</f>
        <v>1033.22</v>
      </c>
      <c r="G133" s="6046">
        <f>JASDAQ!E133</f>
        <v>2471.9699999999998</v>
      </c>
      <c r="I133" s="6047">
        <f t="shared" si="95"/>
        <v>12.465316221781993</v>
      </c>
      <c r="J133" s="6048">
        <f t="shared" si="96"/>
        <v>1.3830869717067846</v>
      </c>
      <c r="K133" s="6049">
        <f t="shared" si="97"/>
        <v>3.7773802038225628</v>
      </c>
      <c r="L133" s="6050">
        <f t="shared" si="98"/>
        <v>15.407735041907822</v>
      </c>
      <c r="M133" s="6051">
        <f t="shared" si="99"/>
        <v>6.4400377027229299</v>
      </c>
    </row>
    <row r="134" spans="1:13">
      <c r="A134" s="5982" t="s">
        <v>49</v>
      </c>
      <c r="B134" s="5983">
        <f>日経平均!E135</f>
        <v>15859</v>
      </c>
      <c r="C134" s="5984">
        <f>TOPIX!E134</f>
        <v>1271.93</v>
      </c>
      <c r="D134" s="5985">
        <f>'JPX400'!E134</f>
        <v>11459.29</v>
      </c>
      <c r="E134" s="5986">
        <f>'2部'!E134</f>
        <v>4197.59</v>
      </c>
      <c r="F134" s="5987">
        <f>マザーズ!E134</f>
        <v>999.91</v>
      </c>
      <c r="G134" s="5988">
        <f>JASDAQ!E134</f>
        <v>2464.14</v>
      </c>
      <c r="I134" s="5989">
        <f t="shared" si="95"/>
        <v>12.468453452627109</v>
      </c>
      <c r="J134" s="5990">
        <f t="shared" si="96"/>
        <v>1.3839426351894402</v>
      </c>
      <c r="K134" s="5991">
        <f t="shared" si="97"/>
        <v>3.7781203023639756</v>
      </c>
      <c r="L134" s="5992">
        <f t="shared" si="98"/>
        <v>15.860427438469463</v>
      </c>
      <c r="M134" s="5993">
        <f t="shared" si="99"/>
        <v>6.4359167904421017</v>
      </c>
    </row>
    <row r="135" spans="1:13">
      <c r="A135" s="5928" t="s">
        <v>48</v>
      </c>
      <c r="B135" s="5929">
        <f>日経平均!E136</f>
        <v>16019.18</v>
      </c>
      <c r="C135" s="5930">
        <f>TOPIX!E135</f>
        <v>1284.54</v>
      </c>
      <c r="D135" s="5931">
        <f>'JPX400'!E135</f>
        <v>11568.97</v>
      </c>
      <c r="E135" s="5932">
        <f>'2部'!E135</f>
        <v>4307.87</v>
      </c>
      <c r="F135" s="5933">
        <f>マザーズ!E135</f>
        <v>1115.04</v>
      </c>
      <c r="G135" s="5934">
        <f>JASDAQ!E135</f>
        <v>2523.85</v>
      </c>
      <c r="I135" s="5935">
        <f t="shared" si="95"/>
        <v>12.470752175876189</v>
      </c>
      <c r="J135" s="5936">
        <f t="shared" si="96"/>
        <v>1.3846677794133793</v>
      </c>
      <c r="K135" s="5937">
        <f t="shared" si="97"/>
        <v>3.7185848226617795</v>
      </c>
      <c r="L135" s="5938">
        <f t="shared" si="98"/>
        <v>14.366462189697231</v>
      </c>
      <c r="M135" s="5939">
        <f t="shared" si="99"/>
        <v>6.3471204707094326</v>
      </c>
    </row>
    <row r="136" spans="1:13">
      <c r="A136" s="5876" t="s">
        <v>47</v>
      </c>
      <c r="B136" s="5877">
        <f>日経平均!E137</f>
        <v>16601.36</v>
      </c>
      <c r="C136" s="5878">
        <f>TOPIX!E136</f>
        <v>1330.72</v>
      </c>
      <c r="D136" s="5879">
        <f>'JPX400'!E136</f>
        <v>11981.6</v>
      </c>
      <c r="E136" s="5880">
        <f>'2部'!E136</f>
        <v>4382.47</v>
      </c>
      <c r="F136" s="5881">
        <f>マザーズ!E136</f>
        <v>1165.55</v>
      </c>
      <c r="G136" s="5882">
        <f>JASDAQ!E136</f>
        <v>2560.16</v>
      </c>
      <c r="I136" s="5883">
        <f t="shared" si="95"/>
        <v>12.475471924972947</v>
      </c>
      <c r="J136" s="5884">
        <f t="shared" si="96"/>
        <v>1.3855712091874208</v>
      </c>
      <c r="K136" s="5885">
        <f t="shared" si="97"/>
        <v>3.7881286124035074</v>
      </c>
      <c r="L136" s="5886">
        <f t="shared" si="98"/>
        <v>14.243370082793533</v>
      </c>
      <c r="M136" s="5887">
        <f t="shared" si="99"/>
        <v>6.4845009686894572</v>
      </c>
    </row>
    <row r="137" spans="1:13">
      <c r="A137" s="5816" t="s">
        <v>46</v>
      </c>
      <c r="B137" s="5817">
        <f>日経平均!E138</f>
        <v>16668.41</v>
      </c>
      <c r="C137" s="5818">
        <f>TOPIX!E137</f>
        <v>1337.41</v>
      </c>
      <c r="D137" s="5819">
        <f>'JPX400'!E137</f>
        <v>12043.82</v>
      </c>
      <c r="E137" s="5820">
        <f>'2部'!E137</f>
        <v>4392.3999999999996</v>
      </c>
      <c r="F137" s="5821">
        <f>マザーズ!E137</f>
        <v>1163.1600000000001</v>
      </c>
      <c r="G137" s="5822">
        <f>JASDAQ!E137</f>
        <v>2557.91</v>
      </c>
      <c r="I137" s="5823">
        <f t="shared" si="95"/>
        <v>12.463201262141004</v>
      </c>
      <c r="J137" s="5824">
        <f t="shared" si="96"/>
        <v>1.3839803318216313</v>
      </c>
      <c r="K137" s="5825">
        <f t="shared" si="97"/>
        <v>3.7948297058555691</v>
      </c>
      <c r="L137" s="5826">
        <f t="shared" si="98"/>
        <v>14.330281302658275</v>
      </c>
      <c r="M137" s="5827">
        <f t="shared" si="99"/>
        <v>6.5164177003882076</v>
      </c>
    </row>
    <row r="138" spans="1:13">
      <c r="A138" s="5756" t="s">
        <v>45</v>
      </c>
      <c r="B138" s="5757">
        <f>日経平均!E139</f>
        <v>16830.919999999998</v>
      </c>
      <c r="C138" s="5758">
        <f>TOPIX!E138</f>
        <v>1350.97</v>
      </c>
      <c r="D138" s="5759">
        <f>'JPX400'!E138</f>
        <v>12174.51</v>
      </c>
      <c r="E138" s="5760">
        <f>'2部'!E138</f>
        <v>4389.09</v>
      </c>
      <c r="F138" s="5761">
        <f>マザーズ!E138</f>
        <v>1156.48</v>
      </c>
      <c r="G138" s="5762">
        <f>JASDAQ!E138</f>
        <v>2554.73</v>
      </c>
      <c r="I138" s="5763">
        <f t="shared" ref="I138:I143" si="100">B138/C138</f>
        <v>12.458396559509092</v>
      </c>
      <c r="J138" s="5764">
        <f t="shared" ref="J138:J143" si="101">B138/D138</f>
        <v>1.3824720666375894</v>
      </c>
      <c r="K138" s="5765">
        <f t="shared" ref="K138:K143" si="102">B138/E138</f>
        <v>3.8347174471245742</v>
      </c>
      <c r="L138" s="5766">
        <f t="shared" ref="L138:L143" si="103">B138/F138</f>
        <v>14.55357636967349</v>
      </c>
      <c r="M138" s="5767">
        <f t="shared" ref="M138:M143" si="104">B138/G138</f>
        <v>6.5881404297127286</v>
      </c>
    </row>
    <row r="139" spans="1:13">
      <c r="A139" s="5696" t="s">
        <v>44</v>
      </c>
      <c r="B139" s="5697">
        <f>日経平均!E140</f>
        <v>16675.45</v>
      </c>
      <c r="C139" s="5698">
        <f>TOPIX!E139</f>
        <v>1340.77</v>
      </c>
      <c r="D139" s="5699">
        <f>'JPX400'!E139</f>
        <v>12083.08</v>
      </c>
      <c r="E139" s="5700">
        <f>'2部'!E139</f>
        <v>4382.7700000000004</v>
      </c>
      <c r="F139" s="5701">
        <f>マザーズ!E139</f>
        <v>1141.6099999999999</v>
      </c>
      <c r="G139" s="5702">
        <f>JASDAQ!E139</f>
        <v>2553.9299999999998</v>
      </c>
      <c r="I139" s="5703">
        <f t="shared" si="100"/>
        <v>12.437218911520992</v>
      </c>
      <c r="J139" s="5704">
        <f t="shared" si="101"/>
        <v>1.3800661751805003</v>
      </c>
      <c r="K139" s="5705">
        <f t="shared" si="102"/>
        <v>3.8047741496815939</v>
      </c>
      <c r="L139" s="5706">
        <f t="shared" si="103"/>
        <v>14.60695859356523</v>
      </c>
      <c r="M139" s="5707">
        <f t="shared" si="104"/>
        <v>6.5293293081642805</v>
      </c>
    </row>
    <row r="140" spans="1:13">
      <c r="A140" s="5636" t="s">
        <v>43</v>
      </c>
      <c r="B140" s="5637">
        <f>日経平均!E141</f>
        <v>16580.03</v>
      </c>
      <c r="C140" s="5638">
        <f>TOPIX!E140</f>
        <v>1332.43</v>
      </c>
      <c r="D140" s="5639">
        <f>'JPX400'!E140</f>
        <v>12005.62</v>
      </c>
      <c r="E140" s="5640">
        <f>'2部'!E140</f>
        <v>4381.37</v>
      </c>
      <c r="F140" s="5641">
        <f>マザーズ!E140</f>
        <v>1130.24</v>
      </c>
      <c r="G140" s="5642">
        <f>JASDAQ!E140</f>
        <v>2546.36</v>
      </c>
      <c r="I140" s="5643">
        <f t="shared" si="100"/>
        <v>12.44345293936642</v>
      </c>
      <c r="J140" s="5644">
        <f t="shared" si="101"/>
        <v>1.3810223878483574</v>
      </c>
      <c r="K140" s="5645">
        <f t="shared" si="102"/>
        <v>3.7842113311589753</v>
      </c>
      <c r="L140" s="5646">
        <f t="shared" si="103"/>
        <v>14.669477279161947</v>
      </c>
      <c r="M140" s="5647">
        <f t="shared" si="104"/>
        <v>6.5112670635730998</v>
      </c>
    </row>
    <row r="141" spans="1:13">
      <c r="A141" s="5576" t="s">
        <v>42</v>
      </c>
      <c r="B141" s="5577">
        <f>日経平均!E142</f>
        <v>16642.23</v>
      </c>
      <c r="C141" s="5578">
        <f>TOPIX!E141</f>
        <v>1337.23</v>
      </c>
      <c r="D141" s="5579">
        <f>'JPX400'!E141</f>
        <v>12047.9</v>
      </c>
      <c r="E141" s="5580">
        <f>'2部'!E141</f>
        <v>4385.8900000000003</v>
      </c>
      <c r="F141" s="5581">
        <f>マザーズ!E141</f>
        <v>1137.99</v>
      </c>
      <c r="G141" s="5582">
        <f>JASDAQ!E141</f>
        <v>2545.79</v>
      </c>
      <c r="I141" s="5583">
        <f t="shared" si="100"/>
        <v>12.445301107513291</v>
      </c>
      <c r="J141" s="5584">
        <f t="shared" si="101"/>
        <v>1.3813386565293537</v>
      </c>
      <c r="K141" s="5585">
        <f t="shared" si="102"/>
        <v>3.7944932499447086</v>
      </c>
      <c r="L141" s="5586">
        <f t="shared" si="103"/>
        <v>14.624232198876967</v>
      </c>
      <c r="M141" s="5587">
        <f t="shared" si="104"/>
        <v>6.5371574246108279</v>
      </c>
    </row>
    <row r="142" spans="1:13">
      <c r="A142" s="5518" t="s">
        <v>41</v>
      </c>
      <c r="B142" s="5519">
        <f>日経平均!E143</f>
        <v>16562.55</v>
      </c>
      <c r="C142" s="5520">
        <f>TOPIX!E142</f>
        <v>1331.81</v>
      </c>
      <c r="D142" s="5521">
        <f>'JPX400'!E142</f>
        <v>12004.95</v>
      </c>
      <c r="E142" s="5522">
        <f>'2部'!E142</f>
        <v>4361.88</v>
      </c>
      <c r="F142" s="5523">
        <f>マザーズ!E142</f>
        <v>1108.47</v>
      </c>
      <c r="G142" s="5524">
        <f>JASDAQ!E142</f>
        <v>2539.0700000000002</v>
      </c>
      <c r="I142" s="5525">
        <f t="shared" si="100"/>
        <v>12.436120767977414</v>
      </c>
      <c r="J142" s="5526">
        <f t="shared" si="101"/>
        <v>1.3796433970986965</v>
      </c>
      <c r="K142" s="5527">
        <f t="shared" si="102"/>
        <v>3.7971127128669289</v>
      </c>
      <c r="L142" s="5528">
        <f t="shared" si="103"/>
        <v>14.941811686378522</v>
      </c>
      <c r="M142" s="5529">
        <f t="shared" si="104"/>
        <v>6.5230773472176811</v>
      </c>
    </row>
    <row r="143" spans="1:13">
      <c r="A143" s="5464" t="s">
        <v>40</v>
      </c>
      <c r="B143" s="5465">
        <f>日経平均!E144</f>
        <v>16955.73</v>
      </c>
      <c r="C143" s="5466">
        <f>TOPIX!E143</f>
        <v>1362.07</v>
      </c>
      <c r="D143" s="5467">
        <f>'JPX400'!E143</f>
        <v>12283.58</v>
      </c>
      <c r="E143" s="5468">
        <f>'2部'!E143</f>
        <v>4374.71</v>
      </c>
      <c r="F143" s="5469">
        <f>マザーズ!E143</f>
        <v>1127.92</v>
      </c>
      <c r="G143" s="5470">
        <f>JASDAQ!E143</f>
        <v>2547.56</v>
      </c>
      <c r="I143" s="5471">
        <f t="shared" si="100"/>
        <v>12.448501178353535</v>
      </c>
      <c r="J143" s="5472">
        <f t="shared" si="101"/>
        <v>1.3803573551033168</v>
      </c>
      <c r="K143" s="5473">
        <f t="shared" si="102"/>
        <v>3.875852342212398</v>
      </c>
      <c r="L143" s="5474">
        <f t="shared" si="103"/>
        <v>15.032741683807361</v>
      </c>
      <c r="M143" s="5475">
        <f t="shared" si="104"/>
        <v>6.6556744492769555</v>
      </c>
    </row>
    <row r="144" spans="1:13">
      <c r="A144" s="5404" t="s">
        <v>39</v>
      </c>
      <c r="B144" s="5405">
        <f>日経平均!E145</f>
        <v>17234.98</v>
      </c>
      <c r="C144" s="5406">
        <f>TOPIX!E144</f>
        <v>1379.8</v>
      </c>
      <c r="D144" s="5407">
        <f>'JPX400'!E144</f>
        <v>12453.26</v>
      </c>
      <c r="E144" s="5408">
        <f>'2部'!E144</f>
        <v>4393.47</v>
      </c>
      <c r="F144" s="5409">
        <f>マザーズ!E144</f>
        <v>1144.6400000000001</v>
      </c>
      <c r="G144" s="5410">
        <f>JASDAQ!E144</f>
        <v>2548.85</v>
      </c>
      <c r="I144" s="5411">
        <f t="shared" ref="I144:I149" si="105">B144/C144</f>
        <v>12.490926221191478</v>
      </c>
      <c r="J144" s="5412">
        <f t="shared" ref="J144:J149" si="106">B144/D144</f>
        <v>1.3839733531621439</v>
      </c>
      <c r="K144" s="5413">
        <f t="shared" ref="K144:K149" si="107">B144/E144</f>
        <v>3.9228627941012455</v>
      </c>
      <c r="L144" s="5414">
        <f t="shared" ref="L144:L149" si="108">B144/F144</f>
        <v>15.057118395303325</v>
      </c>
      <c r="M144" s="5415">
        <f t="shared" ref="M144:M149" si="109">B144/G144</f>
        <v>6.7618651548737665</v>
      </c>
    </row>
    <row r="145" spans="1:13">
      <c r="A145" s="5344" t="s">
        <v>38</v>
      </c>
      <c r="B145" s="5345">
        <f>日経平均!E146</f>
        <v>17068.02</v>
      </c>
      <c r="C145" s="5346">
        <f>TOPIX!E145</f>
        <v>1366.01</v>
      </c>
      <c r="D145" s="5347">
        <f>'JPX400'!E145</f>
        <v>12329.06</v>
      </c>
      <c r="E145" s="5348">
        <f>'2部'!E145</f>
        <v>4383.13</v>
      </c>
      <c r="F145" s="5349">
        <f>マザーズ!E145</f>
        <v>1132.49</v>
      </c>
      <c r="G145" s="5350">
        <f>JASDAQ!E145</f>
        <v>2539.67</v>
      </c>
      <c r="I145" s="5351">
        <f t="shared" si="105"/>
        <v>12.494798720360759</v>
      </c>
      <c r="J145" s="5352">
        <f t="shared" si="106"/>
        <v>1.3843731801126771</v>
      </c>
      <c r="K145" s="5353">
        <f t="shared" si="107"/>
        <v>3.8940255023236818</v>
      </c>
      <c r="L145" s="5354">
        <f t="shared" si="108"/>
        <v>15.071232417063285</v>
      </c>
      <c r="M145" s="5355">
        <f t="shared" si="109"/>
        <v>6.72056605779491</v>
      </c>
    </row>
    <row r="146" spans="1:13">
      <c r="A146" s="5286" t="s">
        <v>37</v>
      </c>
      <c r="B146" s="5287">
        <f>日経平均!E147</f>
        <v>16834.84</v>
      </c>
      <c r="C146" s="5288">
        <f>TOPIX!E146</f>
        <v>1349.93</v>
      </c>
      <c r="D146" s="5289">
        <f>'JPX400'!E146</f>
        <v>12180</v>
      </c>
      <c r="E146" s="5290">
        <f>'2部'!E146</f>
        <v>4348.83</v>
      </c>
      <c r="F146" s="5291">
        <f>マザーズ!E146</f>
        <v>1091.46</v>
      </c>
      <c r="G146" s="5292">
        <f>JASDAQ!E146</f>
        <v>2517.96</v>
      </c>
      <c r="I146" s="5293">
        <f t="shared" si="105"/>
        <v>12.470898491032868</v>
      </c>
      <c r="J146" s="5294">
        <f t="shared" si="106"/>
        <v>1.3821707717569787</v>
      </c>
      <c r="K146" s="5295">
        <f t="shared" si="107"/>
        <v>3.8711193585401134</v>
      </c>
      <c r="L146" s="5296">
        <f t="shared" si="108"/>
        <v>15.424147472193209</v>
      </c>
      <c r="M146" s="5297">
        <f t="shared" si="109"/>
        <v>6.6859044623425312</v>
      </c>
    </row>
    <row r="147" spans="1:13">
      <c r="A147" s="5226" t="s">
        <v>36</v>
      </c>
      <c r="B147" s="5227">
        <f>日経平均!E148</f>
        <v>16772.46</v>
      </c>
      <c r="C147" s="5228">
        <f>TOPIX!E147</f>
        <v>1342.87</v>
      </c>
      <c r="D147" s="5229">
        <f>'JPX400'!E147</f>
        <v>12114.06</v>
      </c>
      <c r="E147" s="5230">
        <f>'2部'!E147</f>
        <v>4356.87</v>
      </c>
      <c r="F147" s="5231">
        <f>マザーズ!E147</f>
        <v>1088.0999999999999</v>
      </c>
      <c r="G147" s="5232">
        <f>JASDAQ!E147</f>
        <v>2517.96</v>
      </c>
      <c r="I147" s="5233">
        <f t="shared" si="105"/>
        <v>12.49001020202998</v>
      </c>
      <c r="J147" s="5234">
        <f t="shared" si="106"/>
        <v>1.384544900718669</v>
      </c>
      <c r="K147" s="5235">
        <f t="shared" si="107"/>
        <v>3.8496581261318332</v>
      </c>
      <c r="L147" s="5236">
        <f t="shared" si="108"/>
        <v>15.414447201543977</v>
      </c>
      <c r="M147" s="5237">
        <f t="shared" si="109"/>
        <v>6.6611304389267501</v>
      </c>
    </row>
    <row r="148" spans="1:13">
      <c r="A148" s="5166" t="s">
        <v>35</v>
      </c>
      <c r="B148" s="5167">
        <f>日経平均!E149</f>
        <v>16757.349999999999</v>
      </c>
      <c r="C148" s="5168">
        <f>TOPIX!E148</f>
        <v>1342.88</v>
      </c>
      <c r="D148" s="5169">
        <f>'JPX400'!E148</f>
        <v>12118.43</v>
      </c>
      <c r="E148" s="5170">
        <f>'2部'!E148</f>
        <v>4362.8599999999997</v>
      </c>
      <c r="F148" s="5171">
        <f>マザーズ!E148</f>
        <v>1098.99</v>
      </c>
      <c r="G148" s="5172">
        <f>JASDAQ!E148</f>
        <v>2526.44</v>
      </c>
      <c r="I148" s="5173">
        <f t="shared" si="105"/>
        <v>12.478665256761586</v>
      </c>
      <c r="J148" s="5174">
        <f t="shared" si="106"/>
        <v>1.3827987618858217</v>
      </c>
      <c r="K148" s="5175">
        <f t="shared" si="107"/>
        <v>3.8409094034646998</v>
      </c>
      <c r="L148" s="5176">
        <f t="shared" si="108"/>
        <v>15.247954940445316</v>
      </c>
      <c r="M148" s="5177">
        <f t="shared" si="109"/>
        <v>6.6327915960798585</v>
      </c>
    </row>
    <row r="149" spans="1:13">
      <c r="A149" s="5106" t="s">
        <v>34</v>
      </c>
      <c r="B149" s="5107">
        <f>日経平均!E150</f>
        <v>16498.759999999998</v>
      </c>
      <c r="C149" s="5108">
        <f>TOPIX!E149</f>
        <v>1326.5</v>
      </c>
      <c r="D149" s="5109">
        <f>'JPX400'!E149</f>
        <v>11974.59</v>
      </c>
      <c r="E149" s="5110">
        <f>'2部'!E149</f>
        <v>4342.93</v>
      </c>
      <c r="F149" s="5111">
        <f>マザーズ!E149</f>
        <v>1105.54</v>
      </c>
      <c r="G149" s="5112">
        <f>JASDAQ!E149</f>
        <v>2525.63</v>
      </c>
      <c r="I149" s="5113">
        <f t="shared" si="105"/>
        <v>12.437813795702976</v>
      </c>
      <c r="J149" s="5114">
        <f t="shared" si="106"/>
        <v>1.3778141882102015</v>
      </c>
      <c r="K149" s="5115">
        <f t="shared" si="107"/>
        <v>3.7989928458437041</v>
      </c>
      <c r="L149" s="5116">
        <f t="shared" si="108"/>
        <v>14.923711489407891</v>
      </c>
      <c r="M149" s="5117">
        <f t="shared" si="109"/>
        <v>6.5325324770453301</v>
      </c>
    </row>
    <row r="150" spans="1:13">
      <c r="A150" s="5046" t="s">
        <v>33</v>
      </c>
      <c r="B150" s="5047">
        <f>日経平均!E151</f>
        <v>16654.599999999999</v>
      </c>
      <c r="C150" s="5048">
        <f>TOPIX!E150</f>
        <v>1338.68</v>
      </c>
      <c r="D150" s="5049">
        <f>'JPX400'!E150</f>
        <v>12090.65</v>
      </c>
      <c r="E150" s="5050">
        <f>'2部'!E150</f>
        <v>4347.99</v>
      </c>
      <c r="F150" s="5051">
        <f>マザーズ!E150</f>
        <v>1119.23</v>
      </c>
      <c r="G150" s="5052">
        <f>JASDAQ!E150</f>
        <v>2531.08</v>
      </c>
      <c r="I150" s="5053">
        <f t="shared" ref="I150:I157" si="110">B150/C150</f>
        <v>12.441061344010516</v>
      </c>
      <c r="J150" s="5054">
        <f t="shared" ref="J150:J157" si="111">B150/D150</f>
        <v>1.3774776376787021</v>
      </c>
      <c r="K150" s="5055">
        <f t="shared" ref="K150:K157" si="112">B150/E150</f>
        <v>3.8304135934075285</v>
      </c>
      <c r="L150" s="5056">
        <f t="shared" ref="L150:L157" si="113">B150/F150</f>
        <v>14.880408852514673</v>
      </c>
      <c r="M150" s="5057">
        <f t="shared" ref="M150:M157" si="114">B150/G150</f>
        <v>6.5800369802613901</v>
      </c>
    </row>
    <row r="151" spans="1:13">
      <c r="A151" s="4988" t="s">
        <v>32</v>
      </c>
      <c r="B151" s="4989">
        <f>日経平均!E152</f>
        <v>16736.349999999999</v>
      </c>
      <c r="C151" s="4990">
        <f>TOPIX!E151</f>
        <v>1343.4</v>
      </c>
      <c r="D151" s="4991">
        <f>'JPX400'!E151</f>
        <v>12136.17</v>
      </c>
      <c r="E151" s="4992">
        <f>'2部'!E151</f>
        <v>4342.24</v>
      </c>
      <c r="F151" s="4993">
        <f>マザーズ!E151</f>
        <v>1080.82</v>
      </c>
      <c r="G151" s="4994">
        <f>JASDAQ!E151</f>
        <v>2516.2399999999998</v>
      </c>
      <c r="I151" s="4995">
        <f t="shared" si="110"/>
        <v>12.458203066845316</v>
      </c>
      <c r="J151" s="4996">
        <f t="shared" si="111"/>
        <v>1.3790470964068564</v>
      </c>
      <c r="K151" s="4997">
        <f t="shared" si="112"/>
        <v>3.8543125207266296</v>
      </c>
      <c r="L151" s="4998">
        <f t="shared" si="113"/>
        <v>15.484863344497695</v>
      </c>
      <c r="M151" s="4999">
        <f t="shared" si="114"/>
        <v>6.6513329412138749</v>
      </c>
    </row>
    <row r="152" spans="1:13">
      <c r="A152" s="4988" t="s">
        <v>31</v>
      </c>
      <c r="B152" s="4999">
        <f>日経平均!E153</f>
        <v>16646.66</v>
      </c>
      <c r="C152" s="4999">
        <f>TOPIX!E152</f>
        <v>1336.56</v>
      </c>
      <c r="D152" s="4999">
        <f>'JPX400'!E152</f>
        <v>12086.37</v>
      </c>
      <c r="E152" s="4999">
        <f>'2部'!E152</f>
        <v>4321.72</v>
      </c>
      <c r="F152" s="4999">
        <f>マザーズ!E152</f>
        <v>1068.08</v>
      </c>
      <c r="G152" s="4999">
        <f>JASDAQ!E152</f>
        <v>2506.98</v>
      </c>
      <c r="I152" s="4999">
        <f t="shared" si="110"/>
        <v>12.454854252708445</v>
      </c>
      <c r="J152" s="4999">
        <f t="shared" si="111"/>
        <v>1.3773084888183962</v>
      </c>
      <c r="K152" s="4999">
        <f t="shared" si="112"/>
        <v>3.8518599076293696</v>
      </c>
      <c r="L152" s="4999">
        <f t="shared" si="113"/>
        <v>15.585592839487679</v>
      </c>
      <c r="M152" s="4999">
        <f t="shared" si="114"/>
        <v>6.6401247716375877</v>
      </c>
    </row>
    <row r="153" spans="1:13">
      <c r="A153" s="4988" t="s">
        <v>30</v>
      </c>
      <c r="B153" s="4999">
        <f>日経平均!E154</f>
        <v>16644.689999999999</v>
      </c>
      <c r="C153" s="4999">
        <f>TOPIX!E153</f>
        <v>1338.38</v>
      </c>
      <c r="D153" s="4999">
        <f>'JPX400'!E153</f>
        <v>12104.18</v>
      </c>
      <c r="E153" s="4999">
        <f>'2部'!E153</f>
        <v>4294.92</v>
      </c>
      <c r="F153" s="4999">
        <f>マザーズ!E153</f>
        <v>1050.68</v>
      </c>
      <c r="G153" s="4999">
        <f>JASDAQ!E153</f>
        <v>2495.4499999999998</v>
      </c>
      <c r="I153" s="4999">
        <f t="shared" si="110"/>
        <v>12.436445553579698</v>
      </c>
      <c r="J153" s="4999">
        <f t="shared" si="111"/>
        <v>1.3751191737069342</v>
      </c>
      <c r="K153" s="4999">
        <f t="shared" si="112"/>
        <v>3.8754365622642561</v>
      </c>
      <c r="L153" s="4999">
        <f t="shared" si="113"/>
        <v>15.841826245859822</v>
      </c>
      <c r="M153" s="4999">
        <f t="shared" si="114"/>
        <v>6.670015428079104</v>
      </c>
    </row>
    <row r="154" spans="1:13">
      <c r="A154" s="4832" t="s">
        <v>29</v>
      </c>
      <c r="B154" s="4833">
        <f>日経平均!E155</f>
        <v>16652.8</v>
      </c>
      <c r="C154" s="4834">
        <f>TOPIX!E154</f>
        <v>1335.85</v>
      </c>
      <c r="D154" s="4835">
        <f>'JPX400'!E154</f>
        <v>12086.52</v>
      </c>
      <c r="E154" s="4836">
        <f>'2部'!E154</f>
        <v>4336.96</v>
      </c>
      <c r="F154" s="4837">
        <f>マザーズ!E154</f>
        <v>1140.04</v>
      </c>
      <c r="G154" s="4838">
        <f>JASDAQ!E154</f>
        <v>2514.88</v>
      </c>
      <c r="I154" s="4839">
        <f t="shared" si="110"/>
        <v>12.46607029232324</v>
      </c>
      <c r="J154" s="4840">
        <f t="shared" si="111"/>
        <v>1.3777993996617719</v>
      </c>
      <c r="K154" s="4841">
        <f t="shared" si="112"/>
        <v>3.8397402789050394</v>
      </c>
      <c r="L154" s="4842">
        <f t="shared" si="113"/>
        <v>14.607206764674924</v>
      </c>
      <c r="M154" s="4843">
        <f t="shared" si="114"/>
        <v>6.6217075963863081</v>
      </c>
    </row>
    <row r="155" spans="1:13">
      <c r="A155" s="4772" t="s">
        <v>28</v>
      </c>
      <c r="B155" s="4773">
        <f>日経平均!E156</f>
        <v>16466.400000000001</v>
      </c>
      <c r="C155" s="4774">
        <f>TOPIX!E155</f>
        <v>1321.65</v>
      </c>
      <c r="D155" s="4775">
        <f>'JPX400'!E155</f>
        <v>11961.84</v>
      </c>
      <c r="E155" s="4776">
        <f>'2部'!E155</f>
        <v>4340.28</v>
      </c>
      <c r="F155" s="4777">
        <f>マザーズ!E155</f>
        <v>1125.3699999999999</v>
      </c>
      <c r="G155" s="4778">
        <f>JASDAQ!E155</f>
        <v>2507.9299999999998</v>
      </c>
      <c r="I155" s="4779">
        <f t="shared" si="110"/>
        <v>12.458971739870616</v>
      </c>
      <c r="J155" s="4780">
        <f t="shared" si="111"/>
        <v>1.3765775165024781</v>
      </c>
      <c r="K155" s="4781">
        <f t="shared" si="112"/>
        <v>3.7938566175454125</v>
      </c>
      <c r="L155" s="4782">
        <f t="shared" si="113"/>
        <v>14.631987701822515</v>
      </c>
      <c r="M155" s="4783">
        <f t="shared" si="114"/>
        <v>6.5657334933590663</v>
      </c>
    </row>
    <row r="156" spans="1:13">
      <c r="A156" s="4714" t="s">
        <v>27</v>
      </c>
      <c r="B156" s="4715">
        <f>日経平均!E157</f>
        <v>16412.21</v>
      </c>
      <c r="C156" s="4716">
        <f>TOPIX!E156</f>
        <v>1320.19</v>
      </c>
      <c r="D156" s="4717">
        <f>'JPX400'!E156</f>
        <v>11928.21</v>
      </c>
      <c r="E156" s="4718">
        <f>'2部'!E156</f>
        <v>4322.1099999999997</v>
      </c>
      <c r="F156" s="4719">
        <f>マザーズ!E156</f>
        <v>1207.02</v>
      </c>
      <c r="G156" s="4720">
        <f>JASDAQ!E156</f>
        <v>2525.41</v>
      </c>
      <c r="I156" s="4721">
        <f t="shared" si="110"/>
        <v>12.431703012445178</v>
      </c>
      <c r="J156" s="4722">
        <f t="shared" si="111"/>
        <v>1.3759155816337909</v>
      </c>
      <c r="K156" s="4723">
        <f t="shared" si="112"/>
        <v>3.7972680010457855</v>
      </c>
      <c r="L156" s="4724">
        <f t="shared" si="113"/>
        <v>13.597297476429553</v>
      </c>
      <c r="M156" s="4725">
        <f t="shared" si="114"/>
        <v>6.4988298929678745</v>
      </c>
    </row>
    <row r="157" spans="1:13">
      <c r="A157" s="4654" t="s">
        <v>26</v>
      </c>
      <c r="B157" s="4655">
        <f>日経平均!E158</f>
        <v>16646.34</v>
      </c>
      <c r="C157" s="4656">
        <f>TOPIX!E157</f>
        <v>1337.27</v>
      </c>
      <c r="D157" s="4657">
        <f>'JPX400'!E157</f>
        <v>12087.3</v>
      </c>
      <c r="E157" s="4658">
        <f>'2部'!E157</f>
        <v>4319.29</v>
      </c>
      <c r="F157" s="4659">
        <f>マザーズ!E157</f>
        <v>1198.42</v>
      </c>
      <c r="G157" s="4660">
        <f>JASDAQ!E157</f>
        <v>2525.54</v>
      </c>
      <c r="I157" s="4661">
        <f t="shared" si="110"/>
        <v>12.448002273288116</v>
      </c>
      <c r="J157" s="4662">
        <f t="shared" si="111"/>
        <v>1.3771760442778784</v>
      </c>
      <c r="K157" s="4663">
        <f t="shared" si="112"/>
        <v>3.8539528487320833</v>
      </c>
      <c r="L157" s="4664">
        <f t="shared" si="113"/>
        <v>13.890238814439011</v>
      </c>
      <c r="M157" s="4665">
        <f t="shared" si="114"/>
        <v>6.5912002977581032</v>
      </c>
    </row>
    <row r="158" spans="1:13">
      <c r="A158" s="4596" t="s">
        <v>25</v>
      </c>
      <c r="B158" s="4597">
        <f>日経平均!E159</f>
        <v>16579.009999999998</v>
      </c>
      <c r="C158" s="4598">
        <f>TOPIX!E158</f>
        <v>1334.3</v>
      </c>
      <c r="D158" s="4599">
        <f>'JPX400'!E158</f>
        <v>12059.51</v>
      </c>
      <c r="E158" s="4600">
        <f>'2部'!E158</f>
        <v>4326.53</v>
      </c>
      <c r="F158" s="4601">
        <f>マザーズ!E158</f>
        <v>1225.4000000000001</v>
      </c>
      <c r="G158" s="4602">
        <f>JASDAQ!E158</f>
        <v>2521.86</v>
      </c>
      <c r="I158" s="4603">
        <f t="shared" ref="I158:I163" si="115">B158/C158</f>
        <v>12.425249194334107</v>
      </c>
      <c r="J158" s="4604">
        <f t="shared" ref="J158:J163" si="116">B158/D158</f>
        <v>1.3747664706111606</v>
      </c>
      <c r="K158" s="4605">
        <f t="shared" ref="K158:K163" si="117">B158/E158</f>
        <v>3.8319415328219151</v>
      </c>
      <c r="L158" s="4606">
        <f t="shared" ref="L158:L163" si="118">B158/F158</f>
        <v>13.52946792883956</v>
      </c>
      <c r="M158" s="4607">
        <f t="shared" ref="M158:M163" si="119">B158/G158</f>
        <v>6.5741198956325873</v>
      </c>
    </row>
    <row r="159" spans="1:13">
      <c r="A159" s="4538" t="s">
        <v>24</v>
      </c>
      <c r="B159" s="4539">
        <f>日経平均!E160</f>
        <v>16565.189999999999</v>
      </c>
      <c r="C159" s="4540">
        <f>TOPIX!E159</f>
        <v>1334.9</v>
      </c>
      <c r="D159" s="4541">
        <f>'JPX400'!E159</f>
        <v>12069.89</v>
      </c>
      <c r="E159" s="4542">
        <f>'2部'!E159</f>
        <v>4326.51</v>
      </c>
      <c r="F159" s="4543">
        <f>マザーズ!E159</f>
        <v>1196.5999999999999</v>
      </c>
      <c r="G159" s="4544">
        <f>JASDAQ!E159</f>
        <v>2509.6999999999998</v>
      </c>
      <c r="I159" s="4545">
        <f t="shared" si="115"/>
        <v>12.409311558918269</v>
      </c>
      <c r="J159" s="4546">
        <f t="shared" si="116"/>
        <v>1.3724391854441091</v>
      </c>
      <c r="K159" s="4547">
        <f t="shared" si="117"/>
        <v>3.828764986097339</v>
      </c>
      <c r="L159" s="4548">
        <f t="shared" si="118"/>
        <v>13.843548387096774</v>
      </c>
      <c r="M159" s="4549">
        <f t="shared" si="119"/>
        <v>6.6004661911782287</v>
      </c>
    </row>
    <row r="160" spans="1:13">
      <c r="A160" s="4484" t="s">
        <v>23</v>
      </c>
      <c r="B160" s="4485">
        <f>日経平均!E161</f>
        <v>16216.03</v>
      </c>
      <c r="C160" s="4486">
        <f>TOPIX!E160</f>
        <v>1306.6600000000001</v>
      </c>
      <c r="D160" s="4487">
        <f>'JPX400'!E160</f>
        <v>11812.58</v>
      </c>
      <c r="E160" s="4488">
        <f>'2部'!E160</f>
        <v>4298.96</v>
      </c>
      <c r="F160" s="4489">
        <f>マザーズ!E160</f>
        <v>1213.44</v>
      </c>
      <c r="G160" s="4490">
        <f>JASDAQ!E160</f>
        <v>2493.33</v>
      </c>
      <c r="I160" s="4491">
        <f t="shared" si="115"/>
        <v>12.410290358624279</v>
      </c>
      <c r="J160" s="4492">
        <f t="shared" si="116"/>
        <v>1.3727763113561984</v>
      </c>
      <c r="K160" s="4493">
        <f t="shared" si="117"/>
        <v>3.7720820849693881</v>
      </c>
      <c r="L160" s="4494">
        <f t="shared" si="118"/>
        <v>13.363685060654008</v>
      </c>
      <c r="M160" s="4495">
        <f t="shared" si="119"/>
        <v>6.5037640424652983</v>
      </c>
    </row>
    <row r="161" spans="1:13">
      <c r="A161" s="4426" t="s">
        <v>22</v>
      </c>
      <c r="B161" s="4427">
        <f>日経平均!E162</f>
        <v>16106.72</v>
      </c>
      <c r="C161" s="4428">
        <f>TOPIX!E161</f>
        <v>1298.32</v>
      </c>
      <c r="D161" s="4429">
        <f>'JPX400'!E161</f>
        <v>11737.36</v>
      </c>
      <c r="E161" s="4430">
        <f>'2部'!E161</f>
        <v>4276.0200000000004</v>
      </c>
      <c r="F161" s="4431">
        <f>マザーズ!E161</f>
        <v>1180.3800000000001</v>
      </c>
      <c r="G161" s="4432">
        <f>JASDAQ!E161</f>
        <v>2469.23</v>
      </c>
      <c r="I161" s="4433">
        <f t="shared" si="115"/>
        <v>12.405816747797154</v>
      </c>
      <c r="J161" s="4434">
        <f t="shared" si="116"/>
        <v>1.3722608831969028</v>
      </c>
      <c r="K161" s="4435">
        <f t="shared" si="117"/>
        <v>3.7667550666273772</v>
      </c>
      <c r="L161" s="4436">
        <f t="shared" si="118"/>
        <v>13.645368440671646</v>
      </c>
      <c r="M161" s="4437">
        <f t="shared" si="119"/>
        <v>6.5229727485896412</v>
      </c>
    </row>
    <row r="162" spans="1:13">
      <c r="A162" s="4368">
        <v>42492</v>
      </c>
      <c r="B162" s="4369">
        <f>日経平均!E163</f>
        <v>16147.38</v>
      </c>
      <c r="C162" s="4370">
        <f>TOPIX!E162</f>
        <v>1299.96</v>
      </c>
      <c r="D162" s="4371">
        <f>'JPX400'!E162</f>
        <v>11749.49</v>
      </c>
      <c r="E162" s="4372">
        <f>'2部'!E162</f>
        <v>4255.95</v>
      </c>
      <c r="F162" s="4373">
        <f>マザーズ!E162</f>
        <v>1132.49</v>
      </c>
      <c r="G162" s="4374">
        <f>JASDAQ!E162</f>
        <v>2449</v>
      </c>
      <c r="I162" s="4375">
        <f t="shared" si="115"/>
        <v>12.42144373673036</v>
      </c>
      <c r="J162" s="4376">
        <f t="shared" si="116"/>
        <v>1.3743047570575404</v>
      </c>
      <c r="K162" s="4377">
        <f t="shared" si="117"/>
        <v>3.7940718288513726</v>
      </c>
      <c r="L162" s="4378">
        <f t="shared" si="118"/>
        <v>14.258298086517319</v>
      </c>
      <c r="M162" s="4379">
        <f t="shared" si="119"/>
        <v>6.5934585545120452</v>
      </c>
    </row>
    <row r="163" spans="1:13">
      <c r="A163" s="4314">
        <v>42489</v>
      </c>
      <c r="B163" s="4315">
        <f>日経平均!E164</f>
        <v>16666.05</v>
      </c>
      <c r="C163" s="4316">
        <f>TOPIX!E163</f>
        <v>1340.55</v>
      </c>
      <c r="D163" s="4317">
        <f>'JPX400'!E163</f>
        <v>12124.68</v>
      </c>
      <c r="E163" s="4318">
        <f>'2部'!E163</f>
        <v>4292.72</v>
      </c>
      <c r="F163" s="4319">
        <f>マザーズ!E163</f>
        <v>1131.56</v>
      </c>
      <c r="G163" s="4320">
        <f>JASDAQ!E163</f>
        <v>2458.1999999999998</v>
      </c>
      <c r="I163" s="4321">
        <f t="shared" si="115"/>
        <v>12.432247957927716</v>
      </c>
      <c r="J163" s="4322">
        <f t="shared" si="116"/>
        <v>1.3745558645671472</v>
      </c>
      <c r="K163" s="4323">
        <f t="shared" si="117"/>
        <v>3.8823985724668737</v>
      </c>
      <c r="L163" s="4324">
        <f t="shared" si="118"/>
        <v>14.728383824101241</v>
      </c>
      <c r="M163" s="4325">
        <f t="shared" si="119"/>
        <v>6.7797778862582376</v>
      </c>
    </row>
    <row r="164" spans="1:13">
      <c r="A164" s="4262">
        <v>42487</v>
      </c>
      <c r="B164" s="4263">
        <f>日経平均!E165</f>
        <v>17290.490000000002</v>
      </c>
      <c r="C164" s="4264">
        <f>TOPIX!E164</f>
        <v>1384.3</v>
      </c>
      <c r="D164" s="4265">
        <f>'JPX400'!E164</f>
        <v>12536.85</v>
      </c>
      <c r="E164" s="4266">
        <f>'2部'!E164</f>
        <v>4333.3500000000004</v>
      </c>
      <c r="F164" s="4267">
        <f>マザーズ!E164</f>
        <v>1162.53</v>
      </c>
      <c r="G164" s="4268">
        <f>JASDAQ!E164</f>
        <v>2465.31</v>
      </c>
      <c r="I164" s="4269">
        <f t="shared" ref="I164:I169" si="120">B164/C164</f>
        <v>12.490421151484506</v>
      </c>
      <c r="J164" s="4270">
        <f t="shared" ref="J164:J169" si="121">B164/D164</f>
        <v>1.3791733968261566</v>
      </c>
      <c r="K164" s="4271">
        <f t="shared" ref="K164:K169" si="122">B164/E164</f>
        <v>3.9900977303933445</v>
      </c>
      <c r="L164" s="4272">
        <f t="shared" ref="L164:L169" si="123">B164/F164</f>
        <v>14.873155961566585</v>
      </c>
      <c r="M164" s="4273">
        <f t="shared" ref="M164:M169" si="124">B164/G164</f>
        <v>7.0135155416560195</v>
      </c>
    </row>
    <row r="165" spans="1:13">
      <c r="A165" s="4202">
        <v>42486</v>
      </c>
      <c r="B165" s="4203">
        <f>日経平均!E166</f>
        <v>17353.28</v>
      </c>
      <c r="C165" s="4204">
        <f>TOPIX!E165</f>
        <v>1391.69</v>
      </c>
      <c r="D165" s="4205">
        <f>'JPX400'!E165</f>
        <v>12615.04</v>
      </c>
      <c r="E165" s="4206">
        <f>'2部'!E165</f>
        <v>4344.1899999999996</v>
      </c>
      <c r="F165" s="4207">
        <f>マザーズ!E165</f>
        <v>1139.93</v>
      </c>
      <c r="G165" s="4208">
        <f>JASDAQ!E165</f>
        <v>2460.23</v>
      </c>
      <c r="I165" s="4209">
        <f t="shared" si="120"/>
        <v>12.469213689830349</v>
      </c>
      <c r="J165" s="4210">
        <f t="shared" si="121"/>
        <v>1.3756024554817106</v>
      </c>
      <c r="K165" s="4211">
        <f t="shared" si="122"/>
        <v>3.9945950798652916</v>
      </c>
      <c r="L165" s="4212">
        <f t="shared" si="123"/>
        <v>15.223110190976637</v>
      </c>
      <c r="M165" s="4213">
        <f t="shared" si="124"/>
        <v>7.0535193863988317</v>
      </c>
    </row>
    <row r="166" spans="1:13">
      <c r="A166" s="4144">
        <v>42485</v>
      </c>
      <c r="B166" s="4145">
        <f>日経平均!E167</f>
        <v>17439.3</v>
      </c>
      <c r="C166" s="4146">
        <f>TOPIX!E166</f>
        <v>1401.83</v>
      </c>
      <c r="D166" s="4147">
        <f>'JPX400'!E166</f>
        <v>12703.41</v>
      </c>
      <c r="E166" s="4148">
        <f>'2部'!E166</f>
        <v>4390.24</v>
      </c>
      <c r="F166" s="4149">
        <f>マザーズ!E166</f>
        <v>1199.06</v>
      </c>
      <c r="G166" s="4150">
        <f>JASDAQ!E166</f>
        <v>2487.5500000000002</v>
      </c>
      <c r="I166" s="4151">
        <f t="shared" si="120"/>
        <v>12.440381501323271</v>
      </c>
      <c r="J166" s="4152">
        <f t="shared" si="121"/>
        <v>1.3728046248999284</v>
      </c>
      <c r="K166" s="4153">
        <f t="shared" si="122"/>
        <v>3.9722885309231386</v>
      </c>
      <c r="L166" s="4154">
        <f t="shared" si="123"/>
        <v>14.544142911947693</v>
      </c>
      <c r="M166" s="4155">
        <f t="shared" si="124"/>
        <v>7.0106329521014645</v>
      </c>
    </row>
    <row r="167" spans="1:13">
      <c r="A167" s="4084">
        <v>42482</v>
      </c>
      <c r="B167" s="4085">
        <f>日経平均!E168</f>
        <v>17572.490000000002</v>
      </c>
      <c r="C167" s="4086">
        <f>TOPIX!E167</f>
        <v>1407.5</v>
      </c>
      <c r="D167" s="4087">
        <f>'JPX400'!E167</f>
        <v>12753.05</v>
      </c>
      <c r="E167" s="4088">
        <f>'2部'!E167</f>
        <v>4390.09</v>
      </c>
      <c r="F167" s="4089">
        <f>マザーズ!E167</f>
        <v>1221.5</v>
      </c>
      <c r="G167" s="4090">
        <f>JASDAQ!E167</f>
        <v>2484.71</v>
      </c>
      <c r="I167" s="4091">
        <f t="shared" si="120"/>
        <v>12.484895204262878</v>
      </c>
      <c r="J167" s="4092">
        <f t="shared" si="121"/>
        <v>1.3779048933392406</v>
      </c>
      <c r="K167" s="4093">
        <f t="shared" si="122"/>
        <v>4.0027630413043926</v>
      </c>
      <c r="L167" s="4094">
        <f t="shared" si="123"/>
        <v>14.385992632009826</v>
      </c>
      <c r="M167" s="4095">
        <f t="shared" si="124"/>
        <v>7.0722498802677176</v>
      </c>
    </row>
    <row r="168" spans="1:13">
      <c r="A168" s="4024">
        <v>42481</v>
      </c>
      <c r="B168" s="4025">
        <f>日経平均!E169</f>
        <v>17363.62</v>
      </c>
      <c r="C168" s="4026">
        <f>TOPIX!E168</f>
        <v>1393.68</v>
      </c>
      <c r="D168" s="4027">
        <f>'JPX400'!E168</f>
        <v>12620.2</v>
      </c>
      <c r="E168" s="4028">
        <f>'2部'!E168</f>
        <v>4383.79</v>
      </c>
      <c r="F168" s="4029">
        <f>マザーズ!E168</f>
        <v>1226.42</v>
      </c>
      <c r="G168" s="4030">
        <f>JASDAQ!E168</f>
        <v>2485.6</v>
      </c>
      <c r="I168" s="4031">
        <f t="shared" si="120"/>
        <v>12.458828425463519</v>
      </c>
      <c r="J168" s="4032">
        <f t="shared" si="121"/>
        <v>1.3758593366190708</v>
      </c>
      <c r="K168" s="4033">
        <f t="shared" si="122"/>
        <v>3.9608694759557368</v>
      </c>
      <c r="L168" s="4034">
        <f t="shared" si="123"/>
        <v>14.15797198349668</v>
      </c>
      <c r="M168" s="4035">
        <f t="shared" si="124"/>
        <v>6.9856855487608627</v>
      </c>
    </row>
    <row r="169" spans="1:13">
      <c r="A169" s="3972">
        <v>42480</v>
      </c>
      <c r="B169" s="3973">
        <f>日経平均!E170</f>
        <v>16906.54</v>
      </c>
      <c r="C169" s="3974">
        <f>TOPIX!E169</f>
        <v>1365.78</v>
      </c>
      <c r="D169" s="3975">
        <f>'JPX400'!E169</f>
        <v>12353.47</v>
      </c>
      <c r="E169" s="3976">
        <f>'2部'!E169</f>
        <v>4372.28</v>
      </c>
      <c r="F169" s="3977">
        <f>マザーズ!E169</f>
        <v>1185.4100000000001</v>
      </c>
      <c r="G169" s="3978">
        <f>JASDAQ!E169</f>
        <v>2468.8200000000002</v>
      </c>
      <c r="I169" s="3979">
        <f t="shared" si="120"/>
        <v>12.378670063992738</v>
      </c>
      <c r="J169" s="3980">
        <f t="shared" si="121"/>
        <v>1.3685660790045227</v>
      </c>
      <c r="K169" s="3981">
        <f t="shared" si="122"/>
        <v>3.8667560174554243</v>
      </c>
      <c r="L169" s="3982">
        <f t="shared" si="123"/>
        <v>14.262187766258087</v>
      </c>
      <c r="M169" s="3983">
        <f t="shared" si="124"/>
        <v>6.8480245623415232</v>
      </c>
    </row>
    <row r="170" spans="1:13">
      <c r="A170" s="3912">
        <v>42479</v>
      </c>
      <c r="B170" s="3913">
        <f>日経平均!E171</f>
        <v>16874.439999999999</v>
      </c>
      <c r="C170" s="3914">
        <f>TOPIX!E170</f>
        <v>1363.03</v>
      </c>
      <c r="D170" s="3915">
        <f>'JPX400'!E170</f>
        <v>12325.05</v>
      </c>
      <c r="E170" s="3916">
        <f>'2部'!E170</f>
        <v>4340.09</v>
      </c>
      <c r="F170" s="3917">
        <f>マザーズ!E170</f>
        <v>1205.53</v>
      </c>
      <c r="G170" s="3918">
        <f>JASDAQ!E170</f>
        <v>2465.9499999999998</v>
      </c>
      <c r="I170" s="3919">
        <f t="shared" ref="I170:I175" si="125">B170/C170</f>
        <v>12.380094348620352</v>
      </c>
      <c r="J170" s="3920">
        <f t="shared" ref="J170:J175" si="126">B170/D170</f>
        <v>1.369117366663827</v>
      </c>
      <c r="K170" s="3921">
        <f t="shared" ref="K170:K175" si="127">B170/E170</f>
        <v>3.8880391881274345</v>
      </c>
      <c r="L170" s="3922">
        <f t="shared" ref="L170:L175" si="128">B170/F170</f>
        <v>13.997528058198467</v>
      </c>
      <c r="M170" s="3923">
        <f t="shared" ref="M170:M175" si="129">B170/G170</f>
        <v>6.8429773515278089</v>
      </c>
    </row>
    <row r="171" spans="1:13">
      <c r="A171" s="3860">
        <v>42478</v>
      </c>
      <c r="B171" s="3861">
        <f>日経平均!E172</f>
        <v>16275.95</v>
      </c>
      <c r="C171" s="3862">
        <f>TOPIX!E171</f>
        <v>1320.15</v>
      </c>
      <c r="D171" s="3863">
        <f>'JPX400'!E171</f>
        <v>11934.49</v>
      </c>
      <c r="E171" s="3864">
        <f>'2部'!E171</f>
        <v>4293.04</v>
      </c>
      <c r="F171" s="3865">
        <f>マザーズ!E171</f>
        <v>1121.42</v>
      </c>
      <c r="G171" s="3866">
        <f>JASDAQ!E171</f>
        <v>2444.4699999999998</v>
      </c>
      <c r="I171" s="3867">
        <f t="shared" si="125"/>
        <v>12.328864144226035</v>
      </c>
      <c r="J171" s="3868">
        <f t="shared" si="126"/>
        <v>1.3637742375250221</v>
      </c>
      <c r="K171" s="3869">
        <f t="shared" si="127"/>
        <v>3.7912411717570769</v>
      </c>
      <c r="L171" s="3870">
        <f t="shared" si="128"/>
        <v>14.513696919976459</v>
      </c>
      <c r="M171" s="3871">
        <f t="shared" si="129"/>
        <v>6.6582735725944691</v>
      </c>
    </row>
    <row r="172" spans="1:13">
      <c r="A172" s="3806">
        <v>42475</v>
      </c>
      <c r="B172" s="3807">
        <f>日経平均!E173</f>
        <v>16848.03</v>
      </c>
      <c r="C172" s="3808">
        <f>TOPIX!E172</f>
        <v>1361.4</v>
      </c>
      <c r="D172" s="3809">
        <f>'JPX400'!E172</f>
        <v>12312.69</v>
      </c>
      <c r="E172" s="3810">
        <f>'2部'!E172</f>
        <v>4333.18</v>
      </c>
      <c r="F172" s="3811">
        <f>マザーズ!E172</f>
        <v>1114.1500000000001</v>
      </c>
      <c r="G172" s="3812">
        <f>JASDAQ!E172</f>
        <v>2449.37</v>
      </c>
      <c r="I172" s="3813">
        <f t="shared" si="125"/>
        <v>12.375517849272805</v>
      </c>
      <c r="J172" s="3814">
        <f t="shared" si="126"/>
        <v>1.3683468031762351</v>
      </c>
      <c r="K172" s="3815">
        <f t="shared" si="127"/>
        <v>3.8881445035747415</v>
      </c>
      <c r="L172" s="3816">
        <f t="shared" si="128"/>
        <v>15.121868689135212</v>
      </c>
      <c r="M172" s="3817">
        <f t="shared" si="129"/>
        <v>6.8785156999554982</v>
      </c>
    </row>
    <row r="173" spans="1:13">
      <c r="A173" s="3746">
        <v>42474</v>
      </c>
      <c r="B173" s="3747">
        <f>日経平均!E174</f>
        <v>16911.05</v>
      </c>
      <c r="C173" s="3748">
        <f>TOPIX!E173</f>
        <v>1371.35</v>
      </c>
      <c r="D173" s="3749">
        <f>'JPX400'!E173</f>
        <v>12403.09</v>
      </c>
      <c r="E173" s="3750">
        <f>'2部'!E173</f>
        <v>4336.26</v>
      </c>
      <c r="F173" s="3751">
        <f>マザーズ!E173</f>
        <v>1104.32</v>
      </c>
      <c r="G173" s="3752">
        <f>JASDAQ!E173</f>
        <v>2443.14</v>
      </c>
      <c r="I173" s="3753">
        <f t="shared" si="125"/>
        <v>12.331680460859737</v>
      </c>
      <c r="J173" s="3754">
        <f t="shared" si="126"/>
        <v>1.3634545907511757</v>
      </c>
      <c r="K173" s="3755">
        <f t="shared" si="127"/>
        <v>3.8999160566940172</v>
      </c>
      <c r="L173" s="3756">
        <f t="shared" si="128"/>
        <v>15.313541364821791</v>
      </c>
      <c r="M173" s="3757">
        <f t="shared" si="129"/>
        <v>6.9218505693492798</v>
      </c>
    </row>
    <row r="174" spans="1:13">
      <c r="A174" s="3694">
        <v>42473</v>
      </c>
      <c r="B174" s="3695">
        <f>日経平均!E175</f>
        <v>16381.22</v>
      </c>
      <c r="C174" s="3696">
        <f>TOPIX!E174</f>
        <v>1332.44</v>
      </c>
      <c r="D174" s="3697">
        <f>'JPX400'!E174</f>
        <v>12035.02</v>
      </c>
      <c r="E174" s="3698">
        <f>'2部'!E174</f>
        <v>4308.6099999999997</v>
      </c>
      <c r="F174" s="3699">
        <f>マザーズ!E174</f>
        <v>1079.96</v>
      </c>
      <c r="G174" s="3700">
        <f>JASDAQ!E174</f>
        <v>2424.35</v>
      </c>
      <c r="I174" s="3701">
        <f t="shared" si="125"/>
        <v>12.294152081894868</v>
      </c>
      <c r="J174" s="3702">
        <f t="shared" si="126"/>
        <v>1.3611294372589327</v>
      </c>
      <c r="K174" s="3703">
        <f t="shared" si="127"/>
        <v>3.8019732581969592</v>
      </c>
      <c r="L174" s="3704">
        <f t="shared" si="128"/>
        <v>15.168358087336568</v>
      </c>
      <c r="M174" s="3705">
        <f t="shared" si="129"/>
        <v>6.7569534101924225</v>
      </c>
    </row>
    <row r="175" spans="1:13">
      <c r="A175" s="3642">
        <v>42472</v>
      </c>
      <c r="B175" s="3643">
        <f>日経平均!E176</f>
        <v>15928.79</v>
      </c>
      <c r="C175" s="3644">
        <f>TOPIX!E175</f>
        <v>1299.3499999999999</v>
      </c>
      <c r="D175" s="3645">
        <f>'JPX400'!E175</f>
        <v>11717.03</v>
      </c>
      <c r="E175" s="3646">
        <f>'2部'!E175</f>
        <v>4274.05</v>
      </c>
      <c r="F175" s="3647">
        <f>マザーズ!E175</f>
        <v>1053.06</v>
      </c>
      <c r="G175" s="3648">
        <f>JASDAQ!E175</f>
        <v>2406.0700000000002</v>
      </c>
      <c r="I175" s="3649">
        <f t="shared" si="125"/>
        <v>12.259044907068921</v>
      </c>
      <c r="J175" s="3650">
        <f t="shared" si="126"/>
        <v>1.3594562785961972</v>
      </c>
      <c r="K175" s="3651">
        <f t="shared" si="127"/>
        <v>3.7268609398579802</v>
      </c>
      <c r="L175" s="3652">
        <f t="shared" si="128"/>
        <v>15.126194138985435</v>
      </c>
      <c r="M175" s="3653">
        <f t="shared" si="129"/>
        <v>6.620252112365808</v>
      </c>
    </row>
    <row r="176" spans="1:13">
      <c r="A176" s="3642">
        <v>42471</v>
      </c>
      <c r="B176" s="3653">
        <f>日経平均!E177</f>
        <v>15751.13</v>
      </c>
      <c r="C176" s="3653">
        <f>TOPIX!E176</f>
        <v>1279.79</v>
      </c>
      <c r="D176" s="3653">
        <f>'JPX400'!E176</f>
        <v>11549.34</v>
      </c>
      <c r="E176" s="3653">
        <f>'2部'!E176</f>
        <v>4243.53</v>
      </c>
      <c r="F176" s="3653">
        <f>マザーズ!E176</f>
        <v>1075.2</v>
      </c>
      <c r="G176" s="3653">
        <f>JASDAQ!E176</f>
        <v>2402.7199999999998</v>
      </c>
      <c r="I176" s="3653">
        <f t="shared" ref="I176" si="130">B176/C176</f>
        <v>12.307589526406677</v>
      </c>
      <c r="J176" s="3653">
        <f t="shared" ref="J176" si="131">B176/D176</f>
        <v>1.363812131255985</v>
      </c>
      <c r="K176" s="3653">
        <f t="shared" ref="K176" si="132">B176/E176</f>
        <v>3.7117989032715686</v>
      </c>
      <c r="L176" s="3653">
        <f t="shared" ref="L176" si="133">B176/F176</f>
        <v>14.649488467261904</v>
      </c>
      <c r="M176" s="3653">
        <f t="shared" ref="M176" si="134">B176/G176</f>
        <v>6.5555412199507224</v>
      </c>
    </row>
    <row r="177" spans="1:13">
      <c r="A177" s="3536">
        <v>42468</v>
      </c>
      <c r="B177" s="3537">
        <f>日経平均!E178</f>
        <v>15821.52</v>
      </c>
      <c r="C177" s="3538">
        <f>TOPIX!E177</f>
        <v>1287.69</v>
      </c>
      <c r="D177" s="3539">
        <f>'JPX400'!E177</f>
        <v>11622.3</v>
      </c>
      <c r="E177" s="3540">
        <f>'2部'!E177</f>
        <v>4239.41</v>
      </c>
      <c r="F177" s="3541">
        <f>マザーズ!E177</f>
        <v>1042.25</v>
      </c>
      <c r="G177" s="3542">
        <f>JASDAQ!E177</f>
        <v>2379.73</v>
      </c>
      <c r="I177" s="3543">
        <f t="shared" ref="I177:I183" si="135">B177/C177</f>
        <v>12.286746033595042</v>
      </c>
      <c r="J177" s="3544">
        <f t="shared" ref="J177:J183" si="136">B177/D177</f>
        <v>1.3613071423040191</v>
      </c>
      <c r="K177" s="3545">
        <f t="shared" ref="K177:K183" si="137">B177/E177</f>
        <v>3.732009878733126</v>
      </c>
      <c r="L177" s="3546">
        <f t="shared" ref="L177:L183" si="138">B177/F177</f>
        <v>15.180158311345647</v>
      </c>
      <c r="M177" s="3547">
        <f t="shared" ref="M177:M183" si="139">B177/G177</f>
        <v>6.6484517151105376</v>
      </c>
    </row>
    <row r="178" spans="1:13">
      <c r="A178" s="3478">
        <v>42467</v>
      </c>
      <c r="B178" s="3479">
        <f>日経平均!E179</f>
        <v>15749.84</v>
      </c>
      <c r="C178" s="3480">
        <f>TOPIX!E178</f>
        <v>1272.6400000000001</v>
      </c>
      <c r="D178" s="3481">
        <f>'JPX400'!E178</f>
        <v>11484.43</v>
      </c>
      <c r="E178" s="3482">
        <f>'2部'!E178</f>
        <v>4197.63</v>
      </c>
      <c r="F178" s="3483">
        <f>マザーズ!E178</f>
        <v>994.86</v>
      </c>
      <c r="G178" s="3484">
        <f>JASDAQ!E178</f>
        <v>2364.8000000000002</v>
      </c>
      <c r="I178" s="3485">
        <f t="shared" si="135"/>
        <v>12.375722906713602</v>
      </c>
      <c r="J178" s="3486">
        <f t="shared" si="136"/>
        <v>1.371408071623929</v>
      </c>
      <c r="K178" s="3487">
        <f t="shared" si="137"/>
        <v>3.7520791494247945</v>
      </c>
      <c r="L178" s="3488">
        <f t="shared" si="138"/>
        <v>15.831212431899965</v>
      </c>
      <c r="M178" s="3489">
        <f t="shared" si="139"/>
        <v>6.6601150202976989</v>
      </c>
    </row>
    <row r="179" spans="1:13">
      <c r="A179" s="3420">
        <v>42466</v>
      </c>
      <c r="B179" s="3421">
        <f>日経平均!E180</f>
        <v>15715.36</v>
      </c>
      <c r="C179" s="3422">
        <f>TOPIX!E179</f>
        <v>1267.75</v>
      </c>
      <c r="D179" s="3423">
        <f>'JPX400'!E179</f>
        <v>11431.76</v>
      </c>
      <c r="E179" s="3424">
        <f>'2部'!E179</f>
        <v>4182.78</v>
      </c>
      <c r="F179" s="3425">
        <f>マザーズ!E179</f>
        <v>947.93</v>
      </c>
      <c r="G179" s="3426">
        <f>JASDAQ!E179</f>
        <v>2363.77</v>
      </c>
      <c r="I179" s="3427">
        <f t="shared" si="135"/>
        <v>12.396261092486689</v>
      </c>
      <c r="J179" s="3428">
        <f t="shared" si="136"/>
        <v>1.3747104557828367</v>
      </c>
      <c r="K179" s="3429">
        <f t="shared" si="137"/>
        <v>3.7571567235188086</v>
      </c>
      <c r="L179" s="3430">
        <f t="shared" si="138"/>
        <v>16.578608125072527</v>
      </c>
      <c r="M179" s="3431">
        <f t="shared" si="139"/>
        <v>6.6484302618275049</v>
      </c>
    </row>
    <row r="180" spans="1:13">
      <c r="A180" s="3360">
        <v>42465</v>
      </c>
      <c r="B180" s="3361">
        <f>日経平均!E181</f>
        <v>15732.82</v>
      </c>
      <c r="C180" s="3362">
        <f>TOPIX!E180</f>
        <v>1268.3699999999999</v>
      </c>
      <c r="D180" s="3363">
        <f>'JPX400'!E180</f>
        <v>11440.39</v>
      </c>
      <c r="E180" s="3364">
        <f>'2部'!E180</f>
        <v>4200.97</v>
      </c>
      <c r="F180" s="3365">
        <f>マザーズ!E180</f>
        <v>943.18</v>
      </c>
      <c r="G180" s="3366">
        <f>JASDAQ!E180</f>
        <v>2378.4499999999998</v>
      </c>
      <c r="I180" s="3367">
        <f t="shared" si="135"/>
        <v>12.403967296609034</v>
      </c>
      <c r="J180" s="3368">
        <f t="shared" si="136"/>
        <v>1.3751996216912186</v>
      </c>
      <c r="K180" s="3369">
        <f t="shared" si="137"/>
        <v>3.7450445968431096</v>
      </c>
      <c r="L180" s="3370">
        <f t="shared" si="138"/>
        <v>16.680612396361248</v>
      </c>
      <c r="M180" s="3371">
        <f t="shared" si="139"/>
        <v>6.6147364880489397</v>
      </c>
    </row>
    <row r="181" spans="1:13">
      <c r="A181" s="3310">
        <v>42464</v>
      </c>
      <c r="B181" s="3311">
        <f>日経平均!E182</f>
        <v>16123.27</v>
      </c>
      <c r="C181" s="3312">
        <f>TOPIX!E181</f>
        <v>1302.71</v>
      </c>
      <c r="D181" s="3313">
        <f>'JPX400'!E181</f>
        <v>11743.32</v>
      </c>
      <c r="E181" s="3314">
        <f>'2部'!E181</f>
        <v>4291.8999999999996</v>
      </c>
      <c r="F181" s="3315">
        <f>マザーズ!E181</f>
        <v>1003.15</v>
      </c>
      <c r="G181" s="3316">
        <f>JASDAQ!E181</f>
        <v>2417.75</v>
      </c>
      <c r="I181" s="3317">
        <f t="shared" si="135"/>
        <v>12.37671469475171</v>
      </c>
      <c r="J181" s="3318">
        <f t="shared" si="136"/>
        <v>1.3729737416676033</v>
      </c>
      <c r="K181" s="3319">
        <f t="shared" si="137"/>
        <v>3.7566742002376574</v>
      </c>
      <c r="L181" s="3320">
        <f t="shared" si="138"/>
        <v>16.072641180282112</v>
      </c>
      <c r="M181" s="3321">
        <f t="shared" si="139"/>
        <v>6.6687085099782859</v>
      </c>
    </row>
    <row r="182" spans="1:13">
      <c r="A182" s="3250">
        <v>42461</v>
      </c>
      <c r="B182" s="3251">
        <f>日経平均!E183</f>
        <v>16164.16</v>
      </c>
      <c r="C182" s="3252">
        <f>TOPIX!E182</f>
        <v>1301.4000000000001</v>
      </c>
      <c r="D182" s="3253">
        <f>'JPX400'!E182</f>
        <v>11738.4</v>
      </c>
      <c r="E182" s="3254">
        <f>'2部'!E182</f>
        <v>4294.1000000000004</v>
      </c>
      <c r="F182" s="3255">
        <f>マザーズ!E182</f>
        <v>991.24</v>
      </c>
      <c r="G182" s="3256">
        <f>JASDAQ!E182</f>
        <v>2422.73</v>
      </c>
      <c r="I182" s="3257">
        <f t="shared" si="135"/>
        <v>12.420593207315198</v>
      </c>
      <c r="J182" s="3258">
        <f t="shared" si="136"/>
        <v>1.377032644994207</v>
      </c>
      <c r="K182" s="3259">
        <f t="shared" si="137"/>
        <v>3.7642719079667448</v>
      </c>
      <c r="L182" s="3260">
        <f t="shared" si="138"/>
        <v>16.307009402364713</v>
      </c>
      <c r="M182" s="3261">
        <f t="shared" si="139"/>
        <v>6.6718784181481219</v>
      </c>
    </row>
    <row r="183" spans="1:13">
      <c r="A183" s="3642">
        <v>42460</v>
      </c>
      <c r="B183" s="3653">
        <f>日経平均!E184</f>
        <v>16758.669999999998</v>
      </c>
      <c r="C183" s="3653">
        <f>TOPIX!E183</f>
        <v>1347.2</v>
      </c>
      <c r="D183" s="3653">
        <f>'JPX400'!E183</f>
        <v>12161.79</v>
      </c>
      <c r="E183" s="3653">
        <f>'2部'!E183</f>
        <v>4381.42</v>
      </c>
      <c r="F183" s="3653">
        <f>マザーズ!E183</f>
        <v>1020.8</v>
      </c>
      <c r="G183" s="3653">
        <f>JASDAQ!E183</f>
        <v>2460.06</v>
      </c>
      <c r="I183" s="3653">
        <f t="shared" si="135"/>
        <v>12.439630344418051</v>
      </c>
      <c r="J183" s="3653">
        <f t="shared" si="136"/>
        <v>1.3779772549928915</v>
      </c>
      <c r="K183" s="3653">
        <f t="shared" si="137"/>
        <v>3.8249403161532101</v>
      </c>
      <c r="L183" s="3653">
        <f t="shared" si="138"/>
        <v>16.41719239811912</v>
      </c>
      <c r="M183" s="3653">
        <f t="shared" si="139"/>
        <v>6.8123013259839187</v>
      </c>
    </row>
    <row r="184" spans="1:13">
      <c r="A184" s="3150">
        <v>42459</v>
      </c>
      <c r="B184" s="3151">
        <f>日経平均!E185</f>
        <v>16878.96</v>
      </c>
      <c r="C184" s="3152">
        <f>TOPIX!E184</f>
        <v>1356.29</v>
      </c>
      <c r="D184" s="3153">
        <f>'JPX400'!E184</f>
        <v>12249.67</v>
      </c>
      <c r="E184" s="3154">
        <f>'2部'!E184</f>
        <v>4388.12</v>
      </c>
      <c r="F184" s="3155">
        <f>マザーズ!E184</f>
        <v>1013.07</v>
      </c>
      <c r="G184" s="3156">
        <f>JASDAQ!E184</f>
        <v>2460.42</v>
      </c>
      <c r="I184" s="3157">
        <f t="shared" ref="I184:I189" si="140">B184/C184</f>
        <v>12.444949089059124</v>
      </c>
      <c r="J184" s="3158">
        <f t="shared" ref="J184:J189" si="141">B184/D184</f>
        <v>1.3779114049602967</v>
      </c>
      <c r="K184" s="3159">
        <f t="shared" ref="K184:K189" si="142">B184/E184</f>
        <v>3.846512857442367</v>
      </c>
      <c r="L184" s="3160">
        <f t="shared" ref="L184:L189" si="143">B184/F184</f>
        <v>16.661198140306198</v>
      </c>
      <c r="M184" s="3161">
        <f t="shared" ref="M184:M189" si="144">B184/G184</f>
        <v>6.8601946009217931</v>
      </c>
    </row>
    <row r="185" spans="1:13">
      <c r="A185" s="3090">
        <v>42458</v>
      </c>
      <c r="B185" s="3091">
        <f>日経平均!E186</f>
        <v>17103.53</v>
      </c>
      <c r="C185" s="3092">
        <f>TOPIX!E185</f>
        <v>1377.6</v>
      </c>
      <c r="D185" s="3093">
        <f>'JPX400'!E185</f>
        <v>12446.45</v>
      </c>
      <c r="E185" s="3094">
        <f>'2部'!E185</f>
        <v>4399.13</v>
      </c>
      <c r="F185" s="3095">
        <f>マザーズ!E185</f>
        <v>1005.85</v>
      </c>
      <c r="G185" s="3096">
        <f>JASDAQ!E185</f>
        <v>2461.73</v>
      </c>
      <c r="I185" s="3097">
        <f t="shared" si="140"/>
        <v>12.415454413472705</v>
      </c>
      <c r="J185" s="3098">
        <f t="shared" si="141"/>
        <v>1.3741693414588094</v>
      </c>
      <c r="K185" s="3099">
        <f t="shared" si="142"/>
        <v>3.8879346598077342</v>
      </c>
      <c r="L185" s="3100">
        <f t="shared" si="143"/>
        <v>17.004056270815727</v>
      </c>
      <c r="M185" s="3101">
        <f t="shared" si="144"/>
        <v>6.9477684392683186</v>
      </c>
    </row>
    <row r="186" spans="1:13">
      <c r="A186" s="3030">
        <v>42457</v>
      </c>
      <c r="B186" s="3031">
        <f>日経平均!E187</f>
        <v>17134.37</v>
      </c>
      <c r="C186" s="3032">
        <f>TOPIX!E186</f>
        <v>1381.85</v>
      </c>
      <c r="D186" s="3033">
        <f>'JPX400'!E186</f>
        <v>12482.88</v>
      </c>
      <c r="E186" s="3034">
        <f>'2部'!E186</f>
        <v>4407.46</v>
      </c>
      <c r="F186" s="3035">
        <f>マザーズ!E186</f>
        <v>983.31</v>
      </c>
      <c r="G186" s="3036">
        <f>JASDAQ!E186</f>
        <v>2464</v>
      </c>
      <c r="I186" s="3037">
        <f t="shared" si="140"/>
        <v>12.399587509498136</v>
      </c>
      <c r="J186" s="3038">
        <f t="shared" si="141"/>
        <v>1.3726295534363864</v>
      </c>
      <c r="K186" s="3039">
        <f t="shared" si="142"/>
        <v>3.8875837784120555</v>
      </c>
      <c r="L186" s="3040">
        <f t="shared" si="143"/>
        <v>17.425196530087156</v>
      </c>
      <c r="M186" s="3041">
        <f t="shared" si="144"/>
        <v>6.953883928571428</v>
      </c>
    </row>
    <row r="187" spans="1:13">
      <c r="A187" s="2970">
        <v>42454</v>
      </c>
      <c r="B187" s="2971">
        <f>日経平均!E188</f>
        <v>17002.75</v>
      </c>
      <c r="C187" s="2972">
        <f>TOPIX!E187</f>
        <v>1366.05</v>
      </c>
      <c r="D187" s="2973">
        <f>'JPX400'!E187</f>
        <v>12338.78</v>
      </c>
      <c r="E187" s="2974">
        <f>'2部'!E187</f>
        <v>4402.12</v>
      </c>
      <c r="F187" s="2975">
        <f>マザーズ!E187</f>
        <v>965.08</v>
      </c>
      <c r="G187" s="2976">
        <f>JASDAQ!E187</f>
        <v>2461.92</v>
      </c>
      <c r="I187" s="2977">
        <f t="shared" si="140"/>
        <v>12.446652757951759</v>
      </c>
      <c r="J187" s="2978">
        <f t="shared" si="141"/>
        <v>1.3779927999364605</v>
      </c>
      <c r="K187" s="2979">
        <f t="shared" si="142"/>
        <v>3.8624003889035285</v>
      </c>
      <c r="L187" s="2980">
        <f t="shared" si="143"/>
        <v>17.61796949475691</v>
      </c>
      <c r="M187" s="2981">
        <f t="shared" si="144"/>
        <v>6.9062967115097154</v>
      </c>
    </row>
    <row r="188" spans="1:13">
      <c r="A188" s="2910">
        <v>42453</v>
      </c>
      <c r="B188" s="2911">
        <f>日経平均!E189</f>
        <v>16892.330000000002</v>
      </c>
      <c r="C188" s="2912">
        <f>TOPIX!E188</f>
        <v>1354.61</v>
      </c>
      <c r="D188" s="2913">
        <f>'JPX400'!E188</f>
        <v>12222.92</v>
      </c>
      <c r="E188" s="2914">
        <f>'2部'!E188</f>
        <v>4380.1899999999996</v>
      </c>
      <c r="F188" s="2915">
        <f>マザーズ!E188</f>
        <v>975.15</v>
      </c>
      <c r="G188" s="2916">
        <f>JASDAQ!E188</f>
        <v>2456.02</v>
      </c>
      <c r="I188" s="2917">
        <f t="shared" si="140"/>
        <v>12.470253430876786</v>
      </c>
      <c r="J188" s="2918">
        <f t="shared" si="141"/>
        <v>1.382020826447363</v>
      </c>
      <c r="K188" s="2919">
        <f t="shared" si="142"/>
        <v>3.8565290546757112</v>
      </c>
      <c r="L188" s="2920">
        <f t="shared" si="143"/>
        <v>17.322801620263551</v>
      </c>
      <c r="M188" s="2921">
        <f t="shared" si="144"/>
        <v>6.8779285184974075</v>
      </c>
    </row>
    <row r="189" spans="1:13">
      <c r="A189" s="2850">
        <v>42452</v>
      </c>
      <c r="B189" s="2851">
        <f>日経平均!E190</f>
        <v>17000.98</v>
      </c>
      <c r="C189" s="2852">
        <f>TOPIX!E189</f>
        <v>1364.2</v>
      </c>
      <c r="D189" s="2853">
        <f>'JPX400'!E189</f>
        <v>12307.94</v>
      </c>
      <c r="E189" s="2854">
        <f>'2部'!E189</f>
        <v>4356.84</v>
      </c>
      <c r="F189" s="2855">
        <f>マザーズ!E189</f>
        <v>962.41</v>
      </c>
      <c r="G189" s="2856">
        <f>JASDAQ!E189</f>
        <v>2450.15</v>
      </c>
      <c r="I189" s="2857">
        <f t="shared" si="140"/>
        <v>12.462234276499046</v>
      </c>
      <c r="J189" s="2858">
        <f t="shared" si="141"/>
        <v>1.3813018263007455</v>
      </c>
      <c r="K189" s="2859">
        <f t="shared" si="142"/>
        <v>3.9021354926965413</v>
      </c>
      <c r="L189" s="2860">
        <f t="shared" si="143"/>
        <v>17.665007637077753</v>
      </c>
      <c r="M189" s="2861">
        <f t="shared" si="144"/>
        <v>6.9387506887333421</v>
      </c>
    </row>
    <row r="190" spans="1:13">
      <c r="A190" s="2790">
        <v>42451</v>
      </c>
      <c r="B190" s="2791">
        <f>日経平均!E191</f>
        <v>17048.55</v>
      </c>
      <c r="C190" s="2792">
        <f>TOPIX!E190</f>
        <v>1369.93</v>
      </c>
      <c r="D190" s="2793">
        <f>'JPX400'!E190</f>
        <v>12365.94</v>
      </c>
      <c r="E190" s="2794">
        <f>'2部'!E190</f>
        <v>4347.03</v>
      </c>
      <c r="F190" s="2795">
        <f>マザーズ!E190</f>
        <v>959.89</v>
      </c>
      <c r="G190" s="2796">
        <f>JASDAQ!E190</f>
        <v>2442.4699999999998</v>
      </c>
      <c r="I190" s="2797">
        <f t="shared" ref="I190:I195" si="145">B190/C190</f>
        <v>12.444832947668857</v>
      </c>
      <c r="J190" s="2798">
        <f t="shared" ref="J190:J195" si="146">B190/D190</f>
        <v>1.3786699595825307</v>
      </c>
      <c r="K190" s="2799">
        <f t="shared" ref="K190:K195" si="147">B190/E190</f>
        <v>3.9218845970697234</v>
      </c>
      <c r="L190" s="2800">
        <f t="shared" ref="L190:L195" si="148">B190/F190</f>
        <v>17.760941357863921</v>
      </c>
      <c r="M190" s="2801">
        <f t="shared" ref="M190:M195" si="149">B190/G190</f>
        <v>6.9800447907241443</v>
      </c>
    </row>
    <row r="191" spans="1:13">
      <c r="A191" s="2730">
        <v>42447</v>
      </c>
      <c r="B191" s="2731">
        <f>日経平均!E192</f>
        <v>16724.810000000001</v>
      </c>
      <c r="C191" s="2732">
        <f>TOPIX!E191</f>
        <v>1345.05</v>
      </c>
      <c r="D191" s="2733">
        <f>'JPX400'!E191</f>
        <v>12144.78</v>
      </c>
      <c r="E191" s="2734">
        <f>'2部'!E191</f>
        <v>4310.9799999999996</v>
      </c>
      <c r="F191" s="2735">
        <f>マザーズ!E191</f>
        <v>945.62</v>
      </c>
      <c r="G191" s="2736">
        <f>JASDAQ!E191</f>
        <v>2430.8000000000002</v>
      </c>
      <c r="I191" s="2737">
        <f t="shared" si="145"/>
        <v>12.434340730827852</v>
      </c>
      <c r="J191" s="2738">
        <f t="shared" si="146"/>
        <v>1.3771192232382967</v>
      </c>
      <c r="K191" s="2739">
        <f t="shared" si="147"/>
        <v>3.8795842244686831</v>
      </c>
      <c r="L191" s="2740">
        <f t="shared" si="148"/>
        <v>17.686607728262938</v>
      </c>
      <c r="M191" s="2741">
        <f t="shared" si="149"/>
        <v>6.8803727168010536</v>
      </c>
    </row>
    <row r="192" spans="1:13">
      <c r="A192" s="2670">
        <v>42446</v>
      </c>
      <c r="B192" s="2671">
        <f>日経平均!E193</f>
        <v>16936.38</v>
      </c>
      <c r="C192" s="2672">
        <f>TOPIX!E192</f>
        <v>1358.97</v>
      </c>
      <c r="D192" s="2673">
        <f>'JPX400'!E192</f>
        <v>12279.75</v>
      </c>
      <c r="E192" s="2674">
        <f>'2部'!E192</f>
        <v>4335.24</v>
      </c>
      <c r="F192" s="2675">
        <f>マザーズ!E192</f>
        <v>940.01</v>
      </c>
      <c r="G192" s="2676">
        <f>JASDAQ!E192</f>
        <v>2441.75</v>
      </c>
      <c r="I192" s="2677">
        <f t="shared" si="145"/>
        <v>12.462659219850329</v>
      </c>
      <c r="J192" s="2678">
        <f t="shared" si="146"/>
        <v>1.3792121175105356</v>
      </c>
      <c r="K192" s="2679">
        <f t="shared" si="147"/>
        <v>3.9066764469787145</v>
      </c>
      <c r="L192" s="2680">
        <f t="shared" si="148"/>
        <v>18.017233859214265</v>
      </c>
      <c r="M192" s="2681">
        <f t="shared" si="149"/>
        <v>6.9361646360192486</v>
      </c>
    </row>
    <row r="193" spans="1:13">
      <c r="A193" s="2612">
        <v>42445</v>
      </c>
      <c r="B193" s="2613">
        <f>日経平均!E194</f>
        <v>16974.45</v>
      </c>
      <c r="C193" s="2614">
        <f>TOPIX!E193</f>
        <v>1360.5</v>
      </c>
      <c r="D193" s="2615">
        <f>'JPX400'!E193</f>
        <v>12291.97</v>
      </c>
      <c r="E193" s="2616">
        <f>'2部'!E193</f>
        <v>4349.1099999999997</v>
      </c>
      <c r="F193" s="2617">
        <f>マザーズ!E193</f>
        <v>961.81</v>
      </c>
      <c r="G193" s="2618">
        <f>JASDAQ!E193</f>
        <v>2446.65</v>
      </c>
      <c r="I193" s="2619">
        <f t="shared" si="145"/>
        <v>12.476626240352813</v>
      </c>
      <c r="J193" s="2620">
        <f t="shared" si="146"/>
        <v>1.3809381246456021</v>
      </c>
      <c r="K193" s="2621">
        <f t="shared" si="147"/>
        <v>3.9029709526776748</v>
      </c>
      <c r="L193" s="2622">
        <f t="shared" si="148"/>
        <v>17.648444079391982</v>
      </c>
      <c r="M193" s="2623">
        <f t="shared" si="149"/>
        <v>6.937833363987493</v>
      </c>
    </row>
    <row r="194" spans="1:13">
      <c r="A194" s="2552">
        <v>42444</v>
      </c>
      <c r="B194" s="2553">
        <f>日経平均!E195</f>
        <v>17117.07</v>
      </c>
      <c r="C194" s="2554">
        <f>TOPIX!E194</f>
        <v>1372.08</v>
      </c>
      <c r="D194" s="2555">
        <f>'JPX400'!E194</f>
        <v>12399.15</v>
      </c>
      <c r="E194" s="2556">
        <f>'2部'!E194</f>
        <v>4355.6899999999996</v>
      </c>
      <c r="F194" s="2557">
        <f>マザーズ!E194</f>
        <v>956.38</v>
      </c>
      <c r="G194" s="2558">
        <f>JASDAQ!E194</f>
        <v>2444.41</v>
      </c>
      <c r="I194" s="2559">
        <f t="shared" si="145"/>
        <v>12.475271121217423</v>
      </c>
      <c r="J194" s="2560">
        <f t="shared" si="146"/>
        <v>1.3805035022562031</v>
      </c>
      <c r="K194" s="2561">
        <f t="shared" si="147"/>
        <v>3.9298182377533757</v>
      </c>
      <c r="L194" s="2562">
        <f t="shared" si="148"/>
        <v>17.897770760576339</v>
      </c>
      <c r="M194" s="2563">
        <f t="shared" si="149"/>
        <v>7.0025363993765373</v>
      </c>
    </row>
    <row r="195" spans="1:13">
      <c r="A195" s="2492">
        <v>42443</v>
      </c>
      <c r="B195" s="2493">
        <f>日経平均!E196</f>
        <v>17233.75</v>
      </c>
      <c r="C195" s="2494">
        <f>TOPIX!E195</f>
        <v>1379.95</v>
      </c>
      <c r="D195" s="2495">
        <f>'JPX400'!E195</f>
        <v>12480.68</v>
      </c>
      <c r="E195" s="2496">
        <f>'2部'!E195</f>
        <v>4351.32</v>
      </c>
      <c r="F195" s="2497">
        <f>マザーズ!E195</f>
        <v>949.51</v>
      </c>
      <c r="G195" s="2498">
        <f>JASDAQ!E195</f>
        <v>2442.23</v>
      </c>
      <c r="I195" s="2499">
        <f t="shared" si="145"/>
        <v>12.488677125982825</v>
      </c>
      <c r="J195" s="2500">
        <f t="shared" si="146"/>
        <v>1.3808342173663615</v>
      </c>
      <c r="K195" s="2501">
        <f t="shared" si="147"/>
        <v>3.9605797780903269</v>
      </c>
      <c r="L195" s="2502">
        <f t="shared" si="148"/>
        <v>18.150151130583144</v>
      </c>
      <c r="M195" s="2503">
        <f t="shared" si="149"/>
        <v>7.0565630591713306</v>
      </c>
    </row>
    <row r="196" spans="1:13">
      <c r="A196" s="2432">
        <v>42440</v>
      </c>
      <c r="B196" s="2433">
        <f>日経平均!E197</f>
        <v>16938.87</v>
      </c>
      <c r="C196" s="2434">
        <f>TOPIX!E196</f>
        <v>1359.32</v>
      </c>
      <c r="D196" s="2435">
        <f>'JPX400'!E196</f>
        <v>12296.16</v>
      </c>
      <c r="E196" s="2436">
        <f>'2部'!E196</f>
        <v>4308.9399999999996</v>
      </c>
      <c r="F196" s="2437">
        <f>マザーズ!E196</f>
        <v>940.51</v>
      </c>
      <c r="G196" s="2438">
        <f>JASDAQ!E196</f>
        <v>2425.39</v>
      </c>
      <c r="I196" s="2439">
        <f t="shared" ref="I196:I201" si="150">B196/C196</f>
        <v>12.461282111644056</v>
      </c>
      <c r="J196" s="2440">
        <f t="shared" ref="J196:J201" si="151">B196/D196</f>
        <v>1.3775739743139321</v>
      </c>
      <c r="K196" s="2441">
        <f t="shared" ref="K196:K201" si="152">B196/E196</f>
        <v>3.9310990638068759</v>
      </c>
      <c r="L196" s="2442">
        <f t="shared" ref="L196:L201" si="153">B196/F196</f>
        <v>18.010302920755759</v>
      </c>
      <c r="M196" s="2443">
        <f t="shared" ref="M196:M201" si="154">B196/G196</f>
        <v>6.9839778344925971</v>
      </c>
    </row>
    <row r="197" spans="1:13">
      <c r="A197" s="2374">
        <v>42439</v>
      </c>
      <c r="B197" s="2375">
        <f>日経平均!E198</f>
        <v>16852.349999999999</v>
      </c>
      <c r="C197" s="2376">
        <f>TOPIX!E197</f>
        <v>1352.17</v>
      </c>
      <c r="D197" s="2377">
        <f>'JPX400'!E197</f>
        <v>12235.49</v>
      </c>
      <c r="E197" s="2378">
        <f>'2部'!E197</f>
        <v>4295.28</v>
      </c>
      <c r="F197" s="2379">
        <f>マザーズ!E197</f>
        <v>920.11</v>
      </c>
      <c r="G197" s="2380">
        <f>JASDAQ!E197</f>
        <v>2416.08</v>
      </c>
      <c r="I197" s="2381">
        <f t="shared" si="150"/>
        <v>12.463188800224822</v>
      </c>
      <c r="J197" s="2382">
        <f t="shared" si="151"/>
        <v>1.3773334782669104</v>
      </c>
      <c r="K197" s="2383">
        <f t="shared" si="152"/>
        <v>3.9234578420964406</v>
      </c>
      <c r="L197" s="2384">
        <f t="shared" si="153"/>
        <v>18.31558183260697</v>
      </c>
      <c r="M197" s="2385">
        <f t="shared" si="154"/>
        <v>6.9750794675672987</v>
      </c>
    </row>
    <row r="198" spans="1:13">
      <c r="A198" s="2314">
        <v>42438</v>
      </c>
      <c r="B198" s="2315">
        <f>日経平均!E199</f>
        <v>16642.2</v>
      </c>
      <c r="C198" s="2316">
        <f>TOPIX!E198</f>
        <v>1332.33</v>
      </c>
      <c r="D198" s="2317">
        <f>'JPX400'!E198</f>
        <v>12057.72</v>
      </c>
      <c r="E198" s="2318">
        <f>'2部'!E198</f>
        <v>4252.8599999999997</v>
      </c>
      <c r="F198" s="2319">
        <f>マザーズ!E198</f>
        <v>908.48</v>
      </c>
      <c r="G198" s="2320">
        <f>JASDAQ!E198</f>
        <v>2402.64</v>
      </c>
      <c r="I198" s="2321">
        <f t="shared" si="150"/>
        <v>12.491049514759858</v>
      </c>
      <c r="J198" s="2322">
        <f t="shared" si="151"/>
        <v>1.380211184203979</v>
      </c>
      <c r="K198" s="2323">
        <f t="shared" si="152"/>
        <v>3.9131784258122773</v>
      </c>
      <c r="L198" s="2324">
        <f t="shared" si="153"/>
        <v>18.318730186685453</v>
      </c>
      <c r="M198" s="2325">
        <f t="shared" si="154"/>
        <v>6.9266307062231549</v>
      </c>
    </row>
    <row r="199" spans="1:13">
      <c r="A199" s="2254">
        <v>42437</v>
      </c>
      <c r="B199" s="2255">
        <f>日経平均!E200</f>
        <v>16783.150000000001</v>
      </c>
      <c r="C199" s="2256">
        <f>TOPIX!E199</f>
        <v>1347.72</v>
      </c>
      <c r="D199" s="2257">
        <f>'JPX400'!E199</f>
        <v>12200.13</v>
      </c>
      <c r="E199" s="2258">
        <f>'2部'!E199</f>
        <v>4283.21</v>
      </c>
      <c r="F199" s="2259">
        <f>マザーズ!E199</f>
        <v>918.68</v>
      </c>
      <c r="G199" s="2260">
        <f>JASDAQ!E199</f>
        <v>2411.31</v>
      </c>
      <c r="I199" s="2261">
        <f t="shared" si="150"/>
        <v>12.452994687323777</v>
      </c>
      <c r="J199" s="2262">
        <f t="shared" si="151"/>
        <v>1.3756533741853572</v>
      </c>
      <c r="K199" s="2263">
        <f t="shared" si="152"/>
        <v>3.9183579605015866</v>
      </c>
      <c r="L199" s="2264">
        <f t="shared" si="153"/>
        <v>18.26876605564506</v>
      </c>
      <c r="M199" s="2265">
        <f t="shared" si="154"/>
        <v>6.9601793216135635</v>
      </c>
    </row>
    <row r="200" spans="1:13">
      <c r="A200" s="2194">
        <v>42436</v>
      </c>
      <c r="B200" s="2195">
        <f>日経平均!E201</f>
        <v>16911.32</v>
      </c>
      <c r="C200" s="2196">
        <f>TOPIX!E200</f>
        <v>1361.9</v>
      </c>
      <c r="D200" s="2197">
        <f>'JPX400'!E200</f>
        <v>12317.5</v>
      </c>
      <c r="E200" s="2198">
        <f>'2部'!E200</f>
        <v>4289.99</v>
      </c>
      <c r="F200" s="2199">
        <f>マザーズ!E200</f>
        <v>935.99</v>
      </c>
      <c r="G200" s="2200">
        <f>JASDAQ!E200</f>
        <v>2419.4</v>
      </c>
      <c r="I200" s="2201">
        <f t="shared" si="150"/>
        <v>12.417446214846905</v>
      </c>
      <c r="J200" s="2202">
        <f t="shared" si="151"/>
        <v>1.3729506799269331</v>
      </c>
      <c r="K200" s="2203">
        <f t="shared" si="152"/>
        <v>3.9420418229413126</v>
      </c>
      <c r="L200" s="2204">
        <f t="shared" si="153"/>
        <v>18.067842605156038</v>
      </c>
      <c r="M200" s="2205">
        <f t="shared" si="154"/>
        <v>6.9898817888732738</v>
      </c>
    </row>
    <row r="201" spans="1:13">
      <c r="A201" s="2136">
        <v>42433</v>
      </c>
      <c r="B201" s="2137">
        <f>日経平均!E202</f>
        <v>17014.78</v>
      </c>
      <c r="C201" s="2138">
        <f>TOPIX!E201</f>
        <v>1375.35</v>
      </c>
      <c r="D201" s="2139">
        <f>'JPX400'!E201</f>
        <v>12444.36</v>
      </c>
      <c r="E201" s="2140">
        <f>'2部'!E201</f>
        <v>4286.42</v>
      </c>
      <c r="F201" s="2141">
        <f>マザーズ!E201</f>
        <v>916.33</v>
      </c>
      <c r="G201" s="2142">
        <f>JASDAQ!E201</f>
        <v>2404.66</v>
      </c>
      <c r="I201" s="2143">
        <f t="shared" si="150"/>
        <v>12.371236412549532</v>
      </c>
      <c r="J201" s="2144">
        <f t="shared" si="151"/>
        <v>1.3672683850354697</v>
      </c>
      <c r="K201" s="2145">
        <f t="shared" si="152"/>
        <v>3.9694616953075057</v>
      </c>
      <c r="L201" s="2146">
        <f t="shared" si="153"/>
        <v>18.568397847936875</v>
      </c>
      <c r="M201" s="2147">
        <f t="shared" si="154"/>
        <v>7.0757529130937433</v>
      </c>
    </row>
    <row r="202" spans="1:13">
      <c r="A202" s="2076">
        <v>42432</v>
      </c>
      <c r="B202" s="2077">
        <f>日経平均!E203</f>
        <v>16960.16</v>
      </c>
      <c r="C202" s="2078">
        <f>TOPIX!E202</f>
        <v>1369.05</v>
      </c>
      <c r="D202" s="2079">
        <f>'JPX400'!E202</f>
        <v>12415.74</v>
      </c>
      <c r="E202" s="2080">
        <f>'2部'!E202</f>
        <v>4252.54</v>
      </c>
      <c r="F202" s="2081">
        <f>マザーズ!E202</f>
        <v>904.89</v>
      </c>
      <c r="G202" s="2082">
        <f>JASDAQ!E202</f>
        <v>2390.29</v>
      </c>
      <c r="I202" s="2083">
        <f t="shared" ref="I202:I207" si="155">B202/C202</f>
        <v>12.388269237792631</v>
      </c>
      <c r="J202" s="2084">
        <f t="shared" ref="J202:J207" si="156">B202/D202</f>
        <v>1.3660208735041166</v>
      </c>
      <c r="K202" s="2085">
        <f t="shared" ref="K202:K207" si="157">B202/E202</f>
        <v>3.9882423210598841</v>
      </c>
      <c r="L202" s="2086">
        <f t="shared" ref="L202:L207" si="158">B202/F202</f>
        <v>18.742786416028469</v>
      </c>
      <c r="M202" s="2087">
        <f t="shared" ref="M202:M207" si="159">B202/G202</f>
        <v>7.0954403022227428</v>
      </c>
    </row>
    <row r="203" spans="1:13">
      <c r="A203" s="2018">
        <v>42431</v>
      </c>
      <c r="B203" s="2019">
        <f>日経平均!E204</f>
        <v>16746.55</v>
      </c>
      <c r="C203" s="2020">
        <f>TOPIX!E203</f>
        <v>1349.61</v>
      </c>
      <c r="D203" s="2021">
        <f>'JPX400'!E203</f>
        <v>12251.01</v>
      </c>
      <c r="E203" s="2022">
        <f>'2部'!E203</f>
        <v>4247.24</v>
      </c>
      <c r="F203" s="2023">
        <f>マザーズ!E203</f>
        <v>870.62</v>
      </c>
      <c r="G203" s="2024">
        <f>JASDAQ!E203</f>
        <v>2377.5300000000002</v>
      </c>
      <c r="I203" s="2025">
        <f t="shared" si="155"/>
        <v>12.408436511288446</v>
      </c>
      <c r="J203" s="2026">
        <f t="shared" si="156"/>
        <v>1.366952602275241</v>
      </c>
      <c r="K203" s="2027">
        <f t="shared" si="157"/>
        <v>3.9429252879517049</v>
      </c>
      <c r="L203" s="2028">
        <f t="shared" si="158"/>
        <v>19.235200202154786</v>
      </c>
      <c r="M203" s="2029">
        <f t="shared" si="159"/>
        <v>7.0436755792776529</v>
      </c>
    </row>
    <row r="204" spans="1:13">
      <c r="A204" s="1966">
        <v>42430</v>
      </c>
      <c r="B204" s="1967">
        <f>日経平均!E205</f>
        <v>16085.51</v>
      </c>
      <c r="C204" s="1968">
        <f>TOPIX!E204</f>
        <v>1300.83</v>
      </c>
      <c r="D204" s="1969">
        <f>'JPX400'!E204</f>
        <v>11785.33</v>
      </c>
      <c r="E204" s="1970">
        <f>'2部'!E204</f>
        <v>4206.42</v>
      </c>
      <c r="F204" s="1971">
        <f>マザーズ!E204</f>
        <v>852.66</v>
      </c>
      <c r="G204" s="1972">
        <f>JASDAQ!E204</f>
        <v>2352.85</v>
      </c>
      <c r="I204" s="1973">
        <f t="shared" si="155"/>
        <v>12.365574287185874</v>
      </c>
      <c r="J204" s="1974">
        <f t="shared" si="156"/>
        <v>1.3648756547334695</v>
      </c>
      <c r="K204" s="1975">
        <f t="shared" si="157"/>
        <v>3.8240380180771298</v>
      </c>
      <c r="L204" s="1976">
        <f t="shared" si="158"/>
        <v>18.865092768512657</v>
      </c>
      <c r="M204" s="1977">
        <f t="shared" si="159"/>
        <v>6.8366066685084048</v>
      </c>
    </row>
    <row r="205" spans="1:13">
      <c r="A205" s="1906">
        <v>42429</v>
      </c>
      <c r="B205" s="1907">
        <f>日経平均!E206</f>
        <v>16026.76</v>
      </c>
      <c r="C205" s="1908">
        <f>TOPIX!E205</f>
        <v>1297.8499999999999</v>
      </c>
      <c r="D205" s="1909">
        <f>'JPX400'!E205</f>
        <v>11755.65</v>
      </c>
      <c r="E205" s="1910">
        <f>'2部'!E205</f>
        <v>4216.1499999999996</v>
      </c>
      <c r="F205" s="1911">
        <f>マザーズ!E205</f>
        <v>838.67</v>
      </c>
      <c r="G205" s="1912">
        <f>JASDAQ!E205</f>
        <v>2345.2199999999998</v>
      </c>
      <c r="I205" s="1913">
        <f t="shared" si="155"/>
        <v>12.348699772701007</v>
      </c>
      <c r="J205" s="1914">
        <f t="shared" si="156"/>
        <v>1.3633240186633662</v>
      </c>
      <c r="K205" s="1915">
        <f t="shared" si="157"/>
        <v>3.801278417513609</v>
      </c>
      <c r="L205" s="1916">
        <f t="shared" si="158"/>
        <v>19.109733268150762</v>
      </c>
      <c r="M205" s="1917">
        <f t="shared" si="159"/>
        <v>6.8337981084930206</v>
      </c>
    </row>
    <row r="206" spans="1:13">
      <c r="A206" s="1846">
        <v>42426</v>
      </c>
      <c r="B206" s="1847">
        <f>日経平均!E207</f>
        <v>16188.41</v>
      </c>
      <c r="C206" s="1848">
        <f>TOPIX!E206</f>
        <v>1311.27</v>
      </c>
      <c r="D206" s="1849">
        <f>'JPX400'!E206</f>
        <v>11883.82</v>
      </c>
      <c r="E206" s="1850">
        <f>'2部'!E206</f>
        <v>4198.66</v>
      </c>
      <c r="F206" s="1851">
        <f>マザーズ!E206</f>
        <v>826.49</v>
      </c>
      <c r="G206" s="1852">
        <f>JASDAQ!E206</f>
        <v>2333.48</v>
      </c>
      <c r="I206" s="1853">
        <f t="shared" si="155"/>
        <v>12.345596254013286</v>
      </c>
      <c r="J206" s="1854">
        <f t="shared" si="156"/>
        <v>1.3622227532897671</v>
      </c>
      <c r="K206" s="1855">
        <f t="shared" si="157"/>
        <v>3.8556134576269572</v>
      </c>
      <c r="L206" s="1856">
        <f t="shared" si="158"/>
        <v>19.586939950876598</v>
      </c>
      <c r="M206" s="1857">
        <f t="shared" si="159"/>
        <v>6.9374539314671644</v>
      </c>
    </row>
    <row r="207" spans="1:13">
      <c r="A207" s="1786">
        <v>42425</v>
      </c>
      <c r="B207" s="1787">
        <f>日経平均!E208</f>
        <v>16140.34</v>
      </c>
      <c r="C207" s="1788">
        <f>TOPIX!E207</f>
        <v>1307.54</v>
      </c>
      <c r="D207" s="1789">
        <f>'JPX400'!E207</f>
        <v>11841.88</v>
      </c>
      <c r="E207" s="1790">
        <f>'2部'!E207</f>
        <v>4173.1899999999996</v>
      </c>
      <c r="F207" s="1791">
        <f>マザーズ!E207</f>
        <v>832.73</v>
      </c>
      <c r="G207" s="1792">
        <f>JASDAQ!E207</f>
        <v>2326.0300000000002</v>
      </c>
      <c r="I207" s="1793">
        <f t="shared" si="155"/>
        <v>12.34405066001805</v>
      </c>
      <c r="J207" s="1794">
        <f t="shared" si="156"/>
        <v>1.3629879715045248</v>
      </c>
      <c r="K207" s="1795">
        <f t="shared" si="157"/>
        <v>3.8676264440392125</v>
      </c>
      <c r="L207" s="1796">
        <f t="shared" si="158"/>
        <v>19.382440887202335</v>
      </c>
      <c r="M207" s="1797">
        <f t="shared" si="159"/>
        <v>6.9390076654213395</v>
      </c>
    </row>
    <row r="208" spans="1:13">
      <c r="A208" s="1726">
        <v>42424</v>
      </c>
      <c r="B208" s="1727">
        <f>日経平均!E209</f>
        <v>15915.79</v>
      </c>
      <c r="C208" s="1728">
        <f>TOPIX!E208</f>
        <v>1284.53</v>
      </c>
      <c r="D208" s="1729">
        <f>'JPX400'!E208</f>
        <v>11625.38</v>
      </c>
      <c r="E208" s="1730">
        <f>'2部'!E208</f>
        <v>4126.63</v>
      </c>
      <c r="F208" s="1731">
        <f>マザーズ!E208</f>
        <v>823.04</v>
      </c>
      <c r="G208" s="1732">
        <f>JASDAQ!E208</f>
        <v>2312.02</v>
      </c>
      <c r="I208" s="1733">
        <f t="shared" ref="I208:I213" si="160">B208/C208</f>
        <v>12.390360676667731</v>
      </c>
      <c r="J208" s="1734">
        <f t="shared" ref="J208:J213" si="161">B208/D208</f>
        <v>1.3690554631332483</v>
      </c>
      <c r="K208" s="1735">
        <f t="shared" ref="K208:K213" si="162">B208/E208</f>
        <v>3.8568492934912992</v>
      </c>
      <c r="L208" s="1736">
        <f t="shared" ref="L208:L213" si="163">B208/F208</f>
        <v>19.33780861197512</v>
      </c>
      <c r="M208" s="1737">
        <f t="shared" ref="M208:M213" si="164">B208/G208</f>
        <v>6.8839326649423453</v>
      </c>
    </row>
    <row r="209" spans="1:13">
      <c r="A209" s="1666">
        <v>42423</v>
      </c>
      <c r="B209" s="1667">
        <f>日経平均!E210</f>
        <v>16052.05</v>
      </c>
      <c r="C209" s="1668">
        <f>TOPIX!E209</f>
        <v>1291.17</v>
      </c>
      <c r="D209" s="1669">
        <f>'JPX400'!E209</f>
        <v>11693.78</v>
      </c>
      <c r="E209" s="1670">
        <f>'2部'!E209</f>
        <v>4143.7700000000004</v>
      </c>
      <c r="F209" s="1671">
        <f>マザーズ!E209</f>
        <v>809.18</v>
      </c>
      <c r="G209" s="1672">
        <f>JASDAQ!E209</f>
        <v>2320.9899999999998</v>
      </c>
      <c r="I209" s="1673">
        <f t="shared" si="160"/>
        <v>12.432173919778185</v>
      </c>
      <c r="J209" s="1674">
        <f t="shared" si="161"/>
        <v>1.372699845558921</v>
      </c>
      <c r="K209" s="1675">
        <f t="shared" si="162"/>
        <v>3.87377919141265</v>
      </c>
      <c r="L209" s="1676">
        <f t="shared" si="163"/>
        <v>19.837428013544578</v>
      </c>
      <c r="M209" s="1677">
        <f t="shared" si="164"/>
        <v>6.9160358295382576</v>
      </c>
    </row>
    <row r="210" spans="1:13">
      <c r="A210" s="1606">
        <v>42422</v>
      </c>
      <c r="B210" s="1607">
        <f>日経平均!E211</f>
        <v>16111.05</v>
      </c>
      <c r="C210" s="1608">
        <f>TOPIX!E210</f>
        <v>1300</v>
      </c>
      <c r="D210" s="1609">
        <f>'JPX400'!E210</f>
        <v>11772.51</v>
      </c>
      <c r="E210" s="1610">
        <f>'2部'!E210</f>
        <v>4149.8100000000004</v>
      </c>
      <c r="F210" s="1611">
        <f>マザーズ!E210</f>
        <v>821.83</v>
      </c>
      <c r="G210" s="1612">
        <f>JASDAQ!E210</f>
        <v>2321.98</v>
      </c>
      <c r="I210" s="1613">
        <f t="shared" si="160"/>
        <v>12.393115384615385</v>
      </c>
      <c r="J210" s="1614">
        <f t="shared" si="161"/>
        <v>1.3685314346728097</v>
      </c>
      <c r="K210" s="1615">
        <f t="shared" si="162"/>
        <v>3.8823584694239006</v>
      </c>
      <c r="L210" s="1616">
        <f t="shared" si="163"/>
        <v>19.60387184697565</v>
      </c>
      <c r="M210" s="1617">
        <f t="shared" si="164"/>
        <v>6.9384964556111592</v>
      </c>
    </row>
    <row r="211" spans="1:13">
      <c r="A211" s="1548">
        <v>42419</v>
      </c>
      <c r="B211" s="1549">
        <f>日経平均!E212</f>
        <v>15967.17</v>
      </c>
      <c r="C211" s="1550">
        <f>TOPIX!E211</f>
        <v>1291.82</v>
      </c>
      <c r="D211" s="1551">
        <f>'JPX400'!E211</f>
        <v>11688.54</v>
      </c>
      <c r="E211" s="1552">
        <f>'2部'!E211</f>
        <v>4107.59</v>
      </c>
      <c r="F211" s="1553">
        <f>マザーズ!E211</f>
        <v>792.79</v>
      </c>
      <c r="G211" s="1554">
        <f>JASDAQ!E211</f>
        <v>2306.1999999999998</v>
      </c>
      <c r="I211" s="1555">
        <f t="shared" si="160"/>
        <v>12.360212723134802</v>
      </c>
      <c r="J211" s="1556">
        <f t="shared" si="161"/>
        <v>1.3660534164232658</v>
      </c>
      <c r="K211" s="1557">
        <f t="shared" si="162"/>
        <v>3.8872355809610988</v>
      </c>
      <c r="L211" s="1558">
        <f t="shared" si="163"/>
        <v>20.140478563049484</v>
      </c>
      <c r="M211" s="1559">
        <f t="shared" si="164"/>
        <v>6.9235842511490766</v>
      </c>
    </row>
    <row r="212" spans="1:13">
      <c r="A212" s="1488">
        <v>42418</v>
      </c>
      <c r="B212" s="1489">
        <f>日経平均!E213</f>
        <v>16196.8</v>
      </c>
      <c r="C212" s="1490">
        <f>TOPIX!E212</f>
        <v>1311.2</v>
      </c>
      <c r="D212" s="1491">
        <f>'JPX400'!E212</f>
        <v>11850.64</v>
      </c>
      <c r="E212" s="1492">
        <f>'2部'!E212</f>
        <v>4105.2</v>
      </c>
      <c r="F212" s="1493">
        <f>マザーズ!E212</f>
        <v>779.24</v>
      </c>
      <c r="G212" s="1494">
        <f>JASDAQ!E212</f>
        <v>2316.09</v>
      </c>
      <c r="I212" s="1495">
        <f t="shared" si="160"/>
        <v>12.352654057352042</v>
      </c>
      <c r="J212" s="1496">
        <f t="shared" si="161"/>
        <v>1.3667447496506517</v>
      </c>
      <c r="K212" s="1497">
        <f t="shared" si="162"/>
        <v>3.9454350579752511</v>
      </c>
      <c r="L212" s="1498">
        <f t="shared" si="163"/>
        <v>20.78538062727786</v>
      </c>
      <c r="M212" s="1499">
        <f t="shared" si="164"/>
        <v>6.9931652051517856</v>
      </c>
    </row>
    <row r="213" spans="1:13">
      <c r="A213" s="1436">
        <v>42417</v>
      </c>
      <c r="B213" s="1437">
        <f>日経平均!E214</f>
        <v>15836.36</v>
      </c>
      <c r="C213" s="1438">
        <f>TOPIX!E213</f>
        <v>1282.4000000000001</v>
      </c>
      <c r="D213" s="1439">
        <f>'JPX400'!E213</f>
        <v>11586.63</v>
      </c>
      <c r="E213" s="1440">
        <f>'2部'!E213</f>
        <v>4034.48</v>
      </c>
      <c r="F213" s="1441">
        <f>マザーズ!E213</f>
        <v>744.12</v>
      </c>
      <c r="G213" s="1442">
        <f>JASDAQ!E213</f>
        <v>2284.64</v>
      </c>
      <c r="I213" s="1443">
        <f t="shared" si="160"/>
        <v>12.349001871490954</v>
      </c>
      <c r="J213" s="1444">
        <f t="shared" si="161"/>
        <v>1.3667787786440062</v>
      </c>
      <c r="K213" s="1445">
        <f t="shared" si="162"/>
        <v>3.9252543078661937</v>
      </c>
      <c r="L213" s="1446">
        <f t="shared" si="163"/>
        <v>21.281997527280545</v>
      </c>
      <c r="M213" s="1447">
        <f t="shared" si="164"/>
        <v>6.931665382729884</v>
      </c>
    </row>
    <row r="214" spans="1:13">
      <c r="A214" s="1376">
        <v>42416</v>
      </c>
      <c r="B214" s="1377">
        <f>日経平均!E215</f>
        <v>16054.43</v>
      </c>
      <c r="C214" s="1378">
        <f>TOPIX!E214</f>
        <v>1297.01</v>
      </c>
      <c r="D214" s="1379">
        <f>'JPX400'!E214</f>
        <v>11721.81</v>
      </c>
      <c r="E214" s="1380">
        <f>'2部'!E214</f>
        <v>4030.27</v>
      </c>
      <c r="F214" s="1381">
        <f>マザーズ!E214</f>
        <v>731.02</v>
      </c>
      <c r="G214" s="1382">
        <f>JASDAQ!E214</f>
        <v>2298.25</v>
      </c>
      <c r="I214" s="1383">
        <f t="shared" ref="I214:I219" si="165">B214/C214</f>
        <v>12.378031009784042</v>
      </c>
      <c r="J214" s="1384">
        <f t="shared" ref="J214:J219" si="166">B214/D214</f>
        <v>1.3696203913900671</v>
      </c>
      <c r="K214" s="1385">
        <f t="shared" ref="K214:K219" si="167">B214/E214</f>
        <v>3.9834626464231926</v>
      </c>
      <c r="L214" s="1386">
        <f t="shared" ref="L214:L219" si="168">B214/F214</f>
        <v>21.961683674865256</v>
      </c>
      <c r="M214" s="1387">
        <f t="shared" ref="M214:M219" si="169">B214/G214</f>
        <v>6.9855020124007394</v>
      </c>
    </row>
    <row r="215" spans="1:13">
      <c r="A215" s="1318">
        <v>42415</v>
      </c>
      <c r="B215" s="1319">
        <f>日経平均!E216</f>
        <v>16022.58</v>
      </c>
      <c r="C215" s="1320">
        <f>TOPIX!E215</f>
        <v>1292.23</v>
      </c>
      <c r="D215" s="1321">
        <f>'JPX400'!E215</f>
        <v>11675.35</v>
      </c>
      <c r="E215" s="1322">
        <f>'2部'!E215</f>
        <v>3997.21</v>
      </c>
      <c r="F215" s="1323">
        <f>マザーズ!E215</f>
        <v>706.85</v>
      </c>
      <c r="G215" s="1324">
        <f>JASDAQ!E215</f>
        <v>2267.06</v>
      </c>
      <c r="I215" s="1325">
        <f t="shared" si="165"/>
        <v>12.399170426317296</v>
      </c>
      <c r="J215" s="1326">
        <f t="shared" si="166"/>
        <v>1.3723425850188644</v>
      </c>
      <c r="K215" s="1327">
        <f t="shared" si="167"/>
        <v>4.0084408875190443</v>
      </c>
      <c r="L215" s="1328">
        <f t="shared" si="168"/>
        <v>22.667581523661312</v>
      </c>
      <c r="M215" s="1329">
        <f t="shared" si="169"/>
        <v>7.0675588647852283</v>
      </c>
    </row>
    <row r="216" spans="1:13">
      <c r="A216" s="1270">
        <v>42412</v>
      </c>
      <c r="B216" s="1271">
        <f>日経平均!E217</f>
        <v>14952.61</v>
      </c>
      <c r="C216" s="1272">
        <f>TOPIX!E216</f>
        <v>1196.28</v>
      </c>
      <c r="D216" s="1273">
        <f>'JPX400'!E216</f>
        <v>10780.4</v>
      </c>
      <c r="E216" s="1274">
        <f>'2部'!E216</f>
        <v>3880.81</v>
      </c>
      <c r="F216" s="1275">
        <f>マザーズ!E216</f>
        <v>667.49</v>
      </c>
      <c r="G216" s="1276">
        <f>JASDAQ!E216</f>
        <v>2199.62</v>
      </c>
      <c r="I216" s="1277">
        <f t="shared" si="165"/>
        <v>12.499256027017086</v>
      </c>
      <c r="J216" s="1278">
        <f t="shared" si="166"/>
        <v>1.3870181069348078</v>
      </c>
      <c r="K216" s="1279">
        <f t="shared" si="167"/>
        <v>3.8529611086345379</v>
      </c>
      <c r="L216" s="1280">
        <f t="shared" si="168"/>
        <v>22.401249456920702</v>
      </c>
      <c r="M216" s="1281">
        <f t="shared" si="169"/>
        <v>6.7978150771496901</v>
      </c>
    </row>
    <row r="217" spans="1:13">
      <c r="A217" s="1222">
        <v>42410</v>
      </c>
      <c r="B217" s="1223">
        <f>日経平均!E218</f>
        <v>15713.39</v>
      </c>
      <c r="C217" s="1224">
        <f>TOPIX!E217</f>
        <v>1264.96</v>
      </c>
      <c r="D217" s="1225">
        <f>'JPX400'!E217</f>
        <v>11416.56</v>
      </c>
      <c r="E217" s="1226">
        <f>'2部'!E217</f>
        <v>4111.7299999999996</v>
      </c>
      <c r="F217" s="1227">
        <f>マザーズ!E217</f>
        <v>727.02</v>
      </c>
      <c r="G217" s="1228">
        <f>JASDAQ!E217</f>
        <v>2314.9499999999998</v>
      </c>
      <c r="I217" s="1229">
        <f t="shared" si="165"/>
        <v>12.422044965848722</v>
      </c>
      <c r="J217" s="1230">
        <f t="shared" si="166"/>
        <v>1.3763681879655518</v>
      </c>
      <c r="K217" s="1231">
        <f t="shared" si="167"/>
        <v>3.8216006401198523</v>
      </c>
      <c r="L217" s="1232">
        <f t="shared" si="168"/>
        <v>21.613421914115154</v>
      </c>
      <c r="M217" s="1233">
        <f t="shared" si="169"/>
        <v>6.787788073176527</v>
      </c>
    </row>
    <row r="218" spans="1:13">
      <c r="A218" s="1172">
        <v>42409</v>
      </c>
      <c r="B218" s="1173">
        <f>日経平均!E219</f>
        <v>16085.44</v>
      </c>
      <c r="C218" s="1174">
        <f>TOPIX!E218</f>
        <v>1304.33</v>
      </c>
      <c r="D218" s="1175">
        <f>'JPX400'!E218</f>
        <v>11771.53</v>
      </c>
      <c r="E218" s="1176">
        <f>'2部'!E218</f>
        <v>4212.37</v>
      </c>
      <c r="F218" s="1177">
        <f>マザーズ!E218</f>
        <v>751.69</v>
      </c>
      <c r="G218" s="1178">
        <f>JASDAQ!E218</f>
        <v>2361.85</v>
      </c>
      <c r="I218" s="1179">
        <f t="shared" si="165"/>
        <v>12.332339208635853</v>
      </c>
      <c r="J218" s="1180">
        <f t="shared" si="166"/>
        <v>1.3664697792045724</v>
      </c>
      <c r="K218" s="1181">
        <f t="shared" si="167"/>
        <v>3.8186199218017411</v>
      </c>
      <c r="L218" s="1182">
        <f t="shared" si="168"/>
        <v>21.399034176322687</v>
      </c>
      <c r="M218" s="1183">
        <f t="shared" si="169"/>
        <v>6.8105256472680322</v>
      </c>
    </row>
    <row r="219" spans="1:13">
      <c r="A219" s="1124">
        <v>42408</v>
      </c>
      <c r="B219" s="1125">
        <f>日経平均!E220</f>
        <v>17004.3</v>
      </c>
      <c r="C219" s="1126">
        <f>TOPIX!E219</f>
        <v>1380.41</v>
      </c>
      <c r="D219" s="1127">
        <f>'JPX400'!E219</f>
        <v>12458.11</v>
      </c>
      <c r="E219" s="1128">
        <f>'2部'!E219</f>
        <v>4373.1000000000004</v>
      </c>
      <c r="F219" s="1129">
        <f>マザーズ!E219</f>
        <v>807.19</v>
      </c>
      <c r="G219" s="1130">
        <f>JASDAQ!E219</f>
        <v>2441.71</v>
      </c>
      <c r="I219" s="1131">
        <f t="shared" si="165"/>
        <v>12.318296737925687</v>
      </c>
      <c r="J219" s="1132">
        <f t="shared" si="166"/>
        <v>1.3649181135822366</v>
      </c>
      <c r="K219" s="1133">
        <f t="shared" si="167"/>
        <v>3.8883858132674756</v>
      </c>
      <c r="L219" s="1134">
        <f t="shared" si="168"/>
        <v>21.066043930177528</v>
      </c>
      <c r="M219" s="1135">
        <f t="shared" si="169"/>
        <v>6.9640948351769865</v>
      </c>
    </row>
    <row r="220" spans="1:13">
      <c r="A220" s="1066">
        <v>42405</v>
      </c>
      <c r="B220" s="1067">
        <f>日経平均!E221</f>
        <v>16819.59</v>
      </c>
      <c r="C220" s="1068">
        <f>TOPIX!E220</f>
        <v>1368.97</v>
      </c>
      <c r="D220" s="1069">
        <f>'JPX400'!E220</f>
        <v>12358.86</v>
      </c>
      <c r="E220" s="1070">
        <f>'2部'!E220</f>
        <v>4364.84</v>
      </c>
      <c r="F220" s="1071">
        <f>マザーズ!E220</f>
        <v>790.77</v>
      </c>
      <c r="G220" s="1072">
        <f>JASDAQ!E220</f>
        <v>2427.9899999999998</v>
      </c>
      <c r="I220" s="1073">
        <f t="shared" ref="I220:I226" si="170">B220/C220</f>
        <v>12.286310145583906</v>
      </c>
      <c r="J220" s="1074">
        <f t="shared" ref="J220:J226" si="171">B220/D220</f>
        <v>1.3609337754453079</v>
      </c>
      <c r="K220" s="1075">
        <f t="shared" ref="K220:K226" si="172">B220/E220</f>
        <v>3.8534264715316024</v>
      </c>
      <c r="L220" s="1076">
        <f t="shared" ref="L220:L226" si="173">B220/F220</f>
        <v>21.269888842520583</v>
      </c>
      <c r="M220" s="1077">
        <f t="shared" ref="M220:M226" si="174">B220/G220</f>
        <v>6.927372023772751</v>
      </c>
    </row>
    <row r="221" spans="1:13">
      <c r="A221" s="1008">
        <v>42404</v>
      </c>
      <c r="B221" s="1009">
        <f>日経平均!E222</f>
        <v>17044.990000000002</v>
      </c>
      <c r="C221" s="1010">
        <f>TOPIX!E221</f>
        <v>1388.81</v>
      </c>
      <c r="D221" s="1011">
        <f>'JPX400'!E221</f>
        <v>12564.62</v>
      </c>
      <c r="E221" s="1012">
        <f>'2部'!E221</f>
        <v>4428.1000000000004</v>
      </c>
      <c r="F221" s="1013">
        <f>マザーズ!E221</f>
        <v>817.9</v>
      </c>
      <c r="G221" s="1014">
        <f>JASDAQ!E221</f>
        <v>2457.5700000000002</v>
      </c>
      <c r="I221" s="1015">
        <f t="shared" si="170"/>
        <v>12.273089911506975</v>
      </c>
      <c r="J221" s="1016">
        <f t="shared" si="171"/>
        <v>1.3565861920217246</v>
      </c>
      <c r="K221" s="1017">
        <f t="shared" si="172"/>
        <v>3.8492784715792325</v>
      </c>
      <c r="L221" s="1018">
        <f t="shared" si="173"/>
        <v>20.839943758405674</v>
      </c>
      <c r="M221" s="1019">
        <f t="shared" si="174"/>
        <v>6.9357088506125972</v>
      </c>
    </row>
    <row r="222" spans="1:13">
      <c r="A222" s="950">
        <v>42403</v>
      </c>
      <c r="B222" s="951">
        <f>日経平均!E223</f>
        <v>17191.25</v>
      </c>
      <c r="C222" s="952">
        <f>TOPIX!E222</f>
        <v>1406.27</v>
      </c>
      <c r="D222" s="953">
        <f>'JPX400'!E222</f>
        <v>12689.25</v>
      </c>
      <c r="E222" s="954">
        <f>'2部'!E222</f>
        <v>4494.29</v>
      </c>
      <c r="F222" s="955">
        <f>マザーズ!E222</f>
        <v>848.48</v>
      </c>
      <c r="G222" s="956">
        <f>JASDAQ!E222</f>
        <v>2481.7199999999998</v>
      </c>
      <c r="I222" s="957">
        <f t="shared" si="170"/>
        <v>12.224715026275183</v>
      </c>
      <c r="J222" s="958">
        <f t="shared" si="171"/>
        <v>1.3547885020785311</v>
      </c>
      <c r="K222" s="959">
        <f t="shared" si="172"/>
        <v>3.8251314445663276</v>
      </c>
      <c r="L222" s="960">
        <f t="shared" si="173"/>
        <v>20.261231849896284</v>
      </c>
      <c r="M222" s="961">
        <f t="shared" si="174"/>
        <v>6.9271513305288277</v>
      </c>
    </row>
    <row r="223" spans="1:13">
      <c r="A223" s="898">
        <v>42402</v>
      </c>
      <c r="B223" s="899">
        <f>日経平均!E224</f>
        <v>17750.68</v>
      </c>
      <c r="C223" s="900">
        <f>TOPIX!E223</f>
        <v>1452.04</v>
      </c>
      <c r="D223" s="901">
        <f>'JPX400'!E223</f>
        <v>13117.17</v>
      </c>
      <c r="E223" s="902">
        <f>'2部'!E223</f>
        <v>4564.46</v>
      </c>
      <c r="F223" s="903">
        <f>マザーズ!E223</f>
        <v>865.79</v>
      </c>
      <c r="G223" s="904">
        <f>JASDAQ!E223</f>
        <v>2516.0500000000002</v>
      </c>
      <c r="I223" s="905">
        <f t="shared" si="170"/>
        <v>12.224649458692598</v>
      </c>
      <c r="J223" s="906">
        <f t="shared" si="171"/>
        <v>1.3532400662642934</v>
      </c>
      <c r="K223" s="907">
        <f t="shared" si="172"/>
        <v>3.888889375742147</v>
      </c>
      <c r="L223" s="908">
        <f t="shared" si="173"/>
        <v>20.502292703773435</v>
      </c>
      <c r="M223" s="909">
        <f t="shared" si="174"/>
        <v>7.0549790345978813</v>
      </c>
    </row>
    <row r="224" spans="1:13">
      <c r="A224" s="838">
        <v>42401</v>
      </c>
      <c r="B224" s="839">
        <f>日経平均!E225</f>
        <v>17865.23</v>
      </c>
      <c r="C224" s="840">
        <f>TOPIX!E224</f>
        <v>1462.67</v>
      </c>
      <c r="D224" s="841">
        <f>'JPX400'!E224</f>
        <v>13219.49</v>
      </c>
      <c r="E224" s="842">
        <f>'2部'!E224</f>
        <v>4569.92</v>
      </c>
      <c r="F224" s="843">
        <f>マザーズ!E224</f>
        <v>864.47</v>
      </c>
      <c r="G224" s="844">
        <f>JASDAQ!E224</f>
        <v>2516.25</v>
      </c>
      <c r="I224" s="845">
        <f t="shared" si="170"/>
        <v>12.214122119138286</v>
      </c>
      <c r="J224" s="846">
        <f t="shared" si="171"/>
        <v>1.3514311066463229</v>
      </c>
      <c r="K224" s="847">
        <f t="shared" si="172"/>
        <v>3.9093091345143898</v>
      </c>
      <c r="L224" s="848">
        <f t="shared" si="173"/>
        <v>20.666107557231598</v>
      </c>
      <c r="M224" s="849">
        <f t="shared" si="174"/>
        <v>7.099942374565325</v>
      </c>
    </row>
    <row r="225" spans="1:13">
      <c r="A225" s="784">
        <v>42398</v>
      </c>
      <c r="B225" s="785">
        <f>日経平均!E226</f>
        <v>17518.3</v>
      </c>
      <c r="C225" s="786">
        <f>TOPIX!E225</f>
        <v>1432.07</v>
      </c>
      <c r="D225" s="787">
        <f>'JPX400'!E225</f>
        <v>12917.43</v>
      </c>
      <c r="E225" s="788">
        <f>'2部'!E225</f>
        <v>4482.16</v>
      </c>
      <c r="F225" s="789">
        <f>マザーズ!E225</f>
        <v>831.34</v>
      </c>
      <c r="G225" s="790">
        <f>JASDAQ!E225</f>
        <v>2480.5500000000002</v>
      </c>
      <c r="I225" s="791">
        <f t="shared" si="170"/>
        <v>12.232851746073866</v>
      </c>
      <c r="J225" s="792">
        <f t="shared" si="171"/>
        <v>1.3561753382832342</v>
      </c>
      <c r="K225" s="793">
        <f t="shared" si="172"/>
        <v>3.9084503899905401</v>
      </c>
      <c r="L225" s="794">
        <f t="shared" si="173"/>
        <v>21.072365097312769</v>
      </c>
      <c r="M225" s="795">
        <f t="shared" si="174"/>
        <v>7.0622644171655473</v>
      </c>
    </row>
    <row r="226" spans="1:13">
      <c r="A226" s="3642">
        <v>42397</v>
      </c>
      <c r="B226" s="3653">
        <f>日経平均!E227</f>
        <v>17041.45</v>
      </c>
      <c r="C226" s="3653">
        <f>TOPIX!E226</f>
        <v>1392.1</v>
      </c>
      <c r="D226" s="3653">
        <f>'JPX400'!E226</f>
        <v>12547.22</v>
      </c>
      <c r="E226" s="3653">
        <f>'2部'!E226</f>
        <v>4407.26</v>
      </c>
      <c r="F226" s="3653">
        <f>マザーズ!E226</f>
        <v>823.85</v>
      </c>
      <c r="G226" s="3653">
        <f>JASDAQ!E226</f>
        <v>2471.58</v>
      </c>
      <c r="I226" s="3653">
        <f t="shared" si="170"/>
        <v>12.241541555922709</v>
      </c>
      <c r="J226" s="3653">
        <f t="shared" si="171"/>
        <v>1.3581853191384228</v>
      </c>
      <c r="K226" s="3653">
        <f t="shared" si="172"/>
        <v>3.86667680145941</v>
      </c>
      <c r="L226" s="3653">
        <f t="shared" si="173"/>
        <v>20.685136857437641</v>
      </c>
      <c r="M226" s="3653">
        <f t="shared" si="174"/>
        <v>6.8949619271882767</v>
      </c>
    </row>
    <row r="227" spans="1:13">
      <c r="A227" s="682">
        <v>42396</v>
      </c>
      <c r="B227" s="683">
        <f>日経平均!E228</f>
        <v>17163.919999999998</v>
      </c>
      <c r="C227" s="684">
        <f>TOPIX!E227</f>
        <v>1400.7</v>
      </c>
      <c r="D227" s="685">
        <f>'JPX400'!E227</f>
        <v>12629.2</v>
      </c>
      <c r="E227" s="686">
        <f>'2部'!E227</f>
        <v>4400.1099999999997</v>
      </c>
      <c r="F227" s="687">
        <f>マザーズ!E227</f>
        <v>810.6</v>
      </c>
      <c r="G227" s="688">
        <f>JASDAQ!E227</f>
        <v>2464.14</v>
      </c>
      <c r="I227" s="689">
        <f t="shared" ref="I227:I232" si="175">B227/C227</f>
        <v>12.253815949168271</v>
      </c>
      <c r="J227" s="690">
        <f t="shared" ref="J227:J232" si="176">B227/D227</f>
        <v>1.3590662908181039</v>
      </c>
      <c r="K227" s="691">
        <f t="shared" ref="K227:K232" si="177">B227/E227</f>
        <v>3.9007933892561777</v>
      </c>
      <c r="L227" s="692">
        <f t="shared" ref="L227:L232" si="178">B227/F227</f>
        <v>21.174339995065381</v>
      </c>
      <c r="M227" s="693">
        <f t="shared" ref="M227:M232" si="179">B227/G227</f>
        <v>6.9654808574188154</v>
      </c>
    </row>
    <row r="228" spans="1:13">
      <c r="A228" s="630">
        <v>42395</v>
      </c>
      <c r="B228" s="631">
        <f>日経平均!E229</f>
        <v>16708.900000000001</v>
      </c>
      <c r="C228" s="632">
        <f>TOPIX!E228</f>
        <v>1360.23</v>
      </c>
      <c r="D228" s="633">
        <f>'JPX400'!E228</f>
        <v>12273.79</v>
      </c>
      <c r="E228" s="634">
        <f>'2部'!E228</f>
        <v>4346.01</v>
      </c>
      <c r="F228" s="635">
        <f>マザーズ!E228</f>
        <v>788.18</v>
      </c>
      <c r="G228" s="636">
        <f>JASDAQ!E228</f>
        <v>2448.14</v>
      </c>
      <c r="I228" s="637">
        <f t="shared" si="175"/>
        <v>12.283878461730737</v>
      </c>
      <c r="J228" s="638">
        <f t="shared" si="176"/>
        <v>1.3613480432694385</v>
      </c>
      <c r="K228" s="639">
        <f t="shared" si="177"/>
        <v>3.8446529115211425</v>
      </c>
      <c r="L228" s="640">
        <f t="shared" si="178"/>
        <v>21.199345327209524</v>
      </c>
      <c r="M228" s="641">
        <f t="shared" si="179"/>
        <v>6.8251407190765248</v>
      </c>
    </row>
    <row r="229" spans="1:13">
      <c r="A229" s="576">
        <v>42394</v>
      </c>
      <c r="B229" s="577">
        <f>日経平均!E230</f>
        <v>17110.91</v>
      </c>
      <c r="C229" s="578">
        <f>TOPIX!E229</f>
        <v>1392.63</v>
      </c>
      <c r="D229" s="579">
        <f>'JPX400'!E229</f>
        <v>12562.52</v>
      </c>
      <c r="E229" s="580">
        <f>'2部'!E229</f>
        <v>4357.46</v>
      </c>
      <c r="F229" s="581">
        <f>マザーズ!E229</f>
        <v>795.5</v>
      </c>
      <c r="G229" s="582">
        <f>JASDAQ!E229</f>
        <v>2458.23</v>
      </c>
      <c r="I229" s="583">
        <f t="shared" si="175"/>
        <v>12.286759584383503</v>
      </c>
      <c r="J229" s="584">
        <f t="shared" si="176"/>
        <v>1.3620603191079497</v>
      </c>
      <c r="K229" s="585">
        <f t="shared" si="177"/>
        <v>3.9268082782171265</v>
      </c>
      <c r="L229" s="586">
        <f t="shared" si="178"/>
        <v>21.509629164047769</v>
      </c>
      <c r="M229" s="587">
        <f t="shared" si="179"/>
        <v>6.9606627532818326</v>
      </c>
    </row>
    <row r="230" spans="1:13">
      <c r="A230" s="518">
        <v>42391</v>
      </c>
      <c r="B230" s="519">
        <f>日経平均!E231</f>
        <v>16958.53</v>
      </c>
      <c r="C230" s="520">
        <f>TOPIX!E230</f>
        <v>1374.19</v>
      </c>
      <c r="D230" s="521">
        <f>'JPX400'!E230</f>
        <v>12391.02</v>
      </c>
      <c r="E230" s="522">
        <f>'2部'!E230</f>
        <v>4286.63</v>
      </c>
      <c r="F230" s="523">
        <f>マザーズ!E230</f>
        <v>773.87</v>
      </c>
      <c r="G230" s="524">
        <f>JASDAQ!E230</f>
        <v>2412.5700000000002</v>
      </c>
      <c r="I230" s="525">
        <f t="shared" si="175"/>
        <v>12.34074618502536</v>
      </c>
      <c r="J230" s="526">
        <f t="shared" si="176"/>
        <v>1.3686145289088387</v>
      </c>
      <c r="K230" s="527">
        <f t="shared" si="177"/>
        <v>3.9561450370104252</v>
      </c>
      <c r="L230" s="528">
        <f t="shared" si="178"/>
        <v>21.913926111620814</v>
      </c>
      <c r="M230" s="529">
        <f t="shared" si="179"/>
        <v>7.0292385298664897</v>
      </c>
    </row>
    <row r="231" spans="1:13">
      <c r="A231" s="470">
        <v>42390</v>
      </c>
      <c r="B231" s="471">
        <f>日経平均!E232</f>
        <v>16017.26</v>
      </c>
      <c r="C231" s="472">
        <f>TOPIX!E231</f>
        <v>1301.49</v>
      </c>
      <c r="D231" s="473">
        <f>'JPX400'!E231</f>
        <v>11732.82</v>
      </c>
      <c r="E231" s="474">
        <f>'2部'!E231</f>
        <v>4137.42</v>
      </c>
      <c r="F231" s="475">
        <f>マザーズ!E231</f>
        <v>726.92</v>
      </c>
      <c r="G231" s="476">
        <f>JASDAQ!E231</f>
        <v>2358.09</v>
      </c>
      <c r="I231" s="477">
        <f t="shared" si="175"/>
        <v>12.306863671637892</v>
      </c>
      <c r="J231" s="478">
        <f t="shared" si="176"/>
        <v>1.365167112424805</v>
      </c>
      <c r="K231" s="479">
        <f t="shared" si="177"/>
        <v>3.8713159408520283</v>
      </c>
      <c r="L231" s="480">
        <f t="shared" si="178"/>
        <v>22.034419193308757</v>
      </c>
      <c r="M231" s="481">
        <f t="shared" si="179"/>
        <v>6.7924718734229819</v>
      </c>
    </row>
    <row r="232" spans="1:13">
      <c r="A232" s="422">
        <v>42389</v>
      </c>
      <c r="B232" s="423">
        <f>日経平均!E233</f>
        <v>16416.189999999999</v>
      </c>
      <c r="C232" s="424">
        <f>TOPIX!E232</f>
        <v>1338.97</v>
      </c>
      <c r="D232" s="425">
        <f>'JPX400'!E232</f>
        <v>12065.32</v>
      </c>
      <c r="E232" s="426">
        <f>'2部'!E232</f>
        <v>4258.33</v>
      </c>
      <c r="F232" s="427">
        <f>マザーズ!E232</f>
        <v>751.19</v>
      </c>
      <c r="G232" s="428">
        <f>JASDAQ!E232</f>
        <v>2408.98</v>
      </c>
      <c r="I232" s="429">
        <f t="shared" si="175"/>
        <v>12.260312030889414</v>
      </c>
      <c r="J232" s="430">
        <f t="shared" si="176"/>
        <v>1.3606095818428354</v>
      </c>
      <c r="K232" s="431">
        <f t="shared" si="177"/>
        <v>3.8550769902755304</v>
      </c>
      <c r="L232" s="432">
        <f t="shared" si="178"/>
        <v>21.853578988005694</v>
      </c>
      <c r="M232" s="433">
        <f t="shared" si="179"/>
        <v>6.8145812750624737</v>
      </c>
    </row>
    <row r="233" spans="1:13">
      <c r="A233" s="374">
        <v>42388</v>
      </c>
      <c r="B233" s="375">
        <f>日経平均!E234</f>
        <v>17048.37</v>
      </c>
      <c r="C233" s="376">
        <f>TOPIX!E233</f>
        <v>1390.41</v>
      </c>
      <c r="D233" s="377">
        <f>'JPX400'!E233</f>
        <v>12524.07</v>
      </c>
      <c r="E233" s="378">
        <f>'2部'!E233</f>
        <v>4370.58</v>
      </c>
      <c r="F233" s="379">
        <f>マザーズ!E233</f>
        <v>797.18</v>
      </c>
      <c r="G233" s="380">
        <f>JASDAQ!E233</f>
        <v>2470.08</v>
      </c>
      <c r="I233" s="381">
        <f t="shared" ref="I233:I238" si="180">B233/C233</f>
        <v>12.261397717220099</v>
      </c>
      <c r="J233" s="382">
        <f t="shared" ref="J233:J238" si="181">B233/D233</f>
        <v>1.3612483801192423</v>
      </c>
      <c r="K233" s="383">
        <f t="shared" ref="K233:K238" si="182">B233/E233</f>
        <v>3.9007111184327936</v>
      </c>
      <c r="L233" s="384">
        <f t="shared" ref="L233:L238" si="183">B233/F233</f>
        <v>21.385847612835246</v>
      </c>
      <c r="M233" s="385">
        <f t="shared" ref="M233:M238" si="184">B233/G233</f>
        <v>6.9019505441119318</v>
      </c>
    </row>
    <row r="234" spans="1:13">
      <c r="A234" s="314">
        <v>42387</v>
      </c>
      <c r="B234" s="315">
        <f>日経平均!E235</f>
        <v>16955.57</v>
      </c>
      <c r="C234" s="316">
        <f>TOPIX!E234</f>
        <v>1387.93</v>
      </c>
      <c r="D234" s="317">
        <f>'JPX400'!E234</f>
        <v>12498.67</v>
      </c>
      <c r="E234" s="318">
        <f>'2部'!E234</f>
        <v>4370.07</v>
      </c>
      <c r="F234" s="319">
        <f>マザーズ!E234</f>
        <v>784.65</v>
      </c>
      <c r="G234" s="320">
        <f>JASDAQ!E234</f>
        <v>2465.19</v>
      </c>
      <c r="I234" s="321">
        <f t="shared" si="180"/>
        <v>12.216444633374881</v>
      </c>
      <c r="J234" s="322">
        <f t="shared" si="181"/>
        <v>1.3565899411697404</v>
      </c>
      <c r="K234" s="323">
        <f t="shared" si="182"/>
        <v>3.8799309850871957</v>
      </c>
      <c r="L234" s="324">
        <f t="shared" si="183"/>
        <v>21.609086854011341</v>
      </c>
      <c r="M234" s="325">
        <f t="shared" si="184"/>
        <v>6.8779972334789612</v>
      </c>
    </row>
    <row r="235" spans="1:13">
      <c r="A235" s="254">
        <v>42384</v>
      </c>
      <c r="B235" s="255">
        <f>日経平均!E236</f>
        <v>17147.11</v>
      </c>
      <c r="C235" s="256">
        <f>TOPIX!E235</f>
        <v>1402.45</v>
      </c>
      <c r="D235" s="257">
        <f>'JPX400'!E235</f>
        <v>12625.86</v>
      </c>
      <c r="E235" s="258">
        <f>'2部'!E235</f>
        <v>4416.21</v>
      </c>
      <c r="F235" s="259">
        <f>マザーズ!E235</f>
        <v>800.59</v>
      </c>
      <c r="G235" s="260">
        <f>JASDAQ!E235</f>
        <v>2495.5700000000002</v>
      </c>
      <c r="I235" s="261">
        <f t="shared" si="180"/>
        <v>12.226539270562231</v>
      </c>
      <c r="J235" s="262">
        <f t="shared" si="181"/>
        <v>1.3580944189148303</v>
      </c>
      <c r="K235" s="263">
        <f t="shared" si="182"/>
        <v>3.8827659916534767</v>
      </c>
      <c r="L235" s="264">
        <f t="shared" si="183"/>
        <v>21.418091657402666</v>
      </c>
      <c r="M235" s="265">
        <f t="shared" si="184"/>
        <v>6.8710194464591252</v>
      </c>
    </row>
    <row r="236" spans="1:13">
      <c r="A236" s="196">
        <v>42383</v>
      </c>
      <c r="B236" s="197">
        <f>日経平均!E237</f>
        <v>17240.95</v>
      </c>
      <c r="C236" s="198">
        <f>TOPIX!E236</f>
        <v>1406.55</v>
      </c>
      <c r="D236" s="199">
        <f>'JPX400'!E236</f>
        <v>12662.84</v>
      </c>
      <c r="E236" s="200">
        <f>'2部'!E236</f>
        <v>4465.08</v>
      </c>
      <c r="F236" s="201">
        <f>マザーズ!E236</f>
        <v>825.7</v>
      </c>
      <c r="G236" s="202">
        <f>JASDAQ!E236</f>
        <v>2512.8000000000002</v>
      </c>
      <c r="I236" s="203">
        <f t="shared" si="180"/>
        <v>12.257616152998473</v>
      </c>
      <c r="J236" s="204">
        <f t="shared" si="181"/>
        <v>1.3615389596646565</v>
      </c>
      <c r="K236" s="205">
        <f t="shared" si="182"/>
        <v>3.8612858000304588</v>
      </c>
      <c r="L236" s="206">
        <f t="shared" si="183"/>
        <v>20.880404505268256</v>
      </c>
      <c r="M236" s="207">
        <f t="shared" si="184"/>
        <v>6.861250397962432</v>
      </c>
    </row>
    <row r="237" spans="1:13">
      <c r="A237" s="144">
        <v>42382</v>
      </c>
      <c r="B237" s="145">
        <f>日経平均!E238</f>
        <v>17715.63</v>
      </c>
      <c r="C237" s="146">
        <f>TOPIX!E237</f>
        <v>1442.09</v>
      </c>
      <c r="D237" s="147">
        <f>'JPX400'!E237</f>
        <v>12986.76</v>
      </c>
      <c r="E237" s="148">
        <f>'2部'!E237</f>
        <v>4549.03</v>
      </c>
      <c r="F237" s="149">
        <f>マザーズ!E237</f>
        <v>852.71</v>
      </c>
      <c r="G237" s="150">
        <f>JASDAQ!E237</f>
        <v>2560.5</v>
      </c>
      <c r="I237" s="151">
        <f t="shared" si="180"/>
        <v>12.284690969356976</v>
      </c>
      <c r="J237" s="152">
        <f t="shared" si="181"/>
        <v>1.3641300832540217</v>
      </c>
      <c r="K237" s="153">
        <f t="shared" si="182"/>
        <v>3.8943752844012902</v>
      </c>
      <c r="L237" s="154">
        <f t="shared" si="183"/>
        <v>20.775679891170505</v>
      </c>
      <c r="M237" s="155">
        <f t="shared" si="184"/>
        <v>6.9188166373755129</v>
      </c>
    </row>
    <row r="238" spans="1:13">
      <c r="A238" s="92">
        <v>42381</v>
      </c>
      <c r="B238" s="93">
        <f>日経平均!E239</f>
        <v>17218.96</v>
      </c>
      <c r="C238" s="94">
        <f>TOPIX!E238</f>
        <v>1401.95</v>
      </c>
      <c r="D238" s="95">
        <f>'JPX400'!E238</f>
        <v>12624.58</v>
      </c>
      <c r="E238" s="96">
        <f>'2部'!E238</f>
        <v>4467.1000000000004</v>
      </c>
      <c r="F238" s="97">
        <f>マザーズ!E238</f>
        <v>822.11</v>
      </c>
      <c r="G238" s="98">
        <f>JASDAQ!E238</f>
        <v>2517.1999999999998</v>
      </c>
      <c r="I238" s="99">
        <f t="shared" si="180"/>
        <v>12.28214986269125</v>
      </c>
      <c r="J238" s="100">
        <f t="shared" si="181"/>
        <v>1.3639233938871629</v>
      </c>
      <c r="K238" s="101">
        <f t="shared" si="182"/>
        <v>3.8546170893868501</v>
      </c>
      <c r="L238" s="102">
        <f t="shared" si="183"/>
        <v>20.944837065599494</v>
      </c>
      <c r="M238" s="103">
        <f t="shared" si="184"/>
        <v>6.8405212140473539</v>
      </c>
    </row>
    <row r="239" spans="1:13">
      <c r="A239" s="4">
        <v>42377</v>
      </c>
      <c r="B239" s="2">
        <f>日経平均!E240</f>
        <v>17697.96</v>
      </c>
      <c r="C239" s="2">
        <f>TOPIX!E239</f>
        <v>1447.32</v>
      </c>
      <c r="D239" s="2">
        <f>'JPX400'!E239</f>
        <v>13029.77</v>
      </c>
      <c r="E239" s="2">
        <f>'2部'!E239</f>
        <v>4590.12</v>
      </c>
      <c r="F239" s="2">
        <f>マザーズ!E239</f>
        <v>874.14</v>
      </c>
      <c r="G239" s="2">
        <f>JASDAQ!E239</f>
        <v>2594.5</v>
      </c>
      <c r="I239" s="2">
        <f t="shared" ref="I239:I244" si="185">B239/C239</f>
        <v>12.22809053975624</v>
      </c>
      <c r="J239" s="2">
        <f t="shared" ref="J239:J244" si="186">B239/D239</f>
        <v>1.3582710976479246</v>
      </c>
      <c r="K239" s="2">
        <f t="shared" ref="K239:K244" si="187">B239/E239</f>
        <v>3.8556639042116543</v>
      </c>
      <c r="L239" s="2">
        <f t="shared" ref="L239:L244" si="188">B239/F239</f>
        <v>20.24613906239275</v>
      </c>
      <c r="M239" s="2">
        <f t="shared" ref="M239:M244" si="189">B239/G239</f>
        <v>6.8213374445943336</v>
      </c>
    </row>
    <row r="240" spans="1:13">
      <c r="A240" s="4">
        <v>42376</v>
      </c>
      <c r="B240" s="2">
        <f>日経平均!E241</f>
        <v>17767.34</v>
      </c>
      <c r="C240" s="2">
        <f>TOPIX!E240</f>
        <v>1457.94</v>
      </c>
      <c r="D240" s="2">
        <f>'JPX400'!E240</f>
        <v>13121.96</v>
      </c>
      <c r="E240" s="2">
        <f>'2部'!E240</f>
        <v>4611.68</v>
      </c>
      <c r="F240" s="2">
        <f>マザーズ!E240</f>
        <v>879.81</v>
      </c>
      <c r="G240" s="2">
        <f>JASDAQ!E240</f>
        <v>2598.13</v>
      </c>
      <c r="I240" s="2">
        <f t="shared" si="185"/>
        <v>12.186605758810376</v>
      </c>
      <c r="J240" s="2">
        <f t="shared" si="186"/>
        <v>1.3540157110675541</v>
      </c>
      <c r="K240" s="2">
        <f t="shared" si="187"/>
        <v>3.8526827533566941</v>
      </c>
      <c r="L240" s="2">
        <f t="shared" si="188"/>
        <v>20.194519271206286</v>
      </c>
      <c r="M240" s="2">
        <f t="shared" si="189"/>
        <v>6.8385107750574452</v>
      </c>
    </row>
    <row r="241" spans="1:13">
      <c r="A241" s="4">
        <v>42375</v>
      </c>
      <c r="B241" s="2">
        <f>日経平均!E242</f>
        <v>18191.32</v>
      </c>
      <c r="C241" s="2">
        <f>TOPIX!E241</f>
        <v>1488.84</v>
      </c>
      <c r="D241" s="2">
        <f>'JPX400'!E241</f>
        <v>13412.15</v>
      </c>
      <c r="E241" s="2">
        <f>'2部'!E241</f>
        <v>4668.43</v>
      </c>
      <c r="F241" s="2">
        <f>マザーズ!E241</f>
        <v>880.24</v>
      </c>
      <c r="G241" s="2">
        <f>JASDAQ!E241</f>
        <v>2621.1</v>
      </c>
      <c r="I241" s="2">
        <f t="shared" si="185"/>
        <v>12.218451949168481</v>
      </c>
      <c r="J241" s="2">
        <f t="shared" si="186"/>
        <v>1.3563313860939521</v>
      </c>
      <c r="K241" s="2">
        <f t="shared" si="187"/>
        <v>3.8966676163078375</v>
      </c>
      <c r="L241" s="2">
        <f t="shared" si="188"/>
        <v>20.666318276833589</v>
      </c>
      <c r="M241" s="2">
        <f t="shared" si="189"/>
        <v>6.9403380260196101</v>
      </c>
    </row>
    <row r="242" spans="1:13">
      <c r="A242" s="4">
        <v>42374</v>
      </c>
      <c r="B242" s="2">
        <f>日経平均!E243</f>
        <v>18374</v>
      </c>
      <c r="C242" s="2">
        <f>TOPIX!E242</f>
        <v>1504.71</v>
      </c>
      <c r="D242" s="2">
        <f>'JPX400'!E242</f>
        <v>13547.19</v>
      </c>
      <c r="E242" s="2">
        <f>'2部'!E242</f>
        <v>4678.75</v>
      </c>
      <c r="F242" s="2">
        <f>マザーズ!E242</f>
        <v>897.63</v>
      </c>
      <c r="G242" s="2">
        <f>JASDAQ!E242</f>
        <v>2640.02</v>
      </c>
      <c r="I242" s="2">
        <f t="shared" si="185"/>
        <v>12.210990822151777</v>
      </c>
      <c r="J242" s="2">
        <f t="shared" si="186"/>
        <v>1.356296028918174</v>
      </c>
      <c r="K242" s="2">
        <f t="shared" si="187"/>
        <v>3.9271172855997865</v>
      </c>
      <c r="L242" s="2">
        <f t="shared" si="188"/>
        <v>20.469458462841036</v>
      </c>
      <c r="M242" s="2">
        <f t="shared" si="189"/>
        <v>6.9597957591230371</v>
      </c>
    </row>
    <row r="243" spans="1:13">
      <c r="A243" s="4">
        <v>42373</v>
      </c>
      <c r="B243" s="2">
        <f>日経平均!E244</f>
        <v>18450.98</v>
      </c>
      <c r="C243" s="2">
        <f>TOPIX!E243</f>
        <v>1509.67</v>
      </c>
      <c r="D243" s="2">
        <f>'JPX400'!E243</f>
        <v>13597.24</v>
      </c>
      <c r="E243" s="2">
        <f>'2部'!E243</f>
        <v>4694.9799999999996</v>
      </c>
      <c r="F243" s="2">
        <f>マザーズ!E243</f>
        <v>887.53</v>
      </c>
      <c r="G243" s="2">
        <f>JASDAQ!E243</f>
        <v>2638.65</v>
      </c>
      <c r="I243" s="2">
        <f t="shared" si="185"/>
        <v>12.221863056164592</v>
      </c>
      <c r="J243" s="2">
        <f t="shared" si="186"/>
        <v>1.3569650899741419</v>
      </c>
      <c r="K243" s="2">
        <f t="shared" si="187"/>
        <v>3.9299379337079179</v>
      </c>
      <c r="L243" s="2">
        <f t="shared" si="188"/>
        <v>20.789133888431941</v>
      </c>
      <c r="M243" s="2">
        <f t="shared" si="189"/>
        <v>6.9925833285960621</v>
      </c>
    </row>
    <row r="244" spans="1:13">
      <c r="A244" s="4">
        <v>42368</v>
      </c>
      <c r="B244" s="2">
        <f>日経平均!E245</f>
        <v>19033.71</v>
      </c>
      <c r="C244" s="2">
        <f>TOPIX!E244</f>
        <v>1547.3</v>
      </c>
      <c r="D244" s="2">
        <f>'JPX400'!E244</f>
        <v>13951.93</v>
      </c>
      <c r="E244" s="2">
        <f>'2部'!E244</f>
        <v>4729.8500000000004</v>
      </c>
      <c r="F244" s="2">
        <f>マザーズ!E244</f>
        <v>887.14</v>
      </c>
      <c r="G244" s="2">
        <f>JASDAQ!E244</f>
        <v>2647.6</v>
      </c>
      <c r="I244" s="2">
        <f t="shared" si="185"/>
        <v>12.301240871194985</v>
      </c>
      <c r="J244" s="2">
        <f t="shared" si="186"/>
        <v>1.3642349123024555</v>
      </c>
      <c r="K244" s="2">
        <f t="shared" si="187"/>
        <v>4.0241677854477409</v>
      </c>
      <c r="L244" s="2">
        <f t="shared" si="188"/>
        <v>21.455136731519264</v>
      </c>
      <c r="M244" s="2">
        <f t="shared" si="189"/>
        <v>7.1890429067835022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5"/>
  <sheetViews>
    <sheetView workbookViewId="0">
      <selection activeCell="C3" sqref="C3"/>
    </sheetView>
  </sheetViews>
  <sheetFormatPr defaultRowHeight="13.5"/>
  <cols>
    <col min="1" max="1" width="13.125" customWidth="1" collapsed="1"/>
    <col min="2" max="5" width="9.625" customWidth="1" collapsed="1"/>
    <col min="6" max="6" width="11.625" customWidth="1" collapsed="1"/>
    <col min="7" max="7" width="4.125" customWidth="1" collapsed="1"/>
    <col min="8" max="8" width="10.125" bestFit="1" customWidth="1" collapsed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6</v>
      </c>
      <c r="I1" t="s">
        <v>7</v>
      </c>
    </row>
    <row r="2" spans="1:9">
      <c r="A2" s="13575" t="s">
        <v>182</v>
      </c>
      <c r="B2" s="13576">
        <v>333</v>
      </c>
      <c r="C2" s="13577">
        <v>444</v>
      </c>
      <c r="D2" s="13578">
        <v>222</v>
      </c>
      <c r="E2" s="13579">
        <v>333</v>
      </c>
      <c r="F2" s="13580">
        <v>222</v>
      </c>
      <c r="H2" s="13581">
        <f t="shared" ref="H2:H13" si="0">E2-E3</f>
        <v>-18781.37</v>
      </c>
      <c r="I2" s="13582">
        <f t="shared" ref="I2:I13" si="1">H2/E3*100</f>
        <v>-98.257855215735603</v>
      </c>
    </row>
    <row r="3" spans="1:9">
      <c r="A3" s="13515" t="s">
        <v>181</v>
      </c>
      <c r="B3" s="13516">
        <v>18997.68</v>
      </c>
      <c r="C3" s="13517">
        <v>19176.810000000001</v>
      </c>
      <c r="D3" s="13518">
        <v>18991.59</v>
      </c>
      <c r="E3" s="13519">
        <v>19114.37</v>
      </c>
      <c r="F3" s="13520">
        <v>1214</v>
      </c>
      <c r="H3" s="13521">
        <f t="shared" si="0"/>
        <v>-30.770000000000437</v>
      </c>
      <c r="I3" s="13522">
        <f t="shared" si="1"/>
        <v>-0.16071963955343463</v>
      </c>
    </row>
    <row r="4" spans="1:9">
      <c r="A4" s="13455" t="s">
        <v>180</v>
      </c>
      <c r="B4" s="13456">
        <v>19301.04</v>
      </c>
      <c r="C4" s="13457">
        <v>19301.04</v>
      </c>
      <c r="D4" s="13458">
        <v>19092.22</v>
      </c>
      <c r="E4" s="13459">
        <v>19145.14</v>
      </c>
      <c r="F4" s="13460">
        <v>1686</v>
      </c>
      <c r="H4" s="13461">
        <f t="shared" si="0"/>
        <v>-256.58000000000175</v>
      </c>
      <c r="I4" s="13462">
        <f t="shared" si="1"/>
        <v>-1.322460070550455</v>
      </c>
    </row>
    <row r="5" spans="1:9">
      <c r="A5" s="13395" t="s">
        <v>179</v>
      </c>
      <c r="B5" s="13396">
        <v>19392.11</v>
      </c>
      <c r="C5" s="13397">
        <v>19442.13</v>
      </c>
      <c r="D5" s="13398">
        <v>19364.73</v>
      </c>
      <c r="E5" s="13399">
        <v>19401.72</v>
      </c>
      <c r="F5" s="13400">
        <v>801</v>
      </c>
      <c r="H5" s="13401">
        <f t="shared" si="0"/>
        <v>-1.3400000000001455</v>
      </c>
      <c r="I5" s="13402">
        <f t="shared" si="1"/>
        <v>-6.9061271778788789E-3</v>
      </c>
    </row>
    <row r="6" spans="1:9">
      <c r="A6" s="13335" t="s">
        <v>178</v>
      </c>
      <c r="B6" s="13336">
        <v>19353.43</v>
      </c>
      <c r="C6" s="13337">
        <v>19478.580000000002</v>
      </c>
      <c r="D6" s="13338">
        <v>19352.060000000001</v>
      </c>
      <c r="E6" s="13339">
        <v>19403.060000000001</v>
      </c>
      <c r="F6" s="13340">
        <v>1135</v>
      </c>
      <c r="H6" s="13341">
        <f t="shared" si="0"/>
        <v>6.4200000000018917</v>
      </c>
      <c r="I6" s="13342">
        <f t="shared" si="1"/>
        <v>3.3098516031652349E-2</v>
      </c>
    </row>
    <row r="7" spans="1:9">
      <c r="A7" s="13275" t="s">
        <v>177</v>
      </c>
      <c r="B7" s="13276">
        <v>19394.41</v>
      </c>
      <c r="C7" s="13277">
        <v>19432.48</v>
      </c>
      <c r="D7" s="13278">
        <v>19385.939999999999</v>
      </c>
      <c r="E7" s="13279">
        <v>19396.64</v>
      </c>
      <c r="F7" s="13280">
        <v>855</v>
      </c>
      <c r="H7" s="13281">
        <f t="shared" si="0"/>
        <v>-31.029999999998836</v>
      </c>
      <c r="I7" s="13282">
        <f t="shared" si="1"/>
        <v>-0.15972064586231308</v>
      </c>
    </row>
    <row r="8" spans="1:9">
      <c r="A8" s="13215" t="s">
        <v>176</v>
      </c>
      <c r="B8" s="13216">
        <v>19396.849999999999</v>
      </c>
      <c r="C8" s="13217">
        <v>19427.669999999998</v>
      </c>
      <c r="D8" s="13218">
        <v>19327.509999999998</v>
      </c>
      <c r="E8" s="13219">
        <v>19427.669999999998</v>
      </c>
      <c r="F8" s="13220">
        <v>1169</v>
      </c>
      <c r="H8" s="13221">
        <f t="shared" si="0"/>
        <v>-16.820000000003347</v>
      </c>
      <c r="I8" s="13222">
        <f t="shared" si="1"/>
        <v>-8.6502654479512428E-2</v>
      </c>
    </row>
    <row r="9" spans="1:9">
      <c r="A9" s="13155" t="s">
        <v>175</v>
      </c>
      <c r="B9" s="13156">
        <v>19547.28</v>
      </c>
      <c r="C9" s="13157">
        <v>19592.900000000001</v>
      </c>
      <c r="D9" s="13158">
        <v>19375.189999999999</v>
      </c>
      <c r="E9" s="13159">
        <v>19444.490000000002</v>
      </c>
      <c r="F9" s="13160">
        <v>1303</v>
      </c>
      <c r="H9" s="13161">
        <f t="shared" si="0"/>
        <v>-50.039999999997235</v>
      </c>
      <c r="I9" s="13162">
        <f t="shared" si="1"/>
        <v>-0.25668738871877006</v>
      </c>
    </row>
    <row r="10" spans="1:9">
      <c r="A10" s="13095" t="s">
        <v>174</v>
      </c>
      <c r="B10" s="13096">
        <v>19367.84</v>
      </c>
      <c r="C10" s="13097">
        <v>19511.2</v>
      </c>
      <c r="D10" s="13098">
        <v>19356.810000000001</v>
      </c>
      <c r="E10" s="13099">
        <v>19494.53</v>
      </c>
      <c r="F10" s="13100">
        <v>1233</v>
      </c>
      <c r="H10" s="13101">
        <f t="shared" si="0"/>
        <v>102.93000000000029</v>
      </c>
      <c r="I10" s="13102">
        <f t="shared" si="1"/>
        <v>0.53079683986881077</v>
      </c>
    </row>
    <row r="11" spans="1:9">
      <c r="A11" s="13035" t="s">
        <v>173</v>
      </c>
      <c r="B11" s="13036">
        <v>19345.84</v>
      </c>
      <c r="C11" s="13037">
        <v>19399.259999999998</v>
      </c>
      <c r="D11" s="13038">
        <v>19307.14</v>
      </c>
      <c r="E11" s="13039">
        <v>19391.599999999999</v>
      </c>
      <c r="F11" s="13040">
        <v>1092</v>
      </c>
      <c r="H11" s="13041">
        <f t="shared" si="0"/>
        <v>-9.5500000000029104</v>
      </c>
      <c r="I11" s="13042">
        <f t="shared" si="1"/>
        <v>-4.9223886212945676E-2</v>
      </c>
    </row>
    <row r="12" spans="1:9">
      <c r="A12" s="13027" t="s">
        <v>172</v>
      </c>
      <c r="B12" s="12992">
        <v>19438.39</v>
      </c>
      <c r="C12" s="12993">
        <v>19439.97</v>
      </c>
      <c r="D12" s="12994">
        <v>19360.36</v>
      </c>
      <c r="E12" s="12995">
        <v>19401.150000000001</v>
      </c>
      <c r="F12" s="12996">
        <v>1533</v>
      </c>
      <c r="H12" s="12997">
        <f t="shared" si="0"/>
        <v>127.36000000000058</v>
      </c>
      <c r="I12" s="12998">
        <f t="shared" si="1"/>
        <v>0.66079375151436526</v>
      </c>
    </row>
    <row r="13" spans="1:9">
      <c r="A13" s="12932" t="s">
        <v>171</v>
      </c>
      <c r="B13" s="12933">
        <v>19327.7</v>
      </c>
      <c r="C13" s="12934">
        <v>19436.900000000001</v>
      </c>
      <c r="D13" s="12935">
        <v>19192.599999999999</v>
      </c>
      <c r="E13" s="12936">
        <v>19273.79</v>
      </c>
      <c r="F13" s="12937">
        <v>1546</v>
      </c>
      <c r="H13" s="12938">
        <f t="shared" si="0"/>
        <v>20.180000000000291</v>
      </c>
      <c r="I13" s="12939">
        <f t="shared" si="1"/>
        <v>0.1048115132694611</v>
      </c>
    </row>
    <row r="14" spans="1:9">
      <c r="A14" s="12832" t="s">
        <v>170</v>
      </c>
      <c r="B14" s="12833">
        <v>19270.009999999998</v>
      </c>
      <c r="C14" s="12834">
        <v>19284.28</v>
      </c>
      <c r="D14" s="12835">
        <v>19184.75</v>
      </c>
      <c r="E14" s="12836">
        <v>19253.61</v>
      </c>
      <c r="F14" s="12837">
        <v>1332</v>
      </c>
      <c r="H14" s="12838">
        <f t="shared" ref="H14:H21" si="2">E14-E15</f>
        <v>3.0900000000001455</v>
      </c>
      <c r="I14" s="12839">
        <f t="shared" ref="I14:I21" si="3">H14/E15*100</f>
        <v>1.6051514452597362E-2</v>
      </c>
    </row>
    <row r="15" spans="1:9">
      <c r="A15" s="12824" t="s">
        <v>169</v>
      </c>
      <c r="B15" s="12825">
        <v>19120.759999999998</v>
      </c>
      <c r="C15" s="12826">
        <v>19253.509999999998</v>
      </c>
      <c r="D15" s="12827">
        <v>19060.72</v>
      </c>
      <c r="E15" s="12828">
        <v>19250.52</v>
      </c>
      <c r="F15" s="12829">
        <v>1475</v>
      </c>
      <c r="H15" s="12830">
        <f t="shared" si="2"/>
        <v>95.490000000001601</v>
      </c>
      <c r="I15" s="12831">
        <f t="shared" si="3"/>
        <v>0.49851135706914379</v>
      </c>
    </row>
    <row r="16" spans="1:9">
      <c r="A16" s="12764" t="s">
        <v>168</v>
      </c>
      <c r="B16" s="12765">
        <v>19183.82</v>
      </c>
      <c r="C16" s="12766">
        <v>19280.93</v>
      </c>
      <c r="D16" s="12767">
        <v>19054</v>
      </c>
      <c r="E16" s="12768">
        <v>19155.03</v>
      </c>
      <c r="F16" s="12769">
        <v>2005</v>
      </c>
      <c r="H16" s="12770">
        <f t="shared" si="2"/>
        <v>158.65999999999985</v>
      </c>
      <c r="I16" s="12771">
        <f t="shared" si="3"/>
        <v>0.83521220106788741</v>
      </c>
    </row>
    <row r="17" spans="1:9">
      <c r="A17" s="12704" t="s">
        <v>167</v>
      </c>
      <c r="B17" s="12705">
        <v>18839.98</v>
      </c>
      <c r="C17" s="12706">
        <v>19042.48</v>
      </c>
      <c r="D17" s="12707">
        <v>18821.41</v>
      </c>
      <c r="E17" s="12708">
        <v>18996.37</v>
      </c>
      <c r="F17" s="12709">
        <v>2189</v>
      </c>
      <c r="H17" s="12710">
        <f t="shared" si="2"/>
        <v>230.89999999999782</v>
      </c>
      <c r="I17" s="12711">
        <f t="shared" si="3"/>
        <v>1.2304514621802587</v>
      </c>
    </row>
    <row r="18" spans="1:9">
      <c r="A18" s="12644" t="s">
        <v>166</v>
      </c>
      <c r="B18" s="12645">
        <v>18674.189999999999</v>
      </c>
      <c r="C18" s="12646">
        <v>18765.47</v>
      </c>
      <c r="D18" s="12647">
        <v>18614.009999999998</v>
      </c>
      <c r="E18" s="12648">
        <v>18765.47</v>
      </c>
      <c r="F18" s="12649">
        <v>1874</v>
      </c>
      <c r="H18" s="12650">
        <f t="shared" si="2"/>
        <v>268.78000000000247</v>
      </c>
      <c r="I18" s="12651">
        <f t="shared" si="3"/>
        <v>1.4531248563932384</v>
      </c>
    </row>
    <row r="19" spans="1:9">
      <c r="A19" s="12584" t="s">
        <v>165</v>
      </c>
      <c r="B19" s="12585">
        <v>18434.54</v>
      </c>
      <c r="C19" s="12586">
        <v>18502.47</v>
      </c>
      <c r="D19" s="12587">
        <v>18410.88</v>
      </c>
      <c r="E19" s="12588">
        <v>18496.689999999999</v>
      </c>
      <c r="F19" s="12589">
        <v>1564</v>
      </c>
      <c r="H19" s="12590">
        <f t="shared" si="2"/>
        <v>136.14999999999782</v>
      </c>
      <c r="I19" s="12591">
        <f t="shared" si="3"/>
        <v>0.74153592432465387</v>
      </c>
    </row>
    <row r="20" spans="1:9">
      <c r="A20" s="12524" t="s">
        <v>164</v>
      </c>
      <c r="B20" s="12525">
        <v>18457.2</v>
      </c>
      <c r="C20" s="12526">
        <v>18484.8</v>
      </c>
      <c r="D20" s="12527">
        <v>18318.990000000002</v>
      </c>
      <c r="E20" s="12528">
        <v>18360.54</v>
      </c>
      <c r="F20" s="12529">
        <v>1587</v>
      </c>
      <c r="H20" s="12530">
        <f t="shared" si="2"/>
        <v>85.549999999999272</v>
      </c>
      <c r="I20" s="12531">
        <f t="shared" si="3"/>
        <v>0.46812611114971481</v>
      </c>
    </row>
    <row r="21" spans="1:9">
      <c r="A21" s="12464" t="s">
        <v>163</v>
      </c>
      <c r="B21" s="12465">
        <v>18349.919999999998</v>
      </c>
      <c r="C21" s="12466">
        <v>18365.740000000002</v>
      </c>
      <c r="D21" s="12467">
        <v>18227.39</v>
      </c>
      <c r="E21" s="12468">
        <v>18274.990000000002</v>
      </c>
      <c r="F21" s="12469">
        <v>1344</v>
      </c>
      <c r="H21" s="12470">
        <f t="shared" si="2"/>
        <v>-151.09000000000015</v>
      </c>
      <c r="I21" s="12471">
        <f t="shared" si="3"/>
        <v>-0.81997907313981122</v>
      </c>
    </row>
    <row r="22" spans="1:9">
      <c r="A22" s="12404" t="s">
        <v>161</v>
      </c>
      <c r="B22" s="12405">
        <v>18435.55</v>
      </c>
      <c r="C22" s="12406">
        <v>18469.68</v>
      </c>
      <c r="D22" s="12407">
        <v>18315.38</v>
      </c>
      <c r="E22" s="12408">
        <v>18426.080000000002</v>
      </c>
      <c r="F22" s="12409">
        <v>1971</v>
      </c>
      <c r="H22" s="12410">
        <f t="shared" ref="H22:H29" si="4">E22-E23</f>
        <v>-87.039999999997235</v>
      </c>
      <c r="I22" s="12411">
        <f t="shared" ref="I22:I29" si="5">H22/E23*100</f>
        <v>-0.47015305901975052</v>
      </c>
    </row>
    <row r="23" spans="1:9">
      <c r="A23" s="12356" t="s">
        <v>160</v>
      </c>
      <c r="B23" s="12357">
        <v>18535.240000000002</v>
      </c>
      <c r="C23" s="12358">
        <v>18746.28</v>
      </c>
      <c r="D23" s="12359">
        <v>18469.27</v>
      </c>
      <c r="E23" s="12360">
        <v>18513.12</v>
      </c>
      <c r="F23" s="12361">
        <v>1880</v>
      </c>
      <c r="H23" s="12451">
        <f t="shared" si="4"/>
        <v>204.63999999999942</v>
      </c>
      <c r="I23" s="12451">
        <f t="shared" si="5"/>
        <v>1.1177334218897441</v>
      </c>
    </row>
    <row r="24" spans="1:9">
      <c r="A24" s="12452" t="s">
        <v>162</v>
      </c>
      <c r="B24" s="12463">
        <v>18356.03</v>
      </c>
      <c r="C24" s="12463">
        <v>18370.310000000001</v>
      </c>
      <c r="D24" s="12463">
        <v>18280.66</v>
      </c>
      <c r="E24" s="12463">
        <v>18308.48</v>
      </c>
      <c r="F24" s="12449">
        <v>1647</v>
      </c>
      <c r="H24" s="12451">
        <f t="shared" ref="H24" si="6">E24-E25</f>
        <v>1.4399999999986903</v>
      </c>
      <c r="I24" s="12451">
        <f t="shared" ref="I24" si="7">H24/E25*100</f>
        <v>7.8658264798606992E-3</v>
      </c>
    </row>
    <row r="25" spans="1:9">
      <c r="A25" s="12296" t="s">
        <v>159</v>
      </c>
      <c r="B25" s="12297">
        <v>18263.63</v>
      </c>
      <c r="C25" s="12298">
        <v>18327.509999999998</v>
      </c>
      <c r="D25" s="12299">
        <v>18258.82</v>
      </c>
      <c r="E25" s="12300">
        <v>18307.04</v>
      </c>
      <c r="F25" s="12301">
        <v>1256</v>
      </c>
      <c r="H25" s="12302">
        <f t="shared" si="4"/>
        <v>-49.849999999998545</v>
      </c>
      <c r="I25" s="12303">
        <f t="shared" si="5"/>
        <v>-0.27156016078975548</v>
      </c>
    </row>
    <row r="26" spans="1:9">
      <c r="A26" s="12236" t="s">
        <v>158</v>
      </c>
      <c r="B26" s="12237">
        <v>18302.580000000002</v>
      </c>
      <c r="C26" s="12238">
        <v>18374.93</v>
      </c>
      <c r="D26" s="12239">
        <v>18222.82</v>
      </c>
      <c r="E26" s="12240">
        <v>18356.89</v>
      </c>
      <c r="F26" s="12241">
        <v>1450</v>
      </c>
      <c r="H26" s="12242">
        <f t="shared" si="4"/>
        <v>23.479999999999563</v>
      </c>
      <c r="I26" s="12243">
        <f t="shared" si="5"/>
        <v>0.12807219169810508</v>
      </c>
    </row>
    <row r="27" spans="1:9">
      <c r="A27" s="12176" t="s">
        <v>157</v>
      </c>
      <c r="B27" s="12177">
        <v>18329.78</v>
      </c>
      <c r="C27" s="12178">
        <v>18382.72</v>
      </c>
      <c r="D27" s="12179">
        <v>18310.310000000001</v>
      </c>
      <c r="E27" s="12180">
        <v>18333.41</v>
      </c>
      <c r="F27" s="12181">
        <v>1494</v>
      </c>
      <c r="H27" s="12182">
        <f t="shared" si="4"/>
        <v>170.47000000000116</v>
      </c>
      <c r="I27" s="12183">
        <f t="shared" si="5"/>
        <v>0.93855950633543461</v>
      </c>
    </row>
    <row r="28" spans="1:9">
      <c r="A28" s="12116" t="s">
        <v>156</v>
      </c>
      <c r="B28" s="12117">
        <v>18091.05</v>
      </c>
      <c r="C28" s="12118">
        <v>18175.63</v>
      </c>
      <c r="D28" s="12119">
        <v>18050.55</v>
      </c>
      <c r="E28" s="12120">
        <v>18162.939999999999</v>
      </c>
      <c r="F28" s="12121">
        <v>1219</v>
      </c>
      <c r="H28" s="12122">
        <f t="shared" si="4"/>
        <v>56.919999999998254</v>
      </c>
      <c r="I28" s="12123">
        <f t="shared" si="5"/>
        <v>0.31437057950890507</v>
      </c>
    </row>
    <row r="29" spans="1:9">
      <c r="A29" s="12056" t="s">
        <v>155</v>
      </c>
      <c r="B29" s="12057">
        <v>18038.09</v>
      </c>
      <c r="C29" s="12058">
        <v>18129.03</v>
      </c>
      <c r="D29" s="12059">
        <v>18007.79</v>
      </c>
      <c r="E29" s="12060">
        <v>18106.02</v>
      </c>
      <c r="F29" s="12061">
        <v>1357</v>
      </c>
      <c r="H29" s="12062">
        <f t="shared" si="4"/>
        <v>138.61000000000058</v>
      </c>
      <c r="I29" s="12063">
        <f t="shared" si="5"/>
        <v>0.77145231282639282</v>
      </c>
    </row>
    <row r="30" spans="1:9">
      <c r="A30" s="11996" t="s">
        <v>154</v>
      </c>
      <c r="B30" s="11997">
        <v>18024.21</v>
      </c>
      <c r="C30" s="11998">
        <v>18043.72</v>
      </c>
      <c r="D30" s="11999">
        <v>17967.41</v>
      </c>
      <c r="E30" s="12000">
        <v>17967.41</v>
      </c>
      <c r="F30" s="12001">
        <v>1668</v>
      </c>
      <c r="H30" s="12002">
        <f t="shared" ref="H30:H62" si="8">E30-E31</f>
        <v>104.77999999999884</v>
      </c>
      <c r="I30" s="12003">
        <f t="shared" ref="I30:I62" si="9">H30/E31*100</f>
        <v>0.58658775331515478</v>
      </c>
    </row>
    <row r="31" spans="1:9">
      <c r="A31" s="11936" t="s">
        <v>153</v>
      </c>
      <c r="B31" s="11937">
        <v>17766.61</v>
      </c>
      <c r="C31" s="11938">
        <v>17884.060000000001</v>
      </c>
      <c r="D31" s="11939">
        <v>17764.080000000002</v>
      </c>
      <c r="E31" s="11940">
        <v>17862.63</v>
      </c>
      <c r="F31" s="11941">
        <v>1611</v>
      </c>
      <c r="H31" s="11942">
        <f t="shared" si="8"/>
        <v>174.47999999999956</v>
      </c>
      <c r="I31" s="11943">
        <f t="shared" si="9"/>
        <v>0.98642311377956182</v>
      </c>
    </row>
    <row r="32" spans="1:9">
      <c r="A32" s="11876" t="s">
        <v>152</v>
      </c>
      <c r="B32" s="11877">
        <v>17690.22</v>
      </c>
      <c r="C32" s="11878">
        <v>17727.580000000002</v>
      </c>
      <c r="D32" s="11879">
        <v>17605.77</v>
      </c>
      <c r="E32" s="11880">
        <v>17688.150000000001</v>
      </c>
      <c r="F32" s="11881">
        <v>1731</v>
      </c>
      <c r="H32" s="11882">
        <f t="shared" si="8"/>
        <v>15.530000000002474</v>
      </c>
      <c r="I32" s="11883">
        <f t="shared" si="9"/>
        <v>8.7876047807300087E-2</v>
      </c>
    </row>
    <row r="33" spans="1:9">
      <c r="A33" s="11816" t="s">
        <v>151</v>
      </c>
      <c r="B33" s="11817">
        <v>17467.490000000002</v>
      </c>
      <c r="C33" s="11818">
        <v>17697.330000000002</v>
      </c>
      <c r="D33" s="11819">
        <v>17455.78</v>
      </c>
      <c r="E33" s="11820">
        <v>17672.62</v>
      </c>
      <c r="F33" s="11821">
        <v>1653</v>
      </c>
      <c r="H33" s="11822">
        <f t="shared" si="8"/>
        <v>297.82999999999811</v>
      </c>
      <c r="I33" s="11823">
        <f t="shared" si="9"/>
        <v>1.7141502141896283</v>
      </c>
    </row>
    <row r="34" spans="1:9">
      <c r="A34" s="11756" t="s">
        <v>150</v>
      </c>
      <c r="B34" s="11757">
        <v>17526.61</v>
      </c>
      <c r="C34" s="11758">
        <v>17621.73</v>
      </c>
      <c r="D34" s="11759">
        <v>17333.490000000002</v>
      </c>
      <c r="E34" s="11760">
        <v>17374.79</v>
      </c>
      <c r="F34" s="11761">
        <v>2493</v>
      </c>
      <c r="H34" s="11762">
        <f t="shared" si="8"/>
        <v>30.370000000002619</v>
      </c>
      <c r="I34" s="11763">
        <f t="shared" si="9"/>
        <v>0.17509954210058695</v>
      </c>
    </row>
    <row r="35" spans="1:9">
      <c r="A35" s="11696" t="s">
        <v>149</v>
      </c>
      <c r="B35" s="11697">
        <v>16562.86</v>
      </c>
      <c r="C35" s="11698">
        <v>17393.82</v>
      </c>
      <c r="D35" s="11699">
        <v>16560.66</v>
      </c>
      <c r="E35" s="11700">
        <v>17344.419999999998</v>
      </c>
      <c r="F35" s="11701">
        <v>2294</v>
      </c>
      <c r="H35" s="11702">
        <f t="shared" si="8"/>
        <v>1092.8799999999974</v>
      </c>
      <c r="I35" s="11703">
        <f t="shared" si="9"/>
        <v>6.7247780825693892</v>
      </c>
    </row>
    <row r="36" spans="1:9">
      <c r="A36" s="11636" t="s">
        <v>148</v>
      </c>
      <c r="B36" s="11637">
        <v>17281.95</v>
      </c>
      <c r="C36" s="11638">
        <v>17427.71</v>
      </c>
      <c r="D36" s="11639">
        <v>16111.81</v>
      </c>
      <c r="E36" s="11640">
        <v>16251.54</v>
      </c>
      <c r="F36" s="11641">
        <v>2749</v>
      </c>
      <c r="H36" s="11642">
        <f t="shared" si="8"/>
        <v>-919.84000000000015</v>
      </c>
      <c r="I36" s="11643">
        <f t="shared" si="9"/>
        <v>-5.3568204768632466</v>
      </c>
    </row>
    <row r="37" spans="1:9">
      <c r="A37" s="11576" t="s">
        <v>147</v>
      </c>
      <c r="B37" s="11577">
        <v>17242.7</v>
      </c>
      <c r="C37" s="11578">
        <v>17247.04</v>
      </c>
      <c r="D37" s="11579">
        <v>17130.830000000002</v>
      </c>
      <c r="E37" s="11580">
        <v>17171.38</v>
      </c>
      <c r="F37" s="11581">
        <v>1031</v>
      </c>
      <c r="H37" s="11582">
        <f t="shared" si="8"/>
        <v>-5.8299999999981083</v>
      </c>
      <c r="I37" s="11583">
        <f t="shared" si="9"/>
        <v>-3.3940319760881472E-2</v>
      </c>
    </row>
    <row r="38" spans="1:9">
      <c r="A38" s="11516" t="s">
        <v>146</v>
      </c>
      <c r="B38" s="11517">
        <v>17126.03</v>
      </c>
      <c r="C38" s="11518">
        <v>17186.89</v>
      </c>
      <c r="D38" s="11519">
        <v>17056.84</v>
      </c>
      <c r="E38" s="11520">
        <v>17177.21</v>
      </c>
      <c r="F38" s="11521">
        <v>1130</v>
      </c>
      <c r="H38" s="11522">
        <f t="shared" si="8"/>
        <v>271.84999999999854</v>
      </c>
      <c r="I38" s="11523">
        <f t="shared" si="9"/>
        <v>1.608069866598514</v>
      </c>
    </row>
    <row r="39" spans="1:9">
      <c r="A39" s="11456" t="s">
        <v>145</v>
      </c>
      <c r="B39" s="11457">
        <v>16964.5</v>
      </c>
      <c r="C39" s="11458">
        <v>16996.09</v>
      </c>
      <c r="D39" s="11459">
        <v>16801.98</v>
      </c>
      <c r="E39" s="11460">
        <v>16905.36</v>
      </c>
      <c r="F39" s="11461">
        <v>1348</v>
      </c>
      <c r="H39" s="11462">
        <f t="shared" si="8"/>
        <v>-229.31999999999971</v>
      </c>
      <c r="I39" s="11463">
        <f t="shared" si="9"/>
        <v>-1.3383383874107933</v>
      </c>
    </row>
    <row r="40" spans="1:9">
      <c r="A40" s="11396" t="s">
        <v>144</v>
      </c>
      <c r="B40" s="11397">
        <v>17238</v>
      </c>
      <c r="C40" s="11398">
        <v>17283.599999999999</v>
      </c>
      <c r="D40" s="11399">
        <v>17080.59</v>
      </c>
      <c r="E40" s="11400">
        <v>17134.68</v>
      </c>
      <c r="F40" s="11401">
        <v>1352</v>
      </c>
      <c r="H40" s="11402">
        <f t="shared" si="8"/>
        <v>-307.72000000000116</v>
      </c>
      <c r="I40" s="11403">
        <f t="shared" si="9"/>
        <v>-1.7642067605375473</v>
      </c>
    </row>
    <row r="41" spans="1:9">
      <c r="A41" s="11336" t="s">
        <v>143</v>
      </c>
      <c r="B41" s="11337">
        <v>17380.54</v>
      </c>
      <c r="C41" s="11338">
        <v>17473.12</v>
      </c>
      <c r="D41" s="11339">
        <v>17339.64</v>
      </c>
      <c r="E41" s="11340">
        <v>17442.400000000001</v>
      </c>
      <c r="F41" s="11341">
        <v>1230</v>
      </c>
      <c r="H41" s="11342">
        <f t="shared" si="8"/>
        <v>17.380000000001019</v>
      </c>
      <c r="I41" s="11343">
        <f t="shared" si="9"/>
        <v>9.9741635877611715E-2</v>
      </c>
    </row>
    <row r="42" spans="1:9">
      <c r="A42" s="11276" t="s">
        <v>142</v>
      </c>
      <c r="B42" s="11277">
        <v>17360.89</v>
      </c>
      <c r="C42" s="11278">
        <v>17433.13</v>
      </c>
      <c r="D42" s="11279">
        <v>17327.62</v>
      </c>
      <c r="E42" s="11280">
        <v>17425.02</v>
      </c>
      <c r="F42" s="11281">
        <v>1572</v>
      </c>
      <c r="H42" s="11282">
        <f t="shared" si="8"/>
        <v>-21.389999999999418</v>
      </c>
      <c r="I42" s="11283">
        <f t="shared" si="9"/>
        <v>-0.12260401996742837</v>
      </c>
    </row>
    <row r="43" spans="1:9">
      <c r="A43" s="11216" t="s">
        <v>141</v>
      </c>
      <c r="B43" s="11217">
        <v>17448.25</v>
      </c>
      <c r="C43" s="11218">
        <v>17461.03</v>
      </c>
      <c r="D43" s="11219">
        <v>17406.72</v>
      </c>
      <c r="E43" s="11220">
        <v>17446.41</v>
      </c>
      <c r="F43" s="11221">
        <v>1678</v>
      </c>
      <c r="H43" s="11222">
        <f t="shared" si="8"/>
        <v>109.9900000000016</v>
      </c>
      <c r="I43" s="11223">
        <f t="shared" si="9"/>
        <v>0.63444471234546473</v>
      </c>
    </row>
    <row r="44" spans="1:9">
      <c r="A44" s="11156" t="s">
        <v>140</v>
      </c>
      <c r="B44" s="11157">
        <v>17346.39</v>
      </c>
      <c r="C44" s="11158">
        <v>17414.21</v>
      </c>
      <c r="D44" s="11159">
        <v>17278.12</v>
      </c>
      <c r="E44" s="11160">
        <v>17336.419999999998</v>
      </c>
      <c r="F44" s="11161">
        <v>1076</v>
      </c>
      <c r="H44" s="11162">
        <f t="shared" si="8"/>
        <v>-55.420000000001892</v>
      </c>
      <c r="I44" s="11163">
        <f t="shared" si="9"/>
        <v>-0.31865518542029991</v>
      </c>
    </row>
    <row r="45" spans="1:9">
      <c r="A45" s="11096" t="s">
        <v>139</v>
      </c>
      <c r="B45" s="11097">
        <v>17329.03</v>
      </c>
      <c r="C45" s="11098">
        <v>17391.84</v>
      </c>
      <c r="D45" s="11099">
        <v>17295.46</v>
      </c>
      <c r="E45" s="11100">
        <v>17391.84</v>
      </c>
      <c r="F45" s="11101">
        <v>981</v>
      </c>
      <c r="H45" s="11102">
        <f t="shared" si="8"/>
        <v>26.590000000000146</v>
      </c>
      <c r="I45" s="11103">
        <f t="shared" si="9"/>
        <v>0.15312189574005639</v>
      </c>
    </row>
    <row r="46" spans="1:9">
      <c r="A46" s="11036" t="s">
        <v>138</v>
      </c>
      <c r="B46" s="11037">
        <v>17298.63</v>
      </c>
      <c r="C46" s="11038">
        <v>17381.8</v>
      </c>
      <c r="D46" s="11039">
        <v>17298.63</v>
      </c>
      <c r="E46" s="11040">
        <v>17365.25</v>
      </c>
      <c r="F46" s="11041">
        <v>1084</v>
      </c>
      <c r="H46" s="11042">
        <f t="shared" si="8"/>
        <v>130.83000000000175</v>
      </c>
      <c r="I46" s="11043">
        <f t="shared" si="9"/>
        <v>0.75912041136285269</v>
      </c>
    </row>
    <row r="47" spans="1:9">
      <c r="A47" s="10976" t="s">
        <v>137</v>
      </c>
      <c r="B47" s="10977">
        <v>17216.560000000001</v>
      </c>
      <c r="C47" s="10978">
        <v>17244.740000000002</v>
      </c>
      <c r="D47" s="10979">
        <v>17162.21</v>
      </c>
      <c r="E47" s="10980">
        <v>17234.419999999998</v>
      </c>
      <c r="F47" s="10981">
        <v>877</v>
      </c>
      <c r="H47" s="10982">
        <f t="shared" si="8"/>
        <v>49.829999999998108</v>
      </c>
      <c r="I47" s="10983">
        <f t="shared" si="9"/>
        <v>0.28996909440375418</v>
      </c>
    </row>
    <row r="48" spans="1:9">
      <c r="A48" s="10916" t="s">
        <v>136</v>
      </c>
      <c r="B48" s="10917">
        <v>17283.75</v>
      </c>
      <c r="C48" s="10918">
        <v>17288.89</v>
      </c>
      <c r="D48" s="10919">
        <v>17151.98</v>
      </c>
      <c r="E48" s="10920">
        <v>17184.59</v>
      </c>
      <c r="F48" s="10921">
        <v>1141</v>
      </c>
      <c r="H48" s="10922">
        <f t="shared" si="8"/>
        <v>-50.909999999999854</v>
      </c>
      <c r="I48" s="10923">
        <f t="shared" si="9"/>
        <v>-0.29537872414493255</v>
      </c>
    </row>
    <row r="49" spans="1:9">
      <c r="A49" s="10856" t="s">
        <v>135</v>
      </c>
      <c r="B49" s="10857">
        <v>16999.36</v>
      </c>
      <c r="C49" s="10858">
        <v>17235.5</v>
      </c>
      <c r="D49" s="10859">
        <v>16992.14</v>
      </c>
      <c r="E49" s="10860">
        <v>17235.5</v>
      </c>
      <c r="F49" s="10861">
        <v>1124</v>
      </c>
      <c r="H49" s="10862">
        <f t="shared" si="8"/>
        <v>236.59000000000015</v>
      </c>
      <c r="I49" s="10863">
        <f t="shared" si="9"/>
        <v>1.3917951209812873</v>
      </c>
    </row>
    <row r="50" spans="1:9">
      <c r="A50" s="10796" t="s">
        <v>134</v>
      </c>
      <c r="B50" s="10797">
        <v>16952.91</v>
      </c>
      <c r="C50" s="10798">
        <v>17016.66</v>
      </c>
      <c r="D50" s="10799">
        <v>16938.46</v>
      </c>
      <c r="E50" s="10800">
        <v>16998.91</v>
      </c>
      <c r="F50" s="10801">
        <v>1016</v>
      </c>
      <c r="H50" s="10802">
        <f t="shared" si="8"/>
        <v>35.299999999999272</v>
      </c>
      <c r="I50" s="10803">
        <f t="shared" si="9"/>
        <v>0.2080924991791209</v>
      </c>
    </row>
    <row r="51" spans="1:9">
      <c r="A51" s="10736" t="s">
        <v>133</v>
      </c>
      <c r="B51" s="10737">
        <v>16862.310000000001</v>
      </c>
      <c r="C51" s="10738">
        <v>19966.900000000001</v>
      </c>
      <c r="D51" s="10739">
        <v>16844.169999999998</v>
      </c>
      <c r="E51" s="10740">
        <v>16963.61</v>
      </c>
      <c r="F51" s="10741">
        <v>986</v>
      </c>
      <c r="H51" s="10742">
        <f t="shared" si="8"/>
        <v>63.490000000001601</v>
      </c>
      <c r="I51" s="10743">
        <f t="shared" si="9"/>
        <v>0.37567780583807459</v>
      </c>
    </row>
    <row r="52" spans="1:9">
      <c r="A52" s="10676" t="s">
        <v>132</v>
      </c>
      <c r="B52" s="10677">
        <v>16871.84</v>
      </c>
      <c r="C52" s="10678">
        <v>16954.439999999999</v>
      </c>
      <c r="D52" s="10679">
        <v>16821.490000000002</v>
      </c>
      <c r="E52" s="10680">
        <v>16900.12</v>
      </c>
      <c r="F52" s="10681">
        <v>951</v>
      </c>
      <c r="H52" s="10682">
        <f t="shared" si="8"/>
        <v>43.75</v>
      </c>
      <c r="I52" s="10683">
        <f t="shared" si="9"/>
        <v>0.2595457978200526</v>
      </c>
    </row>
    <row r="53" spans="1:9">
      <c r="A53" s="10616" t="s">
        <v>131</v>
      </c>
      <c r="B53" s="10617">
        <v>16751.04</v>
      </c>
      <c r="C53" s="10618">
        <v>16866.560000000001</v>
      </c>
      <c r="D53" s="10619">
        <v>16727.78</v>
      </c>
      <c r="E53" s="10620">
        <v>16856.37</v>
      </c>
      <c r="F53" s="10621">
        <v>1094</v>
      </c>
      <c r="H53" s="10622">
        <f t="shared" si="8"/>
        <v>82.129999999997381</v>
      </c>
      <c r="I53" s="10623">
        <f t="shared" si="9"/>
        <v>0.48961979797592836</v>
      </c>
    </row>
    <row r="54" spans="1:9">
      <c r="A54" s="10556" t="s">
        <v>130</v>
      </c>
      <c r="B54" s="10557">
        <v>16923.82</v>
      </c>
      <c r="C54" s="10558">
        <v>16974.25</v>
      </c>
      <c r="D54" s="10559">
        <v>16739.73</v>
      </c>
      <c r="E54" s="10560">
        <v>16774.240000000002</v>
      </c>
      <c r="F54" s="10561">
        <v>1110</v>
      </c>
      <c r="H54" s="10562">
        <f t="shared" si="8"/>
        <v>-65.759999999998399</v>
      </c>
      <c r="I54" s="10563">
        <f t="shared" si="9"/>
        <v>-0.39049881235153444</v>
      </c>
    </row>
    <row r="55" spans="1:9">
      <c r="A55" s="10496" t="s">
        <v>129</v>
      </c>
      <c r="B55" s="10497">
        <v>16859.73</v>
      </c>
      <c r="C55" s="10498">
        <v>16951.54</v>
      </c>
      <c r="D55" s="10499">
        <v>16839.41</v>
      </c>
      <c r="E55" s="10500">
        <v>16840</v>
      </c>
      <c r="F55" s="10501">
        <v>1163</v>
      </c>
      <c r="H55" s="10502">
        <f t="shared" si="8"/>
        <v>-20.090000000000146</v>
      </c>
      <c r="I55" s="10503">
        <f t="shared" si="9"/>
        <v>-0.11915713379940525</v>
      </c>
    </row>
    <row r="56" spans="1:9">
      <c r="A56" s="10436" t="s">
        <v>128</v>
      </c>
      <c r="B56" s="10437">
        <v>16883.12</v>
      </c>
      <c r="C56" s="10438">
        <v>16895.13</v>
      </c>
      <c r="D56" s="10439">
        <v>16820.21</v>
      </c>
      <c r="E56" s="10440">
        <v>16860.09</v>
      </c>
      <c r="F56" s="10441">
        <v>1003</v>
      </c>
      <c r="H56" s="10442">
        <f t="shared" si="8"/>
        <v>-39.009999999998399</v>
      </c>
      <c r="I56" s="10443">
        <f t="shared" si="9"/>
        <v>-0.23084069565833923</v>
      </c>
    </row>
    <row r="57" spans="1:9">
      <c r="A57" s="10376" t="s">
        <v>127</v>
      </c>
      <c r="B57" s="10377">
        <v>16913.599999999999</v>
      </c>
      <c r="C57" s="10378">
        <v>16971.28</v>
      </c>
      <c r="D57" s="10379">
        <v>16888.77</v>
      </c>
      <c r="E57" s="10380">
        <v>16899.099999999999</v>
      </c>
      <c r="F57" s="10381">
        <v>1105</v>
      </c>
      <c r="H57" s="10382">
        <f t="shared" si="8"/>
        <v>79.859999999996944</v>
      </c>
      <c r="I57" s="10383">
        <f t="shared" si="9"/>
        <v>0.47481336849939076</v>
      </c>
    </row>
    <row r="58" spans="1:9">
      <c r="A58" s="10316" t="s">
        <v>126</v>
      </c>
      <c r="B58" s="10317">
        <v>16787.89</v>
      </c>
      <c r="C58" s="10318">
        <v>16884.349999999999</v>
      </c>
      <c r="D58" s="10319">
        <v>16728.189999999999</v>
      </c>
      <c r="E58" s="10320">
        <v>16819.240000000002</v>
      </c>
      <c r="F58" s="10321">
        <v>1150</v>
      </c>
      <c r="H58" s="10322">
        <f t="shared" si="8"/>
        <v>83.590000000000146</v>
      </c>
      <c r="I58" s="10323">
        <f t="shared" si="9"/>
        <v>0.49947268256685662</v>
      </c>
    </row>
    <row r="59" spans="1:9">
      <c r="A59" s="10256" t="s">
        <v>125</v>
      </c>
      <c r="B59" s="10257">
        <v>16661.509999999998</v>
      </c>
      <c r="C59" s="10258">
        <v>16747.2</v>
      </c>
      <c r="D59" s="10259">
        <v>16637.82</v>
      </c>
      <c r="E59" s="10260">
        <v>16735.650000000001</v>
      </c>
      <c r="F59" s="10261">
        <v>1003</v>
      </c>
      <c r="H59" s="10262">
        <f t="shared" si="8"/>
        <v>136.9800000000032</v>
      </c>
      <c r="I59" s="10263">
        <f t="shared" si="9"/>
        <v>0.82524684206628129</v>
      </c>
    </row>
    <row r="60" spans="1:9">
      <c r="A60" s="10196" t="s">
        <v>124</v>
      </c>
      <c r="B60" s="10197">
        <v>16566.03</v>
      </c>
      <c r="C60" s="10198">
        <v>16652.16</v>
      </c>
      <c r="D60" s="10199">
        <v>16554.830000000002</v>
      </c>
      <c r="E60" s="10200">
        <v>16598.669999999998</v>
      </c>
      <c r="F60" s="10201">
        <v>992</v>
      </c>
      <c r="H60" s="10202">
        <f t="shared" si="8"/>
        <v>148.82999999999811</v>
      </c>
      <c r="I60" s="10203">
        <f t="shared" si="9"/>
        <v>0.90475044134166716</v>
      </c>
    </row>
    <row r="61" spans="1:9">
      <c r="A61" s="10096" t="s">
        <v>123</v>
      </c>
      <c r="B61" s="10097">
        <v>16474.45</v>
      </c>
      <c r="C61" s="10098">
        <v>16497.55</v>
      </c>
      <c r="D61" s="10099">
        <v>16407.78</v>
      </c>
      <c r="E61" s="10100">
        <v>16449.84</v>
      </c>
      <c r="F61" s="10101">
        <v>1243</v>
      </c>
      <c r="H61" s="10102">
        <f t="shared" si="8"/>
        <v>-243.86999999999898</v>
      </c>
      <c r="I61" s="10103">
        <f t="shared" si="9"/>
        <v>-1.4608496253978234</v>
      </c>
    </row>
    <row r="62" spans="1:9">
      <c r="A62" s="10088" t="s">
        <v>122</v>
      </c>
      <c r="B62" s="10089">
        <v>16606.3</v>
      </c>
      <c r="C62" s="10090">
        <v>16756.43</v>
      </c>
      <c r="D62" s="10091">
        <v>16584.14</v>
      </c>
      <c r="E62" s="10092">
        <v>16693.71</v>
      </c>
      <c r="F62" s="10093">
        <v>1227</v>
      </c>
      <c r="H62" s="10094">
        <f t="shared" si="8"/>
        <v>228.30999999999767</v>
      </c>
      <c r="I62" s="10095">
        <f t="shared" si="9"/>
        <v>1.386604637603688</v>
      </c>
    </row>
    <row r="63" spans="1:9">
      <c r="A63" s="9908" t="s">
        <v>121</v>
      </c>
      <c r="B63" s="9909">
        <v>16504.990000000002</v>
      </c>
      <c r="C63" s="9910">
        <v>16515.84</v>
      </c>
      <c r="D63" s="9911">
        <v>16385.03</v>
      </c>
      <c r="E63" s="9912">
        <v>16465.400000000001</v>
      </c>
      <c r="F63" s="9913">
        <v>1122</v>
      </c>
      <c r="H63" s="9914">
        <f t="shared" ref="H63:H69" si="10">E63-E64</f>
        <v>-218.52999999999884</v>
      </c>
      <c r="I63" s="9915">
        <f t="shared" ref="I63:I69" si="11">H63/E64*100</f>
        <v>-1.3098232850413472</v>
      </c>
    </row>
    <row r="64" spans="1:9">
      <c r="A64" s="9900" t="s">
        <v>120</v>
      </c>
      <c r="B64" s="9901">
        <v>16390.91</v>
      </c>
      <c r="C64" s="9902">
        <v>16683.93</v>
      </c>
      <c r="D64" s="9903">
        <v>16285.41</v>
      </c>
      <c r="E64" s="9904">
        <v>16683.93</v>
      </c>
      <c r="F64" s="9905">
        <v>1570</v>
      </c>
      <c r="H64" s="9906">
        <f t="shared" si="10"/>
        <v>139.36999999999898</v>
      </c>
      <c r="I64" s="9907">
        <f t="shared" si="11"/>
        <v>0.84239169854017859</v>
      </c>
    </row>
    <row r="65" spans="1:9">
      <c r="A65" s="9892" t="s">
        <v>119</v>
      </c>
      <c r="B65" s="9893">
        <v>16707.45</v>
      </c>
      <c r="C65" s="9894">
        <v>16707.45</v>
      </c>
      <c r="D65" s="9895">
        <v>16514.93</v>
      </c>
      <c r="E65" s="9896">
        <v>16544.560000000001</v>
      </c>
      <c r="F65" s="9897">
        <v>1028</v>
      </c>
      <c r="H65" s="9898">
        <f t="shared" si="10"/>
        <v>-209.45999999999913</v>
      </c>
      <c r="I65" s="9899">
        <f t="shared" si="11"/>
        <v>-1.2502074129074643</v>
      </c>
    </row>
    <row r="66" spans="1:9">
      <c r="A66" s="9884" t="s">
        <v>118</v>
      </c>
      <c r="B66" s="9885">
        <v>16759.84</v>
      </c>
      <c r="C66" s="9886">
        <v>16808.59</v>
      </c>
      <c r="D66" s="9887">
        <v>16725.53</v>
      </c>
      <c r="E66" s="9888">
        <v>16754.02</v>
      </c>
      <c r="F66" s="9889">
        <v>1379</v>
      </c>
      <c r="H66" s="9890">
        <f t="shared" si="10"/>
        <v>-53.599999999998545</v>
      </c>
      <c r="I66" s="9891">
        <f t="shared" si="11"/>
        <v>-0.31890297377022175</v>
      </c>
    </row>
    <row r="67" spans="1:9">
      <c r="A67" s="9824" t="s">
        <v>117</v>
      </c>
      <c r="B67" s="9825">
        <v>16471.849999999999</v>
      </c>
      <c r="C67" s="9826">
        <v>16823.63</v>
      </c>
      <c r="D67" s="9827">
        <v>16399.650000000001</v>
      </c>
      <c r="E67" s="9828">
        <v>16807.62</v>
      </c>
      <c r="F67" s="9829">
        <v>1911</v>
      </c>
      <c r="H67" s="9830">
        <f t="shared" si="10"/>
        <v>315.46999999999753</v>
      </c>
      <c r="I67" s="9831">
        <f t="shared" si="11"/>
        <v>1.9128494465548609</v>
      </c>
    </row>
    <row r="68" spans="1:9">
      <c r="A68" s="9764" t="s">
        <v>116</v>
      </c>
      <c r="B68" s="9765">
        <v>16403.22</v>
      </c>
      <c r="C68" s="9766">
        <v>16591.7</v>
      </c>
      <c r="D68" s="9767">
        <v>16403.22</v>
      </c>
      <c r="E68" s="9768">
        <v>16492.150000000001</v>
      </c>
      <c r="F68" s="9769">
        <v>1215</v>
      </c>
      <c r="H68" s="9770">
        <f t="shared" si="10"/>
        <v>-27.139999999999418</v>
      </c>
      <c r="I68" s="9771">
        <f t="shared" si="11"/>
        <v>-0.16429277529481848</v>
      </c>
    </row>
    <row r="69" spans="1:9">
      <c r="A69" s="9752" t="s">
        <v>115</v>
      </c>
      <c r="B69" s="9710">
        <v>16458.740000000002</v>
      </c>
      <c r="C69" s="9711">
        <v>16532.84</v>
      </c>
      <c r="D69" s="9712">
        <v>16415.86</v>
      </c>
      <c r="E69" s="9713">
        <v>16519.29</v>
      </c>
      <c r="F69" s="9714">
        <v>1271</v>
      </c>
      <c r="H69" s="9715">
        <f t="shared" si="10"/>
        <v>114.28000000000247</v>
      </c>
      <c r="I69" s="9716">
        <f t="shared" si="11"/>
        <v>0.69661646045935044</v>
      </c>
    </row>
    <row r="70" spans="1:9">
      <c r="A70" s="9650" t="s">
        <v>114</v>
      </c>
      <c r="B70" s="9651">
        <v>16512.419999999998</v>
      </c>
      <c r="C70" s="9652">
        <v>16528.02</v>
      </c>
      <c r="D70" s="9653">
        <v>16359.78</v>
      </c>
      <c r="E70" s="9654">
        <v>16405.009999999998</v>
      </c>
      <c r="F70" s="9655">
        <v>1178</v>
      </c>
      <c r="H70" s="9656">
        <f t="shared" ref="H70:H75" si="12">E70-E71</f>
        <v>-209.2300000000032</v>
      </c>
      <c r="I70" s="9657">
        <f t="shared" ref="I70:I75" si="13">H70/E71*100</f>
        <v>-1.2593413842583421</v>
      </c>
    </row>
    <row r="71" spans="1:9">
      <c r="A71" s="9592" t="s">
        <v>113</v>
      </c>
      <c r="B71" s="9593">
        <v>16632.060000000001</v>
      </c>
      <c r="C71" s="9594">
        <v>16706.61</v>
      </c>
      <c r="D71" s="9595">
        <v>16585.8</v>
      </c>
      <c r="E71" s="9596">
        <v>16614.240000000002</v>
      </c>
      <c r="F71" s="9597">
        <v>1163</v>
      </c>
      <c r="H71" s="9598">
        <f t="shared" si="12"/>
        <v>-114.79999999999927</v>
      </c>
      <c r="I71" s="9599">
        <f t="shared" si="13"/>
        <v>-0.68623184593975073</v>
      </c>
    </row>
    <row r="72" spans="1:9">
      <c r="A72" s="9532" t="s">
        <v>112</v>
      </c>
      <c r="B72" s="9533">
        <v>16764.650000000001</v>
      </c>
      <c r="C72" s="9534">
        <v>16787.060000000001</v>
      </c>
      <c r="D72" s="9535">
        <v>16658.400000000001</v>
      </c>
      <c r="E72" s="9536">
        <v>16729.04</v>
      </c>
      <c r="F72" s="9537">
        <v>982</v>
      </c>
      <c r="H72" s="9538">
        <f t="shared" si="12"/>
        <v>56.120000000002619</v>
      </c>
      <c r="I72" s="9539">
        <f t="shared" si="13"/>
        <v>0.33659371004000876</v>
      </c>
    </row>
    <row r="73" spans="1:9">
      <c r="A73" s="9474" t="s">
        <v>111</v>
      </c>
      <c r="B73" s="9475">
        <v>16748.36</v>
      </c>
      <c r="C73" s="9476">
        <v>16802</v>
      </c>
      <c r="D73" s="9477">
        <v>16601.54</v>
      </c>
      <c r="E73" s="9478">
        <v>16672.919999999998</v>
      </c>
      <c r="F73" s="9479">
        <v>1128</v>
      </c>
      <c r="H73" s="9480">
        <f t="shared" si="12"/>
        <v>-292.84000000000015</v>
      </c>
      <c r="I73" s="9481">
        <f t="shared" si="13"/>
        <v>-1.7260647327322804</v>
      </c>
    </row>
    <row r="74" spans="1:9">
      <c r="A74" s="9414" t="s">
        <v>110</v>
      </c>
      <c r="B74" s="9415">
        <v>16994.37</v>
      </c>
      <c r="C74" s="9416">
        <v>17029.78</v>
      </c>
      <c r="D74" s="9417">
        <v>16902.09</v>
      </c>
      <c r="E74" s="9418">
        <v>16965.759999999998</v>
      </c>
      <c r="F74" s="9419">
        <v>1239</v>
      </c>
      <c r="H74" s="9420">
        <f t="shared" si="12"/>
        <v>6.9899999999979627</v>
      </c>
      <c r="I74" s="9421">
        <f t="shared" si="13"/>
        <v>4.1217611890472967E-2</v>
      </c>
    </row>
    <row r="75" spans="1:9">
      <c r="A75" s="9354" t="s">
        <v>109</v>
      </c>
      <c r="B75" s="9355">
        <v>16984</v>
      </c>
      <c r="C75" s="9356">
        <v>17001.84</v>
      </c>
      <c r="D75" s="9357">
        <v>16836.650000000001</v>
      </c>
      <c r="E75" s="9358">
        <v>16958.77</v>
      </c>
      <c r="F75" s="9359">
        <v>1112</v>
      </c>
      <c r="H75" s="9360">
        <f t="shared" si="12"/>
        <v>-53.669999999998254</v>
      </c>
      <c r="I75" s="9361">
        <f t="shared" si="13"/>
        <v>-0.31547502886122308</v>
      </c>
    </row>
    <row r="76" spans="1:9">
      <c r="A76" s="9294" t="s">
        <v>108</v>
      </c>
      <c r="B76" s="9295">
        <v>16937.38</v>
      </c>
      <c r="C76" s="9296">
        <v>17024.259999999998</v>
      </c>
      <c r="D76" s="9297">
        <v>16903.2</v>
      </c>
      <c r="E76" s="9298">
        <v>17012.439999999999</v>
      </c>
      <c r="F76" s="9299">
        <v>1325</v>
      </c>
      <c r="H76" s="9300">
        <f t="shared" ref="H76:H81" si="14">E76-E77</f>
        <v>-69.540000000000873</v>
      </c>
      <c r="I76" s="9301">
        <f t="shared" ref="I76:I81" si="15">H76/E77*100</f>
        <v>-0.40709566455411417</v>
      </c>
    </row>
    <row r="77" spans="1:9">
      <c r="A77" s="9234" t="s">
        <v>107</v>
      </c>
      <c r="B77" s="9235">
        <v>17035.03</v>
      </c>
      <c r="C77" s="9236">
        <v>17097.59</v>
      </c>
      <c r="D77" s="9237">
        <v>17022.64</v>
      </c>
      <c r="E77" s="9238">
        <v>17081.98</v>
      </c>
      <c r="F77" s="9239">
        <v>1083</v>
      </c>
      <c r="H77" s="9240">
        <f t="shared" si="14"/>
        <v>44.349999999998545</v>
      </c>
      <c r="I77" s="9241">
        <f t="shared" si="15"/>
        <v>0.26030615760524523</v>
      </c>
    </row>
    <row r="78" spans="1:9">
      <c r="A78" s="9176" t="s">
        <v>106</v>
      </c>
      <c r="B78" s="9177">
        <v>17131.52</v>
      </c>
      <c r="C78" s="9178">
        <v>17156.36</v>
      </c>
      <c r="D78" s="9179">
        <v>17009.21</v>
      </c>
      <c r="E78" s="9180">
        <v>17037.63</v>
      </c>
      <c r="F78" s="9181">
        <v>1274</v>
      </c>
      <c r="H78" s="9182">
        <f t="shared" si="14"/>
        <v>111.95000000000073</v>
      </c>
      <c r="I78" s="9183">
        <f t="shared" si="15"/>
        <v>0.66142098869883359</v>
      </c>
    </row>
    <row r="79" spans="1:9">
      <c r="A79" s="9116" t="s">
        <v>105</v>
      </c>
      <c r="B79" s="9117">
        <v>16903.78</v>
      </c>
      <c r="C79" s="9118">
        <v>16946.490000000002</v>
      </c>
      <c r="D79" s="9119">
        <v>16848.12</v>
      </c>
      <c r="E79" s="9120">
        <v>16925.68</v>
      </c>
      <c r="F79" s="9121">
        <v>1162</v>
      </c>
      <c r="H79" s="9122">
        <f t="shared" si="14"/>
        <v>-1.1599999999998545</v>
      </c>
      <c r="I79" s="9123">
        <f t="shared" si="15"/>
        <v>-6.8530215917433765E-3</v>
      </c>
    </row>
    <row r="80" spans="1:9">
      <c r="A80" s="9056" t="s">
        <v>104</v>
      </c>
      <c r="B80" s="9057">
        <v>16885.16</v>
      </c>
      <c r="C80" s="9058">
        <v>16941.18</v>
      </c>
      <c r="D80" s="9059">
        <v>16864.560000000001</v>
      </c>
      <c r="E80" s="9060">
        <v>16926.84</v>
      </c>
      <c r="F80" s="9061">
        <v>1315</v>
      </c>
      <c r="H80" s="9062">
        <f t="shared" si="14"/>
        <v>39.43999999999869</v>
      </c>
      <c r="I80" s="9063">
        <f t="shared" si="15"/>
        <v>0.23354690479291473</v>
      </c>
    </row>
    <row r="81" spans="1:9">
      <c r="A81" s="8996" t="s">
        <v>103</v>
      </c>
      <c r="B81" s="8997">
        <v>16857.830000000002</v>
      </c>
      <c r="C81" s="8998">
        <v>16917.86</v>
      </c>
      <c r="D81" s="8999">
        <v>16836.96</v>
      </c>
      <c r="E81" s="9000">
        <v>16887.400000000001</v>
      </c>
      <c r="F81" s="9001">
        <v>1502</v>
      </c>
      <c r="H81" s="9002">
        <f t="shared" si="14"/>
        <v>162.04000000000087</v>
      </c>
      <c r="I81" s="9003">
        <f t="shared" si="15"/>
        <v>0.96882817469998184</v>
      </c>
    </row>
    <row r="82" spans="1:9">
      <c r="A82" s="8936" t="s">
        <v>102</v>
      </c>
      <c r="B82" s="8937">
        <v>16690.98</v>
      </c>
      <c r="C82" s="8938">
        <v>16752.16</v>
      </c>
      <c r="D82" s="8939">
        <v>16677.849999999999</v>
      </c>
      <c r="E82" s="8940">
        <v>16725.36</v>
      </c>
      <c r="F82" s="8941">
        <v>1037</v>
      </c>
      <c r="H82" s="8942">
        <f t="shared" ref="H82:H87" si="16">E82-E83</f>
        <v>-12.130000000001019</v>
      </c>
      <c r="I82" s="8943">
        <f t="shared" ref="I82:I87" si="17">H82/E83*100</f>
        <v>-7.2472037324598948E-2</v>
      </c>
    </row>
    <row r="83" spans="1:9">
      <c r="A83" s="8876" t="s">
        <v>101</v>
      </c>
      <c r="B83" s="8877">
        <v>16631.060000000001</v>
      </c>
      <c r="C83" s="8878">
        <v>16764.64</v>
      </c>
      <c r="D83" s="8879">
        <v>16616.650000000001</v>
      </c>
      <c r="E83" s="8880">
        <v>16737.490000000002</v>
      </c>
      <c r="F83" s="8881">
        <v>1139</v>
      </c>
      <c r="H83" s="8882">
        <f t="shared" si="16"/>
        <v>376.78000000000247</v>
      </c>
      <c r="I83" s="8883">
        <f t="shared" si="17"/>
        <v>2.3029562897942846</v>
      </c>
    </row>
    <row r="84" spans="1:9">
      <c r="A84" s="8816" t="s">
        <v>100</v>
      </c>
      <c r="B84" s="8817">
        <v>16485.55</v>
      </c>
      <c r="C84" s="8818">
        <v>16490.53</v>
      </c>
      <c r="D84" s="8819">
        <v>16320.43</v>
      </c>
      <c r="E84" s="8820">
        <v>16360.71</v>
      </c>
      <c r="F84" s="8821">
        <v>1046</v>
      </c>
      <c r="H84" s="8822">
        <f t="shared" si="16"/>
        <v>-195.2400000000016</v>
      </c>
      <c r="I84" s="8823">
        <f t="shared" si="17"/>
        <v>-1.1792739166281705</v>
      </c>
    </row>
    <row r="85" spans="1:9">
      <c r="A85" s="8756" t="s">
        <v>99</v>
      </c>
      <c r="B85" s="8757">
        <v>16580.150000000001</v>
      </c>
      <c r="C85" s="8758">
        <v>16628.79</v>
      </c>
      <c r="D85" s="8759">
        <v>16520.84</v>
      </c>
      <c r="E85" s="8760">
        <v>16555.95</v>
      </c>
      <c r="F85" s="8761">
        <v>929</v>
      </c>
      <c r="H85" s="8762">
        <f t="shared" si="16"/>
        <v>-41.349999999998545</v>
      </c>
      <c r="I85" s="8763">
        <f t="shared" si="17"/>
        <v>-0.24913690781029774</v>
      </c>
    </row>
    <row r="86" spans="1:9">
      <c r="A86" s="8696" t="s">
        <v>98</v>
      </c>
      <c r="B86" s="8697">
        <v>16550.21</v>
      </c>
      <c r="C86" s="8698">
        <v>16648.07</v>
      </c>
      <c r="D86" s="8699">
        <v>16544.39</v>
      </c>
      <c r="E86" s="8700">
        <v>16597.3</v>
      </c>
      <c r="F86" s="8701">
        <v>911</v>
      </c>
      <c r="H86" s="8702">
        <f t="shared" si="16"/>
        <v>99.93999999999869</v>
      </c>
      <c r="I86" s="8703">
        <f t="shared" si="17"/>
        <v>0.60579389672043704</v>
      </c>
    </row>
    <row r="87" spans="1:9">
      <c r="A87" s="8636" t="s">
        <v>97</v>
      </c>
      <c r="B87" s="8637">
        <v>16549.82</v>
      </c>
      <c r="C87" s="8638">
        <v>16663.64</v>
      </c>
      <c r="D87" s="8639">
        <v>16452.009999999998</v>
      </c>
      <c r="E87" s="8640">
        <v>16497.36</v>
      </c>
      <c r="F87" s="8641">
        <v>1075</v>
      </c>
      <c r="H87" s="8642">
        <f t="shared" si="16"/>
        <v>-100.82999999999811</v>
      </c>
      <c r="I87" s="8643">
        <f t="shared" si="17"/>
        <v>-0.60747587538158143</v>
      </c>
    </row>
    <row r="88" spans="1:9">
      <c r="A88" s="8576" t="s">
        <v>96</v>
      </c>
      <c r="B88" s="8577">
        <v>16599.259999999998</v>
      </c>
      <c r="C88" s="8578">
        <v>16631.23</v>
      </c>
      <c r="D88" s="8579">
        <v>16540.939999999999</v>
      </c>
      <c r="E88" s="8580">
        <v>16598.189999999999</v>
      </c>
      <c r="F88" s="8581">
        <v>953</v>
      </c>
      <c r="H88" s="8582">
        <f t="shared" ref="H88:H93" si="18">E88-E89</f>
        <v>52.369999999998981</v>
      </c>
      <c r="I88" s="8583">
        <f t="shared" ref="I88:I93" si="19">H88/E89*100</f>
        <v>0.31651498686676743</v>
      </c>
    </row>
    <row r="89" spans="1:9">
      <c r="A89" s="8516" t="s">
        <v>95</v>
      </c>
      <c r="B89" s="8517">
        <v>16558.38</v>
      </c>
      <c r="C89" s="8518">
        <v>16613.04</v>
      </c>
      <c r="D89" s="8519">
        <v>16452.62</v>
      </c>
      <c r="E89" s="8520">
        <v>16545.82</v>
      </c>
      <c r="F89" s="8521">
        <v>1218</v>
      </c>
      <c r="H89" s="8522">
        <f t="shared" si="18"/>
        <v>59.81000000000131</v>
      </c>
      <c r="I89" s="8523">
        <f t="shared" si="19"/>
        <v>0.36279245250974196</v>
      </c>
    </row>
    <row r="90" spans="1:9">
      <c r="A90" s="8458" t="s">
        <v>94</v>
      </c>
      <c r="B90" s="8459">
        <v>16649.91</v>
      </c>
      <c r="C90" s="8460">
        <v>16714.61</v>
      </c>
      <c r="D90" s="8461">
        <v>16481.41</v>
      </c>
      <c r="E90" s="8462">
        <v>16486.009999999998</v>
      </c>
      <c r="F90" s="8463">
        <v>1304</v>
      </c>
      <c r="H90" s="8464">
        <f t="shared" si="18"/>
        <v>-259.63000000000102</v>
      </c>
      <c r="I90" s="8465">
        <f t="shared" si="19"/>
        <v>-1.5504334262530486</v>
      </c>
    </row>
    <row r="91" spans="1:9">
      <c r="A91" s="8398" t="s">
        <v>93</v>
      </c>
      <c r="B91" s="8399">
        <v>16596.259999999998</v>
      </c>
      <c r="C91" s="8400">
        <v>16772.11</v>
      </c>
      <c r="D91" s="8401">
        <v>16596.259999999998</v>
      </c>
      <c r="E91" s="8402">
        <v>16745.64</v>
      </c>
      <c r="F91" s="8403">
        <v>1174</v>
      </c>
      <c r="H91" s="8404">
        <f t="shared" si="18"/>
        <v>149.13000000000102</v>
      </c>
      <c r="I91" s="8405">
        <f t="shared" si="19"/>
        <v>0.89856240860277869</v>
      </c>
    </row>
    <row r="92" spans="1:9">
      <c r="A92" s="8338" t="s">
        <v>92</v>
      </c>
      <c r="B92" s="8339">
        <v>16878.66</v>
      </c>
      <c r="C92" s="8340">
        <v>16887.57</v>
      </c>
      <c r="D92" s="8341">
        <v>16596.509999999998</v>
      </c>
      <c r="E92" s="8342">
        <v>16596.509999999998</v>
      </c>
      <c r="F92" s="8343">
        <v>1100</v>
      </c>
      <c r="H92" s="8344">
        <f t="shared" si="18"/>
        <v>-273.05000000000291</v>
      </c>
      <c r="I92" s="8345">
        <f t="shared" si="19"/>
        <v>-1.6185958614214175</v>
      </c>
    </row>
    <row r="93" spans="1:9">
      <c r="A93" s="8278" t="s">
        <v>91</v>
      </c>
      <c r="B93" s="8279">
        <v>16866.89</v>
      </c>
      <c r="C93" s="8280">
        <v>16932.11</v>
      </c>
      <c r="D93" s="8281">
        <v>16844.580000000002</v>
      </c>
      <c r="E93" s="8282">
        <v>16869.560000000001</v>
      </c>
      <c r="F93" s="8283">
        <v>837</v>
      </c>
      <c r="H93" s="8284">
        <f t="shared" si="18"/>
        <v>-50.359999999996944</v>
      </c>
      <c r="I93" s="8285">
        <f t="shared" si="19"/>
        <v>-0.29763734107488066</v>
      </c>
    </row>
    <row r="94" spans="1:9">
      <c r="A94" s="8152" t="s">
        <v>90</v>
      </c>
      <c r="B94" s="8153">
        <v>16877.18</v>
      </c>
      <c r="C94" s="8154">
        <v>16943.669999999998</v>
      </c>
      <c r="D94" s="8155">
        <v>16818.43</v>
      </c>
      <c r="E94" s="8156">
        <v>16919.919999999998</v>
      </c>
      <c r="F94" s="8157">
        <v>1191</v>
      </c>
      <c r="H94" s="8158">
        <f t="shared" ref="H94:H100" si="20">E94-E95</f>
        <v>184.79999999999927</v>
      </c>
      <c r="I94" s="8159">
        <f t="shared" ref="I94:I100" si="21">H94/E95*100</f>
        <v>1.1042645645803513</v>
      </c>
    </row>
    <row r="95" spans="1:9">
      <c r="A95" s="8144" t="s">
        <v>89</v>
      </c>
      <c r="B95" s="8145">
        <v>16699.080000000002</v>
      </c>
      <c r="C95" s="8146">
        <v>16822.86</v>
      </c>
      <c r="D95" s="8147">
        <v>16657.59</v>
      </c>
      <c r="E95" s="8148">
        <v>16735.12</v>
      </c>
      <c r="F95" s="8149">
        <v>1137</v>
      </c>
      <c r="H95" s="8150">
        <f t="shared" si="20"/>
        <v>-29.850000000002183</v>
      </c>
      <c r="I95" s="8151">
        <f t="shared" si="21"/>
        <v>-0.1780498265132725</v>
      </c>
    </row>
    <row r="96" spans="1:9">
      <c r="A96" s="8136" t="s">
        <v>88</v>
      </c>
      <c r="B96" s="8137">
        <v>16632.41</v>
      </c>
      <c r="C96" s="8138">
        <v>16779.59</v>
      </c>
      <c r="D96" s="8139">
        <v>16630.560000000001</v>
      </c>
      <c r="E96" s="8140">
        <v>16764.97</v>
      </c>
      <c r="F96" s="8141">
        <v>1275</v>
      </c>
      <c r="H96" s="8142">
        <f t="shared" si="20"/>
        <v>114.40000000000146</v>
      </c>
      <c r="I96" s="8143">
        <f t="shared" si="21"/>
        <v>0.68706356599204388</v>
      </c>
    </row>
    <row r="97" spans="1:9">
      <c r="A97" s="8078" t="s">
        <v>87</v>
      </c>
      <c r="B97" s="8079">
        <v>16462.29</v>
      </c>
      <c r="C97" s="8080">
        <v>16652.04</v>
      </c>
      <c r="D97" s="8081">
        <v>16455.57</v>
      </c>
      <c r="E97" s="8082">
        <v>16650.57</v>
      </c>
      <c r="F97" s="8083">
        <v>1415</v>
      </c>
      <c r="H97" s="8084">
        <f t="shared" si="20"/>
        <v>396.11999999999898</v>
      </c>
      <c r="I97" s="8085">
        <f t="shared" si="21"/>
        <v>2.4369941769792209</v>
      </c>
    </row>
    <row r="98" spans="1:9">
      <c r="A98" s="8018" t="s">
        <v>86</v>
      </c>
      <c r="B98" s="8019">
        <v>16278.99</v>
      </c>
      <c r="C98" s="8020">
        <v>16355.98</v>
      </c>
      <c r="D98" s="8021">
        <v>16230.7</v>
      </c>
      <c r="E98" s="8022">
        <v>16254.45</v>
      </c>
      <c r="F98" s="8023">
        <v>1293</v>
      </c>
      <c r="H98" s="8024">
        <f t="shared" si="20"/>
        <v>-0.43999999999869033</v>
      </c>
      <c r="I98" s="8025">
        <f t="shared" si="21"/>
        <v>-2.7068777457041563E-3</v>
      </c>
    </row>
    <row r="99" spans="1:9">
      <c r="A99" s="7958" t="s">
        <v>85</v>
      </c>
      <c r="B99" s="7959">
        <v>16168.34</v>
      </c>
      <c r="C99" s="7960">
        <v>16270.12</v>
      </c>
      <c r="D99" s="7961">
        <v>15921.04</v>
      </c>
      <c r="E99" s="7962">
        <v>16254.89</v>
      </c>
      <c r="F99" s="7963">
        <v>1600</v>
      </c>
      <c r="H99" s="7964">
        <f t="shared" si="20"/>
        <v>171.77999999999884</v>
      </c>
      <c r="I99" s="7965">
        <f t="shared" si="21"/>
        <v>1.0680770074941901</v>
      </c>
    </row>
    <row r="100" spans="1:9">
      <c r="A100" s="7904" t="s">
        <v>84</v>
      </c>
      <c r="B100" s="7905">
        <v>16227.28</v>
      </c>
      <c r="C100" s="7906">
        <v>16275.34</v>
      </c>
      <c r="D100" s="7907">
        <v>16056.67</v>
      </c>
      <c r="E100" s="7908">
        <v>16083.11</v>
      </c>
      <c r="F100" s="7909">
        <v>1553</v>
      </c>
      <c r="H100" s="7910">
        <f t="shared" si="20"/>
        <v>-308.34000000000015</v>
      </c>
      <c r="I100" s="7911">
        <f t="shared" si="21"/>
        <v>-1.8811026480268684</v>
      </c>
    </row>
    <row r="101" spans="1:9">
      <c r="A101" s="7846" t="s">
        <v>83</v>
      </c>
      <c r="B101" s="7847">
        <v>16469.68</v>
      </c>
      <c r="C101" s="7848">
        <v>16541.88</v>
      </c>
      <c r="D101" s="7849">
        <v>16391.45</v>
      </c>
      <c r="E101" s="7850">
        <v>16391.45</v>
      </c>
      <c r="F101" s="7851">
        <v>1319</v>
      </c>
      <c r="H101" s="7852">
        <f t="shared" ref="H101:H106" si="22">E101-E102</f>
        <v>-244.31999999999971</v>
      </c>
      <c r="I101" s="7853">
        <f t="shared" ref="I101:I106" si="23">H101/E102*100</f>
        <v>-1.4686425695955143</v>
      </c>
    </row>
    <row r="102" spans="1:9">
      <c r="A102" s="7788" t="s">
        <v>82</v>
      </c>
      <c r="B102" s="7789">
        <v>16415.310000000001</v>
      </c>
      <c r="C102" s="7790">
        <v>16677.490000000002</v>
      </c>
      <c r="D102" s="7791">
        <v>16319.15</v>
      </c>
      <c r="E102" s="7792">
        <v>16635.77</v>
      </c>
      <c r="F102" s="7793">
        <v>1741</v>
      </c>
      <c r="H102" s="7794">
        <f t="shared" si="22"/>
        <v>66.5</v>
      </c>
      <c r="I102" s="7795">
        <f t="shared" si="23"/>
        <v>0.40134538214417415</v>
      </c>
    </row>
    <row r="103" spans="1:9">
      <c r="A103" s="7728" t="s">
        <v>81</v>
      </c>
      <c r="B103" s="7729">
        <v>16359.68</v>
      </c>
      <c r="C103" s="7730">
        <v>16679.189999999999</v>
      </c>
      <c r="D103" s="7731">
        <v>16174.35</v>
      </c>
      <c r="E103" s="7732">
        <v>16569.27</v>
      </c>
      <c r="F103" s="7733">
        <v>2345</v>
      </c>
      <c r="H103" s="7734">
        <f t="shared" si="22"/>
        <v>92.430000000000291</v>
      </c>
      <c r="I103" s="7735">
        <f t="shared" si="23"/>
        <v>0.56096921497083352</v>
      </c>
    </row>
    <row r="104" spans="1:9">
      <c r="A104" s="7668" t="s">
        <v>80</v>
      </c>
      <c r="B104" s="7669">
        <v>16596.150000000001</v>
      </c>
      <c r="C104" s="7670">
        <v>16616.28</v>
      </c>
      <c r="D104" s="7671">
        <v>16450.28</v>
      </c>
      <c r="E104" s="7672">
        <v>16476.84</v>
      </c>
      <c r="F104" s="7673">
        <v>1264</v>
      </c>
      <c r="H104" s="7674">
        <f t="shared" si="22"/>
        <v>-187.97999999999956</v>
      </c>
      <c r="I104" s="7675">
        <f t="shared" si="23"/>
        <v>-1.1280049829521084</v>
      </c>
    </row>
    <row r="105" spans="1:9">
      <c r="A105" s="7608" t="s">
        <v>79</v>
      </c>
      <c r="B105" s="7609">
        <v>16526.060000000001</v>
      </c>
      <c r="C105" s="7610">
        <v>16821.43</v>
      </c>
      <c r="D105" s="7611">
        <v>16526.060000000001</v>
      </c>
      <c r="E105" s="7612">
        <v>16664.82</v>
      </c>
      <c r="F105" s="7613">
        <v>1555</v>
      </c>
      <c r="H105" s="7614">
        <f t="shared" si="22"/>
        <v>281.77999999999884</v>
      </c>
      <c r="I105" s="7615">
        <f t="shared" si="23"/>
        <v>1.7199494110982994</v>
      </c>
    </row>
    <row r="106" spans="1:9">
      <c r="A106" s="7548" t="s">
        <v>78</v>
      </c>
      <c r="B106" s="7549">
        <v>16535.810000000001</v>
      </c>
      <c r="C106" s="7550">
        <v>16535.810000000001</v>
      </c>
      <c r="D106" s="7551">
        <v>16323.1</v>
      </c>
      <c r="E106" s="7552">
        <v>16383.04</v>
      </c>
      <c r="F106" s="7553">
        <v>1294</v>
      </c>
      <c r="H106" s="7554">
        <f t="shared" si="22"/>
        <v>-237.25</v>
      </c>
      <c r="I106" s="7555">
        <f t="shared" si="23"/>
        <v>-1.4274720838204387</v>
      </c>
    </row>
    <row r="107" spans="1:9">
      <c r="A107" s="7488" t="s">
        <v>77</v>
      </c>
      <c r="B107" s="7489">
        <v>16655.810000000001</v>
      </c>
      <c r="C107" s="7490">
        <v>16778.650000000001</v>
      </c>
      <c r="D107" s="7491">
        <v>16612.330000000002</v>
      </c>
      <c r="E107" s="7492">
        <v>16620.29</v>
      </c>
      <c r="F107" s="7493">
        <v>1028</v>
      </c>
      <c r="H107" s="7494">
        <f t="shared" ref="H107:H113" si="24">E107-E108</f>
        <v>-6.9599999999991269</v>
      </c>
      <c r="I107" s="7495">
        <f t="shared" ref="I107:I113" si="25">H107/E108*100</f>
        <v>-4.1858996526780601E-2</v>
      </c>
    </row>
    <row r="108" spans="1:9">
      <c r="A108" s="7428" t="s">
        <v>76</v>
      </c>
      <c r="B108" s="7429">
        <v>16612.900000000001</v>
      </c>
      <c r="C108" s="7430">
        <v>16691.810000000001</v>
      </c>
      <c r="D108" s="7431">
        <v>16566.98</v>
      </c>
      <c r="E108" s="7432">
        <v>16627.25</v>
      </c>
      <c r="F108" s="7433">
        <v>1008</v>
      </c>
      <c r="H108" s="7434">
        <f t="shared" si="24"/>
        <v>-182.97000000000116</v>
      </c>
      <c r="I108" s="7435">
        <f t="shared" si="25"/>
        <v>-1.0884450054788168</v>
      </c>
    </row>
    <row r="109" spans="1:9">
      <c r="A109" s="7368" t="s">
        <v>75</v>
      </c>
      <c r="B109" s="7369">
        <v>16855.18</v>
      </c>
      <c r="C109" s="7370">
        <v>16938.96</v>
      </c>
      <c r="D109" s="7371">
        <v>16740</v>
      </c>
      <c r="E109" s="7372">
        <v>16810.22</v>
      </c>
      <c r="F109" s="7373">
        <v>1347</v>
      </c>
      <c r="H109" s="7374">
        <f t="shared" si="24"/>
        <v>128.33000000000175</v>
      </c>
      <c r="I109" s="7375">
        <f t="shared" si="25"/>
        <v>0.76927734207575849</v>
      </c>
    </row>
    <row r="110" spans="1:9">
      <c r="A110" s="7308" t="s">
        <v>74</v>
      </c>
      <c r="B110" s="7309">
        <v>16646.919999999998</v>
      </c>
      <c r="C110" s="7310">
        <v>16692.84</v>
      </c>
      <c r="D110" s="7311">
        <v>16554.03</v>
      </c>
      <c r="E110" s="7312">
        <v>16681.89</v>
      </c>
      <c r="F110" s="7313">
        <v>1205</v>
      </c>
      <c r="H110" s="7314">
        <f t="shared" si="24"/>
        <v>-41.420000000001892</v>
      </c>
      <c r="I110" s="7315">
        <f t="shared" si="25"/>
        <v>-0.24767824073106273</v>
      </c>
    </row>
    <row r="111" spans="1:9">
      <c r="A111" s="7248" t="s">
        <v>73</v>
      </c>
      <c r="B111" s="7249">
        <v>16612.09</v>
      </c>
      <c r="C111" s="7250">
        <v>16726.71</v>
      </c>
      <c r="D111" s="7251">
        <v>16514.66</v>
      </c>
      <c r="E111" s="7252">
        <v>16723.310000000001</v>
      </c>
      <c r="F111" s="7253">
        <v>1316</v>
      </c>
      <c r="H111" s="7254">
        <f t="shared" si="24"/>
        <v>225.46000000000276</v>
      </c>
      <c r="I111" s="7255">
        <f t="shared" si="25"/>
        <v>1.3666023148471029</v>
      </c>
    </row>
    <row r="112" spans="1:9">
      <c r="A112" s="7200" t="s">
        <v>72</v>
      </c>
      <c r="B112" s="7201">
        <v>16396.12</v>
      </c>
      <c r="C112" s="7202">
        <v>16607.32</v>
      </c>
      <c r="D112" s="7203">
        <v>16396.12</v>
      </c>
      <c r="E112" s="7204">
        <v>16497.849999999999</v>
      </c>
      <c r="F112" s="7205">
        <v>1719</v>
      </c>
      <c r="H112" s="7206">
        <f t="shared" si="24"/>
        <v>111.95999999999913</v>
      </c>
      <c r="I112" s="7207">
        <f t="shared" si="25"/>
        <v>0.68327078968551069</v>
      </c>
    </row>
    <row r="113" spans="1:9">
      <c r="A113" s="7140" t="s">
        <v>71</v>
      </c>
      <c r="B113" s="7141">
        <v>16242.2</v>
      </c>
      <c r="C113" s="7142">
        <v>16398.73</v>
      </c>
      <c r="D113" s="7143">
        <v>16229.26</v>
      </c>
      <c r="E113" s="7144">
        <v>16385.89</v>
      </c>
      <c r="F113" s="7145">
        <v>1361</v>
      </c>
      <c r="H113" s="7146">
        <f t="shared" si="24"/>
        <v>154.45999999999913</v>
      </c>
      <c r="I113" s="7147">
        <f t="shared" si="25"/>
        <v>0.95161054817720392</v>
      </c>
    </row>
    <row r="114" spans="1:9">
      <c r="A114" s="7080" t="s">
        <v>70</v>
      </c>
      <c r="B114" s="7081">
        <v>16343</v>
      </c>
      <c r="C114" s="7082">
        <v>16444.25</v>
      </c>
      <c r="D114" s="7083">
        <v>16196.44</v>
      </c>
      <c r="E114" s="7084">
        <v>16231.43</v>
      </c>
      <c r="F114" s="7085">
        <v>1956</v>
      </c>
      <c r="H114" s="7086">
        <f t="shared" ref="H114:H119" si="26">E114-E115</f>
        <v>135.78000000000065</v>
      </c>
      <c r="I114" s="7087">
        <f t="shared" ref="I114:I119" si="27">H114/E115*100</f>
        <v>0.84358196158589838</v>
      </c>
    </row>
    <row r="115" spans="1:9">
      <c r="A115" s="6992" t="s">
        <v>69</v>
      </c>
      <c r="B115" s="6993">
        <v>15961.3</v>
      </c>
      <c r="C115" s="6994">
        <v>16237.62</v>
      </c>
      <c r="D115" s="6995">
        <v>15956.91</v>
      </c>
      <c r="E115" s="6996">
        <v>16095.65</v>
      </c>
      <c r="F115" s="6997">
        <v>1850</v>
      </c>
      <c r="H115" s="43">
        <f t="shared" si="26"/>
        <v>386.82999999999993</v>
      </c>
      <c r="I115" s="43">
        <f t="shared" si="27"/>
        <v>2.4625019574990352</v>
      </c>
    </row>
    <row r="116" spans="1:9">
      <c r="A116" s="6986" t="s">
        <v>68</v>
      </c>
      <c r="B116" s="6987">
        <v>15375.94</v>
      </c>
      <c r="C116" s="6988">
        <v>15816.67</v>
      </c>
      <c r="D116" s="6989">
        <v>15375.94</v>
      </c>
      <c r="E116" s="6990">
        <v>15708.82</v>
      </c>
      <c r="F116" s="6991">
        <v>1388</v>
      </c>
      <c r="H116" s="43">
        <f t="shared" si="26"/>
        <v>601.84000000000015</v>
      </c>
      <c r="I116" s="43">
        <f t="shared" si="27"/>
        <v>3.9838538212137711</v>
      </c>
    </row>
    <row r="117" spans="1:9">
      <c r="A117" s="6926" t="s">
        <v>67</v>
      </c>
      <c r="B117" s="6927">
        <v>15326.84</v>
      </c>
      <c r="C117" s="6928">
        <v>15399.7</v>
      </c>
      <c r="D117" s="6929">
        <v>15106.52</v>
      </c>
      <c r="E117" s="6930">
        <v>15106.98</v>
      </c>
      <c r="F117" s="6931">
        <v>1294</v>
      </c>
      <c r="H117" s="6932">
        <f t="shared" si="26"/>
        <v>-169.26000000000022</v>
      </c>
      <c r="I117" s="6933">
        <f t="shared" si="27"/>
        <v>-1.1079951611129455</v>
      </c>
    </row>
    <row r="118" spans="1:9">
      <c r="A118" s="6868" t="s">
        <v>66</v>
      </c>
      <c r="B118" s="6869">
        <v>15346.81</v>
      </c>
      <c r="C118" s="6870">
        <v>15418.9</v>
      </c>
      <c r="D118" s="6871">
        <v>15241.91</v>
      </c>
      <c r="E118" s="6872">
        <v>15276.24</v>
      </c>
      <c r="F118" s="6873">
        <v>1273</v>
      </c>
      <c r="H118" s="6874">
        <f t="shared" si="26"/>
        <v>-102.75</v>
      </c>
      <c r="I118" s="6875">
        <f t="shared" si="27"/>
        <v>-0.66811929782124835</v>
      </c>
    </row>
    <row r="119" spans="1:9">
      <c r="A119" s="6810" t="s">
        <v>65</v>
      </c>
      <c r="B119" s="6811">
        <v>15434.46</v>
      </c>
      <c r="C119" s="6812">
        <v>15434.46</v>
      </c>
      <c r="D119" s="6813">
        <v>15167.98</v>
      </c>
      <c r="E119" s="6814">
        <v>15378.99</v>
      </c>
      <c r="F119" s="6815">
        <v>1584</v>
      </c>
      <c r="H119" s="6816">
        <f t="shared" si="26"/>
        <v>-290.34000000000015</v>
      </c>
      <c r="I119" s="6817">
        <f t="shared" si="27"/>
        <v>-1.8529190463153187</v>
      </c>
    </row>
    <row r="120" spans="1:9">
      <c r="A120" s="6750" t="s">
        <v>64</v>
      </c>
      <c r="B120" s="6751">
        <v>15682.16</v>
      </c>
      <c r="C120" s="6752">
        <v>15702.04</v>
      </c>
      <c r="D120" s="6753">
        <v>15602.73</v>
      </c>
      <c r="E120" s="6754">
        <v>15669.33</v>
      </c>
      <c r="F120" s="6755">
        <v>1092</v>
      </c>
      <c r="H120" s="6756">
        <f t="shared" ref="H120:H125" si="28">E120-E121</f>
        <v>-106.46999999999935</v>
      </c>
      <c r="I120" s="6757">
        <f t="shared" ref="I120:I125" si="29">H120/E121*100</f>
        <v>-0.6748944586011445</v>
      </c>
    </row>
    <row r="121" spans="1:9">
      <c r="A121" s="6692" t="s">
        <v>63</v>
      </c>
      <c r="B121" s="6693">
        <v>15554.04</v>
      </c>
      <c r="C121" s="6694">
        <v>15805.31</v>
      </c>
      <c r="D121" s="6695">
        <v>15553.92</v>
      </c>
      <c r="E121" s="6696">
        <v>15775.8</v>
      </c>
      <c r="F121" s="6697">
        <v>1085</v>
      </c>
      <c r="H121" s="6698">
        <f t="shared" si="28"/>
        <v>93.319999999999709</v>
      </c>
      <c r="I121" s="6699">
        <f t="shared" si="29"/>
        <v>0.59505894475873522</v>
      </c>
    </row>
    <row r="122" spans="1:9">
      <c r="A122" s="6556" t="s">
        <v>62</v>
      </c>
      <c r="B122" s="6557">
        <v>15698.02</v>
      </c>
      <c r="C122" s="6558">
        <v>15765</v>
      </c>
      <c r="D122" s="6559">
        <v>15635.57</v>
      </c>
      <c r="E122" s="6560">
        <v>15682.48</v>
      </c>
      <c r="F122" s="6561">
        <v>1199</v>
      </c>
      <c r="H122" s="6562">
        <f t="shared" si="28"/>
        <v>106.55999999999949</v>
      </c>
      <c r="I122" s="6563">
        <f t="shared" si="29"/>
        <v>0.68413294367202382</v>
      </c>
    </row>
    <row r="123" spans="1:9">
      <c r="A123" s="6548" t="s">
        <v>61</v>
      </c>
      <c r="B123" s="6549">
        <v>15752.71</v>
      </c>
      <c r="C123" s="6550">
        <v>15781.69</v>
      </c>
      <c r="D123" s="6551">
        <v>15575.92</v>
      </c>
      <c r="E123" s="6552">
        <v>15575.92</v>
      </c>
      <c r="F123" s="6553">
        <v>1507</v>
      </c>
      <c r="H123" s="6554">
        <f t="shared" si="28"/>
        <v>9.0900000000001455</v>
      </c>
      <c r="I123" s="6555">
        <f t="shared" si="29"/>
        <v>5.8393391589682327E-2</v>
      </c>
    </row>
    <row r="124" spans="1:9">
      <c r="A124" s="6540" t="s">
        <v>60</v>
      </c>
      <c r="B124" s="6541">
        <v>15523.35</v>
      </c>
      <c r="C124" s="6542">
        <v>15626.66</v>
      </c>
      <c r="D124" s="6543">
        <v>15398.31</v>
      </c>
      <c r="E124" s="6544">
        <v>15566.83</v>
      </c>
      <c r="F124" s="6545">
        <v>1473</v>
      </c>
      <c r="H124" s="6546">
        <f t="shared" si="28"/>
        <v>243.69000000000051</v>
      </c>
      <c r="I124" s="6547">
        <f t="shared" si="29"/>
        <v>1.5903398389625136</v>
      </c>
    </row>
    <row r="125" spans="1:9">
      <c r="A125" s="6482" t="s">
        <v>59</v>
      </c>
      <c r="B125" s="6483">
        <v>15094.71</v>
      </c>
      <c r="C125" s="6484">
        <v>15443.82</v>
      </c>
      <c r="D125" s="6485">
        <v>14987.79</v>
      </c>
      <c r="E125" s="6486">
        <v>15323.14</v>
      </c>
      <c r="F125" s="6487">
        <v>1809</v>
      </c>
      <c r="H125" s="6488">
        <f t="shared" si="28"/>
        <v>13.930000000000291</v>
      </c>
      <c r="I125" s="6489">
        <f t="shared" si="29"/>
        <v>9.0990978633125372E-2</v>
      </c>
    </row>
    <row r="126" spans="1:9">
      <c r="A126" s="6396" t="s">
        <v>58</v>
      </c>
      <c r="B126" s="6397">
        <v>15153.08</v>
      </c>
      <c r="C126" s="6398">
        <v>15323.95</v>
      </c>
      <c r="D126" s="6399">
        <v>15061.66</v>
      </c>
      <c r="E126" s="6400">
        <v>15309.21</v>
      </c>
      <c r="F126" s="6401">
        <v>1619</v>
      </c>
      <c r="H126" s="43">
        <f t="shared" ref="H126:H132" si="30">E126-E127</f>
        <v>357.18999999999869</v>
      </c>
      <c r="I126" s="43">
        <f t="shared" ref="I126:I132" si="31">H126/E127*100</f>
        <v>2.3889079870144547</v>
      </c>
    </row>
    <row r="127" spans="1:9">
      <c r="A127" s="6390" t="s">
        <v>57</v>
      </c>
      <c r="B127" s="6391">
        <v>16333.87</v>
      </c>
      <c r="C127" s="6392">
        <v>16389.169999999998</v>
      </c>
      <c r="D127" s="6393">
        <v>14864.01</v>
      </c>
      <c r="E127" s="6394">
        <v>14952.02</v>
      </c>
      <c r="F127" s="6395">
        <v>2630</v>
      </c>
      <c r="H127" s="43">
        <f t="shared" si="30"/>
        <v>-1286.33</v>
      </c>
      <c r="I127" s="43">
        <f t="shared" si="31"/>
        <v>-7.9215560694282354</v>
      </c>
    </row>
    <row r="128" spans="1:9">
      <c r="A128" s="6330" t="s">
        <v>56</v>
      </c>
      <c r="B128" s="6331">
        <v>16098.61</v>
      </c>
      <c r="C128" s="6332">
        <v>16263.87</v>
      </c>
      <c r="D128" s="6333">
        <v>16057.86</v>
      </c>
      <c r="E128" s="6334">
        <v>16238.35</v>
      </c>
      <c r="F128" s="6335">
        <v>1108</v>
      </c>
      <c r="H128" s="6336">
        <f t="shared" si="30"/>
        <v>172.63000000000102</v>
      </c>
      <c r="I128" s="6337">
        <f t="shared" si="31"/>
        <v>1.074523893109061</v>
      </c>
    </row>
    <row r="129" spans="1:9">
      <c r="A129" s="6272" t="s">
        <v>55</v>
      </c>
      <c r="B129" s="6273">
        <v>16095.81</v>
      </c>
      <c r="C129" s="6274">
        <v>16160.99</v>
      </c>
      <c r="D129" s="6275">
        <v>15980.65</v>
      </c>
      <c r="E129" s="6276">
        <v>16065.72</v>
      </c>
      <c r="F129" s="6277">
        <v>1117</v>
      </c>
      <c r="H129" s="6278">
        <f t="shared" si="30"/>
        <v>-103.39000000000124</v>
      </c>
      <c r="I129" s="6279">
        <f t="shared" si="31"/>
        <v>-0.6394291337000072</v>
      </c>
    </row>
    <row r="130" spans="1:9">
      <c r="A130" s="6212" t="s">
        <v>54</v>
      </c>
      <c r="B130" s="6213">
        <v>15875.81</v>
      </c>
      <c r="C130" s="6214">
        <v>16202.3</v>
      </c>
      <c r="D130" s="6215">
        <v>15770.96</v>
      </c>
      <c r="E130" s="6216">
        <v>16169.11</v>
      </c>
      <c r="F130" s="6217">
        <v>1209</v>
      </c>
      <c r="H130" s="6218">
        <f t="shared" si="30"/>
        <v>203.81000000000131</v>
      </c>
      <c r="I130" s="6219">
        <f t="shared" si="31"/>
        <v>1.2765810852285977</v>
      </c>
    </row>
    <row r="131" spans="1:9">
      <c r="A131" s="6160" t="s">
        <v>53</v>
      </c>
      <c r="B131" s="6161">
        <v>15839.06</v>
      </c>
      <c r="C131" s="6162">
        <v>16035.44</v>
      </c>
      <c r="D131" s="6163">
        <v>15835.86</v>
      </c>
      <c r="E131" s="6164">
        <v>15965.3</v>
      </c>
      <c r="F131" s="6165">
        <v>1320</v>
      </c>
      <c r="H131" s="43">
        <f t="shared" si="30"/>
        <v>365.63999999999942</v>
      </c>
      <c r="I131" s="43">
        <f t="shared" si="31"/>
        <v>2.3438972387859698</v>
      </c>
    </row>
    <row r="132" spans="1:9">
      <c r="A132" s="6100" t="s">
        <v>52</v>
      </c>
      <c r="B132" s="6101">
        <v>15631.79</v>
      </c>
      <c r="C132" s="6102">
        <v>15774.87</v>
      </c>
      <c r="D132" s="6103">
        <v>15582.94</v>
      </c>
      <c r="E132" s="6104">
        <v>15599.66</v>
      </c>
      <c r="F132" s="6105">
        <v>1671</v>
      </c>
      <c r="H132" s="6106">
        <f t="shared" si="30"/>
        <v>165.52000000000044</v>
      </c>
      <c r="I132" s="6107">
        <f t="shared" si="31"/>
        <v>1.0724277478369408</v>
      </c>
    </row>
    <row r="133" spans="1:9">
      <c r="A133" s="6052" t="s">
        <v>51</v>
      </c>
      <c r="B133" s="6053">
        <v>15871.22</v>
      </c>
      <c r="C133" s="6054">
        <v>15913.08</v>
      </c>
      <c r="D133" s="6055">
        <v>15395.98</v>
      </c>
      <c r="E133" s="6056">
        <v>15434.14</v>
      </c>
      <c r="F133" s="6057">
        <v>1542</v>
      </c>
      <c r="H133" s="43">
        <f t="shared" ref="H133:H138" si="32">E133-E134</f>
        <v>-485.44000000000051</v>
      </c>
      <c r="I133" s="43">
        <f t="shared" ref="I133:I138" si="33">H133/E134*100</f>
        <v>-3.0493266782163886</v>
      </c>
    </row>
    <row r="134" spans="1:9">
      <c r="A134" s="5994" t="s">
        <v>50</v>
      </c>
      <c r="B134" s="5995">
        <v>15799.07</v>
      </c>
      <c r="C134" s="5996">
        <v>15997.3</v>
      </c>
      <c r="D134" s="5997">
        <v>15752.01</v>
      </c>
      <c r="E134" s="5998">
        <v>15919.58</v>
      </c>
      <c r="F134" s="5999">
        <v>1368</v>
      </c>
      <c r="H134" s="6000">
        <f t="shared" si="32"/>
        <v>60.579999999999927</v>
      </c>
      <c r="I134" s="6001">
        <f t="shared" si="33"/>
        <v>0.38199129831641293</v>
      </c>
    </row>
    <row r="135" spans="1:9">
      <c r="A135" s="5940" t="s">
        <v>49</v>
      </c>
      <c r="B135" s="5941">
        <v>16001.19</v>
      </c>
      <c r="C135" s="5942">
        <v>16082.5</v>
      </c>
      <c r="D135" s="5943">
        <v>15762.09</v>
      </c>
      <c r="E135" s="5944">
        <v>15859</v>
      </c>
      <c r="F135" s="5945">
        <v>1317</v>
      </c>
      <c r="H135" s="5946">
        <f t="shared" si="32"/>
        <v>-160.18000000000029</v>
      </c>
      <c r="I135" s="5947">
        <f t="shared" si="33"/>
        <v>-0.9999263383019622</v>
      </c>
    </row>
    <row r="136" spans="1:9">
      <c r="A136" s="5888" t="s">
        <v>48</v>
      </c>
      <c r="B136" s="5889">
        <v>16319.11</v>
      </c>
      <c r="C136" s="5890">
        <v>16335.38</v>
      </c>
      <c r="D136" s="5891">
        <v>16019.18</v>
      </c>
      <c r="E136" s="5892">
        <v>16019.18</v>
      </c>
      <c r="F136" s="5893">
        <v>1262</v>
      </c>
      <c r="H136" s="43">
        <f t="shared" si="32"/>
        <v>-582.18000000000029</v>
      </c>
      <c r="I136" s="43">
        <f t="shared" si="33"/>
        <v>-3.5068211279075943</v>
      </c>
    </row>
    <row r="137" spans="1:9">
      <c r="A137" s="5828" t="s">
        <v>47</v>
      </c>
      <c r="B137" s="5829">
        <v>16637.509999999998</v>
      </c>
      <c r="C137" s="5830">
        <v>16643.36</v>
      </c>
      <c r="D137" s="5831">
        <v>16496.11</v>
      </c>
      <c r="E137" s="5832">
        <v>16601.36</v>
      </c>
      <c r="F137" s="5833">
        <v>1550</v>
      </c>
      <c r="H137" s="5834">
        <f t="shared" si="32"/>
        <v>-67.049999999999272</v>
      </c>
      <c r="I137" s="5835">
        <f t="shared" si="33"/>
        <v>-0.40225792382116399</v>
      </c>
    </row>
    <row r="138" spans="1:9">
      <c r="A138" s="5768" t="s">
        <v>46</v>
      </c>
      <c r="B138" s="5769">
        <v>16742.03</v>
      </c>
      <c r="C138" s="5770">
        <v>16785.830000000002</v>
      </c>
      <c r="D138" s="5771">
        <v>16587.77</v>
      </c>
      <c r="E138" s="5772">
        <v>16668.41</v>
      </c>
      <c r="F138" s="5773">
        <v>1154</v>
      </c>
      <c r="H138" s="5774">
        <f t="shared" si="32"/>
        <v>-162.5099999999984</v>
      </c>
      <c r="I138" s="5775">
        <f t="shared" si="33"/>
        <v>-0.96554436715282599</v>
      </c>
    </row>
    <row r="139" spans="1:9">
      <c r="A139" s="5708" t="s">
        <v>45</v>
      </c>
      <c r="B139" s="5709">
        <v>16722.490000000002</v>
      </c>
      <c r="C139" s="5710">
        <v>16830.919999999998</v>
      </c>
      <c r="D139" s="5711">
        <v>16581.71</v>
      </c>
      <c r="E139" s="5712">
        <v>16830.919999999998</v>
      </c>
      <c r="F139" s="5713">
        <v>1121</v>
      </c>
      <c r="H139" s="5714">
        <f t="shared" ref="H139:H144" si="34">E139-E140</f>
        <v>155.46999999999753</v>
      </c>
      <c r="I139" s="5715">
        <f t="shared" ref="I139:I144" si="35">H139/E140*100</f>
        <v>0.9323286627946924</v>
      </c>
    </row>
    <row r="140" spans="1:9">
      <c r="A140" s="5648" t="s">
        <v>44</v>
      </c>
      <c r="B140" s="5649">
        <v>16651.05</v>
      </c>
      <c r="C140" s="5650">
        <v>16701.009999999998</v>
      </c>
      <c r="D140" s="5651">
        <v>16536.23</v>
      </c>
      <c r="E140" s="5652">
        <v>16675.45</v>
      </c>
      <c r="F140" s="5653">
        <v>1090</v>
      </c>
      <c r="H140" s="5654">
        <f t="shared" si="34"/>
        <v>95.420000000001892</v>
      </c>
      <c r="I140" s="5655">
        <f t="shared" si="35"/>
        <v>0.57551162452662574</v>
      </c>
    </row>
    <row r="141" spans="1:9">
      <c r="A141" s="5588" t="s">
        <v>43</v>
      </c>
      <c r="B141" s="5589">
        <v>16373.32</v>
      </c>
      <c r="C141" s="5590">
        <v>16581.3</v>
      </c>
      <c r="D141" s="5591">
        <v>16322.64</v>
      </c>
      <c r="E141" s="5592">
        <v>16580.03</v>
      </c>
      <c r="F141" s="5593">
        <v>1221</v>
      </c>
      <c r="H141" s="5594">
        <f t="shared" si="34"/>
        <v>-62.200000000000728</v>
      </c>
      <c r="I141" s="5595">
        <f t="shared" si="35"/>
        <v>-0.37374798930191888</v>
      </c>
    </row>
    <row r="142" spans="1:9">
      <c r="A142" s="5530" t="s">
        <v>42</v>
      </c>
      <c r="B142" s="5531">
        <v>16599.509999999998</v>
      </c>
      <c r="C142" s="5532">
        <v>16716.14</v>
      </c>
      <c r="D142" s="5533">
        <v>16554.599999999999</v>
      </c>
      <c r="E142" s="5534">
        <v>16642.23</v>
      </c>
      <c r="F142" s="5535">
        <v>1106</v>
      </c>
      <c r="H142" s="5536">
        <f t="shared" si="34"/>
        <v>79.680000000000291</v>
      </c>
      <c r="I142" s="5537">
        <f t="shared" si="35"/>
        <v>0.4810853401197297</v>
      </c>
    </row>
    <row r="143" spans="1:9">
      <c r="A143" s="5476" t="s">
        <v>41</v>
      </c>
      <c r="B143" s="5477">
        <v>16817.259999999998</v>
      </c>
      <c r="C143" s="5478">
        <v>16819.849999999999</v>
      </c>
      <c r="D143" s="5479">
        <v>16525.47</v>
      </c>
      <c r="E143" s="5480">
        <v>16562.55</v>
      </c>
      <c r="F143" s="5481">
        <v>1427</v>
      </c>
      <c r="H143" s="43">
        <f t="shared" si="34"/>
        <v>-393.18000000000029</v>
      </c>
      <c r="I143" s="43">
        <f t="shared" si="35"/>
        <v>-2.3188621191774126</v>
      </c>
    </row>
    <row r="144" spans="1:9">
      <c r="A144" s="5416" t="s">
        <v>40</v>
      </c>
      <c r="B144" s="5417">
        <v>17097.22</v>
      </c>
      <c r="C144" s="5418">
        <v>17415.95</v>
      </c>
      <c r="D144" s="5419">
        <v>16908.919999999998</v>
      </c>
      <c r="E144" s="5420">
        <v>16955.73</v>
      </c>
      <c r="F144" s="5421">
        <v>1336</v>
      </c>
      <c r="H144" s="5422">
        <f t="shared" si="34"/>
        <v>-279.25</v>
      </c>
      <c r="I144" s="5423">
        <f t="shared" si="35"/>
        <v>-1.620251372499417</v>
      </c>
    </row>
    <row r="145" spans="1:9">
      <c r="A145" s="5356" t="s">
        <v>39</v>
      </c>
      <c r="B145" s="5357">
        <v>17029.46</v>
      </c>
      <c r="C145" s="5358">
        <v>17251.36</v>
      </c>
      <c r="D145" s="5359">
        <v>16988.64</v>
      </c>
      <c r="E145" s="5360">
        <v>17234.98</v>
      </c>
      <c r="F145" s="5361">
        <v>1567</v>
      </c>
      <c r="H145" s="5362">
        <f t="shared" ref="H145:H150" si="36">E145-E146</f>
        <v>166.95999999999913</v>
      </c>
      <c r="I145" s="5363">
        <f t="shared" ref="I145:I150" si="37">H145/E146*100</f>
        <v>0.97820368150493797</v>
      </c>
    </row>
    <row r="146" spans="1:9">
      <c r="A146" s="5298" t="s">
        <v>38</v>
      </c>
      <c r="B146" s="5299">
        <v>16973.72</v>
      </c>
      <c r="C146" s="5300">
        <v>17068.02</v>
      </c>
      <c r="D146" s="5301">
        <v>16910.189999999999</v>
      </c>
      <c r="E146" s="5302">
        <v>17068.02</v>
      </c>
      <c r="F146" s="5303">
        <v>1003</v>
      </c>
      <c r="H146" s="5304">
        <f t="shared" si="36"/>
        <v>233.18000000000029</v>
      </c>
      <c r="I146" s="5305">
        <f t="shared" si="37"/>
        <v>1.3851037491297826</v>
      </c>
    </row>
    <row r="147" spans="1:9">
      <c r="A147" s="5238" t="s">
        <v>37</v>
      </c>
      <c r="B147" s="5239">
        <v>16830.5</v>
      </c>
      <c r="C147" s="5240">
        <v>16901.09</v>
      </c>
      <c r="D147" s="5241">
        <v>16792.73</v>
      </c>
      <c r="E147" s="5242">
        <v>16834.84</v>
      </c>
      <c r="F147" s="5243">
        <v>1118</v>
      </c>
      <c r="H147" s="5244">
        <f t="shared" si="36"/>
        <v>62.380000000001019</v>
      </c>
      <c r="I147" s="5245">
        <f t="shared" si="37"/>
        <v>0.3719192056502208</v>
      </c>
    </row>
    <row r="148" spans="1:9">
      <c r="A148" s="5178" t="s">
        <v>36</v>
      </c>
      <c r="B148" s="5179">
        <v>16927.689999999999</v>
      </c>
      <c r="C148" s="5180">
        <v>16957.560000000001</v>
      </c>
      <c r="D148" s="5181">
        <v>16743.169999999998</v>
      </c>
      <c r="E148" s="5182">
        <v>16772.46</v>
      </c>
      <c r="F148" s="5183">
        <v>1219</v>
      </c>
      <c r="H148" s="5184">
        <f t="shared" si="36"/>
        <v>15.110000000000582</v>
      </c>
      <c r="I148" s="5185">
        <f t="shared" si="37"/>
        <v>9.0169388357947911E-2</v>
      </c>
    </row>
    <row r="149" spans="1:9">
      <c r="A149" s="5118" t="s">
        <v>35</v>
      </c>
      <c r="B149" s="5119">
        <v>16764.349999999999</v>
      </c>
      <c r="C149" s="5120">
        <v>16806.03</v>
      </c>
      <c r="D149" s="5121">
        <v>16731.12</v>
      </c>
      <c r="E149" s="5122">
        <v>16757.349999999999</v>
      </c>
      <c r="F149" s="5123">
        <v>1074</v>
      </c>
      <c r="H149" s="5124">
        <f t="shared" si="36"/>
        <v>258.59000000000015</v>
      </c>
      <c r="I149" s="5125">
        <f t="shared" si="37"/>
        <v>1.5673299084294829</v>
      </c>
    </row>
    <row r="150" spans="1:9">
      <c r="A150" s="5058" t="s">
        <v>34</v>
      </c>
      <c r="B150" s="5059">
        <v>16605.04</v>
      </c>
      <c r="C150" s="5060">
        <v>16605.04</v>
      </c>
      <c r="D150" s="5061">
        <v>16471.37</v>
      </c>
      <c r="E150" s="5062">
        <v>16498.759999999998</v>
      </c>
      <c r="F150" s="5063">
        <v>1097</v>
      </c>
      <c r="H150" s="5064">
        <f t="shared" si="36"/>
        <v>-155.84000000000015</v>
      </c>
      <c r="I150" s="5065">
        <f t="shared" si="37"/>
        <v>-0.935717459440636</v>
      </c>
    </row>
    <row r="151" spans="1:9">
      <c r="A151" s="5000" t="s">
        <v>33</v>
      </c>
      <c r="B151" s="5001">
        <v>16671.28</v>
      </c>
      <c r="C151" s="5002">
        <v>16691.5</v>
      </c>
      <c r="D151" s="5003">
        <v>16417.84</v>
      </c>
      <c r="E151" s="5004">
        <v>16654.599999999999</v>
      </c>
      <c r="F151" s="5005">
        <v>1164</v>
      </c>
      <c r="H151" s="5006">
        <f t="shared" ref="H151:H156" si="38">E151-E152</f>
        <v>-81.75</v>
      </c>
      <c r="I151" s="5007">
        <f t="shared" ref="I151:I156" si="39">H151/E152*100</f>
        <v>-0.48845775811332826</v>
      </c>
    </row>
    <row r="152" spans="1:9">
      <c r="A152" s="4860" t="s">
        <v>32</v>
      </c>
      <c r="B152" s="4861">
        <v>16594.990000000002</v>
      </c>
      <c r="C152" s="4862">
        <v>16770.87</v>
      </c>
      <c r="D152" s="4863">
        <v>16548.34</v>
      </c>
      <c r="E152" s="4864">
        <v>16736.349999999999</v>
      </c>
      <c r="F152" s="4865">
        <v>1263</v>
      </c>
      <c r="H152" s="4866">
        <f t="shared" si="38"/>
        <v>89.68999999999869</v>
      </c>
      <c r="I152" s="4867">
        <f t="shared" si="39"/>
        <v>0.53878675962624756</v>
      </c>
    </row>
    <row r="153" spans="1:9">
      <c r="A153" s="4852" t="s">
        <v>31</v>
      </c>
      <c r="B153" s="4853">
        <v>16807.46</v>
      </c>
      <c r="C153" s="4854">
        <v>16841.04</v>
      </c>
      <c r="D153" s="4855">
        <v>16590.16</v>
      </c>
      <c r="E153" s="4856">
        <v>16646.66</v>
      </c>
      <c r="F153" s="4857">
        <v>1415</v>
      </c>
      <c r="H153" s="4858">
        <f t="shared" si="38"/>
        <v>1.9700000000011642</v>
      </c>
      <c r="I153" s="4859">
        <f t="shared" si="39"/>
        <v>1.1835606430646435E-2</v>
      </c>
    </row>
    <row r="154" spans="1:9">
      <c r="A154" s="4844" t="s">
        <v>30</v>
      </c>
      <c r="B154" s="4845">
        <v>16611.400000000001</v>
      </c>
      <c r="C154" s="4846">
        <v>16795.47</v>
      </c>
      <c r="D154" s="4847">
        <v>16513.169999999998</v>
      </c>
      <c r="E154" s="4848">
        <v>16644.689999999999</v>
      </c>
      <c r="F154" s="4849">
        <v>1650</v>
      </c>
      <c r="H154" s="4850">
        <f t="shared" si="38"/>
        <v>-8.1100000000005821</v>
      </c>
      <c r="I154" s="4851">
        <f t="shared" si="39"/>
        <v>-4.8700518831671445E-2</v>
      </c>
    </row>
    <row r="155" spans="1:9">
      <c r="A155" s="4784" t="s">
        <v>29</v>
      </c>
      <c r="B155" s="4785">
        <v>16618.95</v>
      </c>
      <c r="C155" s="4786">
        <v>16655.89</v>
      </c>
      <c r="D155" s="4787">
        <v>16509.310000000001</v>
      </c>
      <c r="E155" s="4788">
        <v>16652.8</v>
      </c>
      <c r="F155" s="4789">
        <v>1176</v>
      </c>
      <c r="H155" s="4790">
        <f t="shared" si="38"/>
        <v>186.39999999999782</v>
      </c>
      <c r="I155" s="4791">
        <f t="shared" si="39"/>
        <v>1.1320021376864269</v>
      </c>
    </row>
    <row r="156" spans="1:9">
      <c r="A156" s="4726" t="s">
        <v>28</v>
      </c>
      <c r="B156" s="4727">
        <v>16391.919999999998</v>
      </c>
      <c r="C156" s="4728">
        <v>16632.62</v>
      </c>
      <c r="D156" s="4729">
        <v>16391.919999999998</v>
      </c>
      <c r="E156" s="4730">
        <v>16466.400000000001</v>
      </c>
      <c r="F156" s="4731">
        <v>1251</v>
      </c>
      <c r="H156" s="4732">
        <f t="shared" si="38"/>
        <v>54.190000000002328</v>
      </c>
      <c r="I156" s="4733">
        <f t="shared" si="39"/>
        <v>0.33018100548312707</v>
      </c>
    </row>
    <row r="157" spans="1:9">
      <c r="A157" s="4666" t="s">
        <v>27</v>
      </c>
      <c r="B157" s="4667">
        <v>16804.169999999998</v>
      </c>
      <c r="C157" s="4668">
        <v>16804.169999999998</v>
      </c>
      <c r="D157" s="4669">
        <v>16400.87</v>
      </c>
      <c r="E157" s="4670">
        <v>16412.21</v>
      </c>
      <c r="F157" s="4671">
        <v>1715</v>
      </c>
      <c r="H157" s="4672">
        <f t="shared" ref="H157:H162" si="40">E157-E158</f>
        <v>-234.13000000000102</v>
      </c>
      <c r="I157" s="4673">
        <f t="shared" ref="I157:I162" si="41">H157/E158*100</f>
        <v>-1.4064953617431881</v>
      </c>
    </row>
    <row r="158" spans="1:9">
      <c r="A158" s="4608" t="s">
        <v>26</v>
      </c>
      <c r="B158" s="4609">
        <v>16459.689999999999</v>
      </c>
      <c r="C158" s="4610">
        <v>16658.07</v>
      </c>
      <c r="D158" s="4611">
        <v>16374.59</v>
      </c>
      <c r="E158" s="4612">
        <v>16646.34</v>
      </c>
      <c r="F158" s="4613">
        <v>1387</v>
      </c>
      <c r="H158" s="4614">
        <f t="shared" si="40"/>
        <v>67.330000000001746</v>
      </c>
      <c r="I158" s="4615">
        <f t="shared" si="41"/>
        <v>0.40611592610175007</v>
      </c>
    </row>
    <row r="159" spans="1:9">
      <c r="A159" s="4550" t="s">
        <v>25</v>
      </c>
      <c r="B159" s="4551">
        <v>16736.72</v>
      </c>
      <c r="C159" s="4552">
        <v>16814.64</v>
      </c>
      <c r="D159" s="4553">
        <v>16536.61</v>
      </c>
      <c r="E159" s="4554">
        <v>16579.009999999998</v>
      </c>
      <c r="F159" s="4555">
        <v>1435</v>
      </c>
      <c r="H159" s="4556">
        <f t="shared" si="40"/>
        <v>13.819999999999709</v>
      </c>
      <c r="I159" s="4557">
        <f t="shared" si="41"/>
        <v>8.3427959474051974E-2</v>
      </c>
    </row>
    <row r="160" spans="1:9">
      <c r="A160" s="4496" t="s">
        <v>24</v>
      </c>
      <c r="B160" s="4497">
        <v>16307.5</v>
      </c>
      <c r="C160" s="4498">
        <v>16587.63</v>
      </c>
      <c r="D160" s="4499">
        <v>16229.15</v>
      </c>
      <c r="E160" s="4500">
        <v>16565.189999999999</v>
      </c>
      <c r="F160" s="4501">
        <v>1665</v>
      </c>
      <c r="H160" s="43">
        <f t="shared" si="40"/>
        <v>349.15999999999804</v>
      </c>
      <c r="I160" s="43">
        <f t="shared" si="41"/>
        <v>2.1531780589946989</v>
      </c>
    </row>
    <row r="161" spans="1:9">
      <c r="A161" s="4438" t="s">
        <v>23</v>
      </c>
      <c r="B161" s="4439">
        <v>16226.57</v>
      </c>
      <c r="C161" s="4440">
        <v>16292.86</v>
      </c>
      <c r="D161" s="4441">
        <v>16159.31</v>
      </c>
      <c r="E161" s="4442">
        <v>16216.03</v>
      </c>
      <c r="F161" s="4443">
        <v>1187</v>
      </c>
      <c r="H161" s="4444">
        <f t="shared" si="40"/>
        <v>109.31000000000131</v>
      </c>
      <c r="I161" s="4445">
        <f t="shared" si="41"/>
        <v>0.67866083224890805</v>
      </c>
    </row>
    <row r="162" spans="1:9">
      <c r="A162" s="4380" t="s">
        <v>22</v>
      </c>
      <c r="B162" s="4381">
        <v>16212.67</v>
      </c>
      <c r="C162" s="4382">
        <v>16271.61</v>
      </c>
      <c r="D162" s="4383">
        <v>15989.35</v>
      </c>
      <c r="E162" s="4384">
        <v>16106.72</v>
      </c>
      <c r="F162" s="4385">
        <v>1526</v>
      </c>
      <c r="H162" s="4386">
        <f t="shared" si="40"/>
        <v>-40.659999999999854</v>
      </c>
      <c r="I162" s="4387">
        <f t="shared" si="41"/>
        <v>-0.25180555607163424</v>
      </c>
    </row>
    <row r="163" spans="1:9">
      <c r="A163" s="4326">
        <v>42492</v>
      </c>
      <c r="B163" s="4327">
        <v>16357.1</v>
      </c>
      <c r="C163" s="4328">
        <v>16357.1</v>
      </c>
      <c r="D163" s="4329">
        <v>15975.47</v>
      </c>
      <c r="E163" s="4330">
        <v>16147.38</v>
      </c>
      <c r="F163" s="4331">
        <v>1798</v>
      </c>
      <c r="H163" s="43">
        <f t="shared" ref="H163:H168" si="42">E163-E164</f>
        <v>-518.67000000000007</v>
      </c>
      <c r="I163" s="43">
        <f t="shared" ref="I163:I168" si="43">H163/E164*100</f>
        <v>-3.1121351490005136</v>
      </c>
    </row>
    <row r="164" spans="1:9">
      <c r="A164" s="4274">
        <v>42489</v>
      </c>
      <c r="B164" s="4275">
        <v>17438.990000000002</v>
      </c>
      <c r="C164" s="4276">
        <v>17572.27</v>
      </c>
      <c r="D164" s="4277">
        <v>16652.740000000002</v>
      </c>
      <c r="E164" s="4278">
        <v>16666.05</v>
      </c>
      <c r="F164" s="4279">
        <v>2331</v>
      </c>
      <c r="H164" s="43">
        <f t="shared" si="42"/>
        <v>-624.44000000000233</v>
      </c>
      <c r="I164" s="43">
        <f t="shared" si="43"/>
        <v>-3.6114650307770475</v>
      </c>
    </row>
    <row r="165" spans="1:9">
      <c r="A165" s="4214">
        <v>42487</v>
      </c>
      <c r="B165" s="4215">
        <v>17369.68</v>
      </c>
      <c r="C165" s="4216">
        <v>17417.54</v>
      </c>
      <c r="D165" s="4217">
        <v>17230.23</v>
      </c>
      <c r="E165" s="4218">
        <v>17290.490000000002</v>
      </c>
      <c r="F165" s="4219">
        <v>1409</v>
      </c>
      <c r="H165" s="4220">
        <f t="shared" si="42"/>
        <v>-62.789999999997235</v>
      </c>
      <c r="I165" s="4221">
        <f t="shared" si="43"/>
        <v>-0.36183361301147238</v>
      </c>
    </row>
    <row r="166" spans="1:9">
      <c r="A166" s="4156">
        <v>42486</v>
      </c>
      <c r="B166" s="4157">
        <v>17358.560000000001</v>
      </c>
      <c r="C166" s="4158">
        <v>17200.5</v>
      </c>
      <c r="D166" s="4159">
        <v>17439.3</v>
      </c>
      <c r="E166" s="4160">
        <v>17353.28</v>
      </c>
      <c r="F166" s="4161">
        <v>1616</v>
      </c>
      <c r="H166" s="4162">
        <f t="shared" si="42"/>
        <v>-86.020000000000437</v>
      </c>
      <c r="I166" s="4163">
        <f t="shared" si="43"/>
        <v>-0.49325374298280578</v>
      </c>
    </row>
    <row r="167" spans="1:9">
      <c r="A167" s="4096">
        <v>42485</v>
      </c>
      <c r="B167" s="4097">
        <v>17613.560000000001</v>
      </c>
      <c r="C167" s="4098">
        <v>17613.560000000001</v>
      </c>
      <c r="D167" s="4099">
        <v>17403.87</v>
      </c>
      <c r="E167" s="4100">
        <v>17439.3</v>
      </c>
      <c r="F167" s="4101">
        <v>1716</v>
      </c>
      <c r="H167" s="4102">
        <f t="shared" si="42"/>
        <v>-133.19000000000233</v>
      </c>
      <c r="I167" s="4103">
        <f t="shared" si="43"/>
        <v>-0.75794608504544492</v>
      </c>
    </row>
    <row r="168" spans="1:9">
      <c r="A168" s="4036">
        <v>42482</v>
      </c>
      <c r="B168" s="4037">
        <v>17220.47</v>
      </c>
      <c r="C168" s="4038">
        <v>17572.490000000002</v>
      </c>
      <c r="D168" s="4039">
        <v>17192.39</v>
      </c>
      <c r="E168" s="4040">
        <v>17572.490000000002</v>
      </c>
      <c r="F168" s="4041">
        <v>2283</v>
      </c>
      <c r="H168" s="4042">
        <f t="shared" si="42"/>
        <v>208.87000000000262</v>
      </c>
      <c r="I168" s="4043">
        <f t="shared" si="43"/>
        <v>1.2029173640059079</v>
      </c>
    </row>
    <row r="169" spans="1:9">
      <c r="A169" s="3984">
        <v>42481</v>
      </c>
      <c r="B169" s="3985">
        <v>17187.27</v>
      </c>
      <c r="C169" s="3986">
        <v>17381.7</v>
      </c>
      <c r="D169" s="3987">
        <v>17144.53</v>
      </c>
      <c r="E169" s="3988">
        <v>17363.62</v>
      </c>
      <c r="F169" s="3989">
        <v>1658</v>
      </c>
      <c r="H169" s="43">
        <f t="shared" ref="H169:H174" si="44">E169-E170</f>
        <v>457.07999999999811</v>
      </c>
      <c r="I169" s="43">
        <f t="shared" ref="I169:I174" si="45">H169/E170*100</f>
        <v>2.7035691513461542</v>
      </c>
    </row>
    <row r="170" spans="1:9">
      <c r="A170" s="3924">
        <v>42480</v>
      </c>
      <c r="B170" s="3925">
        <v>17053.830000000002</v>
      </c>
      <c r="C170" s="3926">
        <v>17099.36</v>
      </c>
      <c r="D170" s="3927">
        <v>16870.73</v>
      </c>
      <c r="E170" s="3928">
        <v>16906.54</v>
      </c>
      <c r="F170" s="3929">
        <v>1439</v>
      </c>
      <c r="H170" s="3930">
        <f t="shared" si="44"/>
        <v>32.100000000002183</v>
      </c>
      <c r="I170" s="3931">
        <f t="shared" si="45"/>
        <v>0.19022853499139639</v>
      </c>
    </row>
    <row r="171" spans="1:9">
      <c r="A171" s="3872">
        <v>42479</v>
      </c>
      <c r="B171" s="3873">
        <v>16582.66</v>
      </c>
      <c r="C171" s="3874">
        <v>16900.330000000002</v>
      </c>
      <c r="D171" s="3875">
        <v>16570.5</v>
      </c>
      <c r="E171" s="3876">
        <v>16874.439999999999</v>
      </c>
      <c r="F171" s="3877">
        <v>1457</v>
      </c>
      <c r="H171" s="43">
        <f t="shared" si="44"/>
        <v>598.48999999999796</v>
      </c>
      <c r="I171" s="43">
        <f t="shared" si="45"/>
        <v>3.6771432696708821</v>
      </c>
    </row>
    <row r="172" spans="1:9">
      <c r="A172" s="3818">
        <v>42478</v>
      </c>
      <c r="B172" s="3819">
        <v>16521.25</v>
      </c>
      <c r="C172" s="3820">
        <v>16526.900000000001</v>
      </c>
      <c r="D172" s="3821">
        <v>16254.2</v>
      </c>
      <c r="E172" s="3822">
        <v>16275.95</v>
      </c>
      <c r="F172" s="3823">
        <v>1406</v>
      </c>
      <c r="H172" s="43">
        <f t="shared" si="44"/>
        <v>-572.07999999999811</v>
      </c>
      <c r="I172" s="43">
        <f t="shared" si="45"/>
        <v>-3.3955305160306466</v>
      </c>
    </row>
    <row r="173" spans="1:9">
      <c r="A173" s="3758">
        <v>42475</v>
      </c>
      <c r="B173" s="3759">
        <v>16720.39</v>
      </c>
      <c r="C173" s="3760">
        <v>16928.669999999998</v>
      </c>
      <c r="D173" s="3761">
        <v>16720.39</v>
      </c>
      <c r="E173" s="3762">
        <v>16848.03</v>
      </c>
      <c r="F173" s="3763">
        <v>1333</v>
      </c>
      <c r="H173" s="3764">
        <f t="shared" si="44"/>
        <v>-63.020000000000437</v>
      </c>
      <c r="I173" s="3765">
        <f t="shared" si="45"/>
        <v>-0.3726557487559935</v>
      </c>
    </row>
    <row r="174" spans="1:9">
      <c r="A174" s="3706">
        <v>42474</v>
      </c>
      <c r="B174" s="3707">
        <v>16629.830000000002</v>
      </c>
      <c r="C174" s="3708">
        <v>16911.05</v>
      </c>
      <c r="D174" s="3709">
        <v>16602.169999999998</v>
      </c>
      <c r="E174" s="3710">
        <v>16911.05</v>
      </c>
      <c r="F174" s="3711">
        <v>1754</v>
      </c>
      <c r="H174" s="43">
        <f t="shared" si="44"/>
        <v>529.82999999999993</v>
      </c>
      <c r="I174" s="43">
        <f t="shared" si="45"/>
        <v>3.2343744849284728</v>
      </c>
    </row>
    <row r="175" spans="1:9">
      <c r="A175" s="3654">
        <v>42473</v>
      </c>
      <c r="B175" s="3655">
        <v>16142.71</v>
      </c>
      <c r="C175" s="3656">
        <v>16405.59</v>
      </c>
      <c r="D175" s="3657">
        <v>16132.23</v>
      </c>
      <c r="E175" s="3658">
        <v>16381.22</v>
      </c>
      <c r="F175" s="3659">
        <v>1588</v>
      </c>
      <c r="H175" s="43">
        <f t="shared" ref="H175:H180" si="46">E175-E176</f>
        <v>452.42999999999847</v>
      </c>
      <c r="I175" s="43">
        <f t="shared" ref="I175:I180" si="47">H175/E176*100</f>
        <v>2.8403287380899518</v>
      </c>
    </row>
    <row r="176" spans="1:9">
      <c r="A176" s="3556">
        <v>42472</v>
      </c>
      <c r="B176" s="3557">
        <v>15719.24</v>
      </c>
      <c r="C176" s="3558">
        <v>15963.03</v>
      </c>
      <c r="D176" s="3559">
        <v>15693.61</v>
      </c>
      <c r="E176" s="3560">
        <v>15928.79</v>
      </c>
      <c r="F176" s="3561">
        <v>1470</v>
      </c>
      <c r="H176" s="3562">
        <f t="shared" si="46"/>
        <v>177.66000000000167</v>
      </c>
      <c r="I176" s="3563">
        <f t="shared" si="47"/>
        <v>1.1279190762821567</v>
      </c>
    </row>
    <row r="177" spans="1:9">
      <c r="A177" s="3548">
        <v>42471</v>
      </c>
      <c r="B177" s="3549">
        <v>15761.57</v>
      </c>
      <c r="C177" s="3550">
        <v>15778.74</v>
      </c>
      <c r="D177" s="3551">
        <v>15525.49</v>
      </c>
      <c r="E177" s="3552">
        <v>15751.13</v>
      </c>
      <c r="F177" s="3553">
        <v>1299</v>
      </c>
      <c r="H177" s="3554">
        <f t="shared" si="46"/>
        <v>-70.390000000001237</v>
      </c>
      <c r="I177" s="3555">
        <f t="shared" si="47"/>
        <v>-0.44490036355546897</v>
      </c>
    </row>
    <row r="178" spans="1:9">
      <c r="A178" s="3490">
        <v>42468</v>
      </c>
      <c r="B178" s="3491">
        <v>15597.04</v>
      </c>
      <c r="C178" s="3492">
        <v>16027.63</v>
      </c>
      <c r="D178" s="3493">
        <v>15471.8</v>
      </c>
      <c r="E178" s="3494">
        <v>15821.52</v>
      </c>
      <c r="F178" s="3495">
        <v>1768</v>
      </c>
      <c r="H178" s="3496">
        <f t="shared" si="46"/>
        <v>71.680000000000291</v>
      </c>
      <c r="I178" s="3497">
        <f t="shared" si="47"/>
        <v>0.45511573450905085</v>
      </c>
    </row>
    <row r="179" spans="1:9">
      <c r="A179" s="3432">
        <v>42467</v>
      </c>
      <c r="B179" s="3433">
        <v>15739.26</v>
      </c>
      <c r="C179" s="3434">
        <v>15871.1</v>
      </c>
      <c r="D179" s="3435">
        <v>15636.21</v>
      </c>
      <c r="E179" s="3436">
        <v>15749.84</v>
      </c>
      <c r="F179" s="3437">
        <v>1460</v>
      </c>
      <c r="H179" s="3438">
        <f t="shared" si="46"/>
        <v>34.479999999999563</v>
      </c>
      <c r="I179" s="3439">
        <f t="shared" si="47"/>
        <v>0.21940318261878547</v>
      </c>
    </row>
    <row r="180" spans="1:9">
      <c r="A180" s="3372">
        <v>42466</v>
      </c>
      <c r="B180" s="3373">
        <v>15727.7</v>
      </c>
      <c r="C180" s="3374">
        <v>15828.61</v>
      </c>
      <c r="D180" s="3375">
        <v>15612.91</v>
      </c>
      <c r="E180" s="3376">
        <v>15715.36</v>
      </c>
      <c r="F180" s="3377">
        <v>1504</v>
      </c>
      <c r="H180" s="3378">
        <f t="shared" si="46"/>
        <v>-17.459999999999127</v>
      </c>
      <c r="I180" s="3379">
        <f t="shared" si="47"/>
        <v>-0.11097819716998686</v>
      </c>
    </row>
    <row r="181" spans="1:9">
      <c r="A181" s="3322">
        <v>42465</v>
      </c>
      <c r="B181" s="3323">
        <v>16044.23</v>
      </c>
      <c r="C181" s="3324">
        <v>16066.18</v>
      </c>
      <c r="D181" s="3325">
        <v>15698.55</v>
      </c>
      <c r="E181" s="3326">
        <v>15732.82</v>
      </c>
      <c r="F181" s="3327">
        <v>1581</v>
      </c>
      <c r="H181" s="43">
        <f t="shared" ref="H181:H186" si="48">E181-E182</f>
        <v>-390.45000000000073</v>
      </c>
      <c r="I181" s="43">
        <f t="shared" ref="I181:I186" si="49">H181/E182*100</f>
        <v>-2.4216551605226528</v>
      </c>
    </row>
    <row r="182" spans="1:9">
      <c r="A182" s="3262">
        <v>42464</v>
      </c>
      <c r="B182" s="3263">
        <v>16087.76</v>
      </c>
      <c r="C182" s="3264">
        <v>16238.51</v>
      </c>
      <c r="D182" s="3265">
        <v>16029.5</v>
      </c>
      <c r="E182" s="3266">
        <v>16123.27</v>
      </c>
      <c r="F182" s="3267">
        <v>1448</v>
      </c>
      <c r="H182" s="3268">
        <f t="shared" si="48"/>
        <v>-40.889999999999418</v>
      </c>
      <c r="I182" s="3269">
        <f t="shared" si="49"/>
        <v>-0.25296705798506958</v>
      </c>
    </row>
    <row r="183" spans="1:9">
      <c r="A183" s="3170">
        <v>42461</v>
      </c>
      <c r="B183" s="3171">
        <v>16719.560000000001</v>
      </c>
      <c r="C183" s="3172">
        <v>16719.560000000001</v>
      </c>
      <c r="D183" s="3173">
        <v>16113.01</v>
      </c>
      <c r="E183" s="3174">
        <v>16164.16</v>
      </c>
      <c r="F183" s="3175">
        <v>1783</v>
      </c>
      <c r="H183" s="43">
        <f t="shared" si="48"/>
        <v>-594.5099999999984</v>
      </c>
      <c r="I183" s="43">
        <f t="shared" si="49"/>
        <v>-3.5474772162707326</v>
      </c>
    </row>
    <row r="184" spans="1:9">
      <c r="A184" s="3162">
        <v>42460</v>
      </c>
      <c r="B184" s="3163">
        <v>16997.14</v>
      </c>
      <c r="C184" s="3164">
        <v>17033.650000000001</v>
      </c>
      <c r="D184" s="3165">
        <v>16758.669999999998</v>
      </c>
      <c r="E184" s="3166">
        <v>16758.669999999998</v>
      </c>
      <c r="F184" s="3167">
        <v>1574</v>
      </c>
      <c r="H184" s="3168">
        <f t="shared" si="48"/>
        <v>-120.29000000000087</v>
      </c>
      <c r="I184" s="3169">
        <f t="shared" si="49"/>
        <v>-0.7126623915217577</v>
      </c>
    </row>
    <row r="185" spans="1:9">
      <c r="A185" s="3102">
        <v>42459</v>
      </c>
      <c r="B185" s="3103">
        <v>17078.03</v>
      </c>
      <c r="C185" s="3104">
        <v>17078.03</v>
      </c>
      <c r="D185" s="3105">
        <v>16875.91</v>
      </c>
      <c r="E185" s="3106">
        <v>16878.96</v>
      </c>
      <c r="F185" s="3107">
        <v>1312</v>
      </c>
      <c r="H185" s="3108">
        <f t="shared" si="48"/>
        <v>-224.56999999999971</v>
      </c>
      <c r="I185" s="3109">
        <f t="shared" si="49"/>
        <v>-1.313003806816486</v>
      </c>
    </row>
    <row r="186" spans="1:9">
      <c r="A186" s="3042">
        <v>42458</v>
      </c>
      <c r="B186" s="3043">
        <v>16985.28</v>
      </c>
      <c r="C186" s="3044">
        <v>17137.2</v>
      </c>
      <c r="D186" s="3045">
        <v>16948.43</v>
      </c>
      <c r="E186" s="3046">
        <v>17103.53</v>
      </c>
      <c r="F186" s="3047">
        <v>1170</v>
      </c>
      <c r="H186" s="3048">
        <f t="shared" si="48"/>
        <v>-30.840000000000146</v>
      </c>
      <c r="I186" s="3049">
        <f t="shared" si="49"/>
        <v>-0.17998910960834946</v>
      </c>
    </row>
    <row r="187" spans="1:9">
      <c r="A187" s="2982">
        <v>42457</v>
      </c>
      <c r="B187" s="2983">
        <v>17129.27</v>
      </c>
      <c r="C187" s="2984">
        <v>17167.88</v>
      </c>
      <c r="D187" s="2985">
        <v>16961.41</v>
      </c>
      <c r="E187" s="2986">
        <v>17134.37</v>
      </c>
      <c r="F187" s="2987">
        <v>1235</v>
      </c>
      <c r="H187" s="2988">
        <f t="shared" ref="H187:H192" si="50">E187-E188</f>
        <v>131.61999999999898</v>
      </c>
      <c r="I187" s="2989">
        <f t="shared" ref="I187:I192" si="51">H187/E188*100</f>
        <v>0.77411007042977742</v>
      </c>
    </row>
    <row r="188" spans="1:9">
      <c r="A188" s="2922">
        <v>42454</v>
      </c>
      <c r="B188" s="2923">
        <v>16949.53</v>
      </c>
      <c r="C188" s="2924">
        <v>17026.14</v>
      </c>
      <c r="D188" s="2925">
        <v>16889.400000000001</v>
      </c>
      <c r="E188" s="2926">
        <v>17002.75</v>
      </c>
      <c r="F188" s="2927">
        <v>1265</v>
      </c>
      <c r="H188" s="2928">
        <f t="shared" si="50"/>
        <v>110.41999999999825</v>
      </c>
      <c r="I188" s="2929">
        <f t="shared" si="51"/>
        <v>0.65366944642922709</v>
      </c>
    </row>
    <row r="189" spans="1:9">
      <c r="A189" s="2862">
        <v>42453</v>
      </c>
      <c r="B189" s="2863">
        <v>16979.39</v>
      </c>
      <c r="C189" s="2864">
        <v>17041.16</v>
      </c>
      <c r="D189" s="2865">
        <v>16843.990000000002</v>
      </c>
      <c r="E189" s="2866">
        <v>16892.330000000002</v>
      </c>
      <c r="F189" s="2867">
        <v>1421</v>
      </c>
      <c r="H189" s="2868">
        <f t="shared" si="50"/>
        <v>-108.64999999999782</v>
      </c>
      <c r="I189" s="2869">
        <f t="shared" si="51"/>
        <v>-0.63908080592999827</v>
      </c>
    </row>
    <row r="190" spans="1:9">
      <c r="A190" s="2802">
        <v>42452</v>
      </c>
      <c r="B190" s="2803">
        <v>17066.27</v>
      </c>
      <c r="C190" s="2804">
        <v>17142.080000000002</v>
      </c>
      <c r="D190" s="2805">
        <v>16964.310000000001</v>
      </c>
      <c r="E190" s="2806">
        <v>17000.98</v>
      </c>
      <c r="F190" s="2807">
        <v>1047</v>
      </c>
      <c r="H190" s="2808">
        <f t="shared" si="50"/>
        <v>-47.569999999999709</v>
      </c>
      <c r="I190" s="2809">
        <f t="shared" si="51"/>
        <v>-0.27902666209149585</v>
      </c>
    </row>
    <row r="191" spans="1:9">
      <c r="A191" s="2742">
        <v>42451</v>
      </c>
      <c r="B191" s="2743">
        <v>16937.310000000001</v>
      </c>
      <c r="C191" s="2744">
        <v>17107.8</v>
      </c>
      <c r="D191" s="2745">
        <v>16851.21</v>
      </c>
      <c r="E191" s="2746">
        <v>17048.55</v>
      </c>
      <c r="F191" s="2747">
        <v>1362</v>
      </c>
      <c r="H191" s="2748">
        <f t="shared" si="50"/>
        <v>323.73999999999796</v>
      </c>
      <c r="I191" s="2749">
        <f t="shared" si="51"/>
        <v>1.9356871617674458</v>
      </c>
    </row>
    <row r="192" spans="1:9">
      <c r="A192" s="2682">
        <v>42447</v>
      </c>
      <c r="B192" s="2683">
        <v>16883.75</v>
      </c>
      <c r="C192" s="2684">
        <v>16920.91</v>
      </c>
      <c r="D192" s="2685">
        <v>16613.689999999999</v>
      </c>
      <c r="E192" s="2686">
        <v>16724.810000000001</v>
      </c>
      <c r="F192" s="2687">
        <v>1557</v>
      </c>
      <c r="H192" s="2688">
        <f t="shared" si="50"/>
        <v>-211.56999999999971</v>
      </c>
      <c r="I192" s="2689">
        <f t="shared" si="51"/>
        <v>-1.2492043754332371</v>
      </c>
    </row>
    <row r="193" spans="1:9">
      <c r="A193" s="2624">
        <v>42446</v>
      </c>
      <c r="B193" s="2625">
        <v>17107.599999999999</v>
      </c>
      <c r="C193" s="2626">
        <v>17253.03</v>
      </c>
      <c r="D193" s="2627">
        <v>16814.84</v>
      </c>
      <c r="E193" s="2628">
        <v>16936.38</v>
      </c>
      <c r="F193" s="2629">
        <v>1525</v>
      </c>
      <c r="H193" s="2630">
        <f t="shared" ref="H193:H198" si="52">E193-E194</f>
        <v>-38.069999999999709</v>
      </c>
      <c r="I193" s="2631">
        <f t="shared" ref="I193:I198" si="53">H193/E194*100</f>
        <v>-0.22427825349274769</v>
      </c>
    </row>
    <row r="194" spans="1:9">
      <c r="A194" s="2564">
        <v>42445</v>
      </c>
      <c r="B194" s="2565">
        <v>16981.36</v>
      </c>
      <c r="C194" s="2566">
        <v>17102.45</v>
      </c>
      <c r="D194" s="2567">
        <v>16950.84</v>
      </c>
      <c r="E194" s="2568">
        <v>16974.45</v>
      </c>
      <c r="F194" s="2569">
        <v>1264</v>
      </c>
      <c r="H194" s="2570">
        <f t="shared" si="52"/>
        <v>-142.61999999999898</v>
      </c>
      <c r="I194" s="2571">
        <f t="shared" si="53"/>
        <v>-0.83320334613341518</v>
      </c>
    </row>
    <row r="195" spans="1:9">
      <c r="A195" s="2504">
        <v>42444</v>
      </c>
      <c r="B195" s="2505">
        <v>17219.89</v>
      </c>
      <c r="C195" s="2506">
        <v>17279.3</v>
      </c>
      <c r="D195" s="2507">
        <v>17042.560000000001</v>
      </c>
      <c r="E195" s="2508">
        <v>17117.07</v>
      </c>
      <c r="F195" s="2509">
        <v>1443</v>
      </c>
      <c r="H195" s="2510">
        <f t="shared" si="52"/>
        <v>-116.68000000000029</v>
      </c>
      <c r="I195" s="2511">
        <f t="shared" si="53"/>
        <v>-0.67704359178936846</v>
      </c>
    </row>
    <row r="196" spans="1:9">
      <c r="A196" s="2444">
        <v>42443</v>
      </c>
      <c r="B196" s="2445">
        <v>17155.52</v>
      </c>
      <c r="C196" s="2446">
        <v>17291.349999999999</v>
      </c>
      <c r="D196" s="2447">
        <v>17149.21</v>
      </c>
      <c r="E196" s="2448">
        <v>17233.75</v>
      </c>
      <c r="F196" s="2449">
        <v>1409</v>
      </c>
      <c r="H196" s="2450">
        <f t="shared" si="52"/>
        <v>294.88000000000102</v>
      </c>
      <c r="I196" s="2451">
        <f t="shared" si="53"/>
        <v>1.7408481203291661</v>
      </c>
    </row>
    <row r="197" spans="1:9">
      <c r="A197" s="2386">
        <v>42440</v>
      </c>
      <c r="B197" s="2387">
        <v>16610.18</v>
      </c>
      <c r="C197" s="2388">
        <v>17015.3</v>
      </c>
      <c r="D197" s="2389">
        <v>16575.75</v>
      </c>
      <c r="E197" s="2390">
        <v>16938.87</v>
      </c>
      <c r="F197" s="2391">
        <v>1980</v>
      </c>
      <c r="H197" s="2392">
        <f t="shared" si="52"/>
        <v>86.520000000000437</v>
      </c>
      <c r="I197" s="2393">
        <f t="shared" si="53"/>
        <v>0.51340020827956001</v>
      </c>
    </row>
    <row r="198" spans="1:9">
      <c r="A198" s="2326">
        <v>42439</v>
      </c>
      <c r="B198" s="2327">
        <v>16811</v>
      </c>
      <c r="C198" s="2328">
        <v>16887.599999999999</v>
      </c>
      <c r="D198" s="2329">
        <v>16713.13</v>
      </c>
      <c r="E198" s="2330">
        <v>16852.349999999999</v>
      </c>
      <c r="F198" s="2331">
        <v>1356</v>
      </c>
      <c r="H198" s="2332">
        <f t="shared" si="52"/>
        <v>210.14999999999782</v>
      </c>
      <c r="I198" s="2333">
        <f t="shared" si="53"/>
        <v>1.2627537224645649</v>
      </c>
    </row>
    <row r="199" spans="1:9">
      <c r="A199" s="2266">
        <v>42438</v>
      </c>
      <c r="B199" s="2267">
        <v>16625.59</v>
      </c>
      <c r="C199" s="2268">
        <v>16706.25</v>
      </c>
      <c r="D199" s="2269">
        <v>16494.8</v>
      </c>
      <c r="E199" s="2270">
        <v>16642.2</v>
      </c>
      <c r="F199" s="2271">
        <v>1607</v>
      </c>
      <c r="H199" s="2272">
        <f t="shared" ref="H199:H204" si="54">E199-E200</f>
        <v>-140.95000000000073</v>
      </c>
      <c r="I199" s="2273">
        <f t="shared" ref="I199:I204" si="55">H199/E200*100</f>
        <v>-0.83983042515857109</v>
      </c>
    </row>
    <row r="200" spans="1:9">
      <c r="A200" s="2206">
        <v>42437</v>
      </c>
      <c r="B200" s="2207">
        <v>16889.48</v>
      </c>
      <c r="C200" s="2208">
        <v>16909.79</v>
      </c>
      <c r="D200" s="2209">
        <v>16570.22</v>
      </c>
      <c r="E200" s="2210">
        <v>16783.150000000001</v>
      </c>
      <c r="F200" s="2211">
        <v>1828</v>
      </c>
      <c r="H200" s="2212">
        <f t="shared" si="54"/>
        <v>-128.16999999999825</v>
      </c>
      <c r="I200" s="2213">
        <f t="shared" si="55"/>
        <v>-0.75789471194441504</v>
      </c>
    </row>
    <row r="201" spans="1:9">
      <c r="A201" s="2148">
        <v>42436</v>
      </c>
      <c r="B201" s="2149">
        <v>17024.64</v>
      </c>
      <c r="C201" s="2150">
        <v>17026.25</v>
      </c>
      <c r="D201" s="2151">
        <v>16894.580000000002</v>
      </c>
      <c r="E201" s="2152">
        <v>16911.32</v>
      </c>
      <c r="F201" s="2153">
        <v>1595</v>
      </c>
      <c r="H201" s="2154">
        <f t="shared" si="54"/>
        <v>-103.45999999999913</v>
      </c>
      <c r="I201" s="2155">
        <f t="shared" si="55"/>
        <v>-0.60805958114062675</v>
      </c>
    </row>
    <row r="202" spans="1:9">
      <c r="A202" s="2088">
        <v>42433</v>
      </c>
      <c r="B202" s="2089">
        <v>16927.36</v>
      </c>
      <c r="C202" s="2090">
        <v>7042.92</v>
      </c>
      <c r="D202" s="2091">
        <v>16861.38</v>
      </c>
      <c r="E202" s="2092">
        <v>17014.78</v>
      </c>
      <c r="F202" s="2093">
        <v>1836</v>
      </c>
      <c r="H202" s="2094">
        <f t="shared" si="54"/>
        <v>54.619999999998981</v>
      </c>
      <c r="I202" s="2095">
        <f t="shared" si="55"/>
        <v>0.32204884859576199</v>
      </c>
    </row>
    <row r="203" spans="1:9">
      <c r="A203" s="2030">
        <v>42432</v>
      </c>
      <c r="B203" s="2031">
        <v>16695.78</v>
      </c>
      <c r="C203" s="2032">
        <v>19962.95</v>
      </c>
      <c r="D203" s="2033">
        <v>16691.939999999999</v>
      </c>
      <c r="E203" s="2034">
        <v>16960.16</v>
      </c>
      <c r="F203" s="2035">
        <v>2014</v>
      </c>
      <c r="H203" s="2036">
        <f t="shared" si="54"/>
        <v>213.61000000000058</v>
      </c>
      <c r="I203" s="2037">
        <f t="shared" si="55"/>
        <v>1.2755463065526964</v>
      </c>
    </row>
    <row r="204" spans="1:9">
      <c r="A204" s="1978">
        <v>42431</v>
      </c>
      <c r="B204" s="1979">
        <v>16391.48</v>
      </c>
      <c r="C204" s="1980">
        <v>16815.25</v>
      </c>
      <c r="D204" s="1981">
        <v>16388.919999999998</v>
      </c>
      <c r="E204" s="1982">
        <v>16746.55</v>
      </c>
      <c r="F204" s="1983">
        <v>1751</v>
      </c>
      <c r="H204" s="43">
        <f t="shared" si="54"/>
        <v>661.03999999999905</v>
      </c>
      <c r="I204" s="43">
        <f t="shared" si="55"/>
        <v>4.1095370927001946</v>
      </c>
    </row>
    <row r="205" spans="1:9">
      <c r="A205" s="1918">
        <v>42430</v>
      </c>
      <c r="B205" s="1919">
        <v>16013</v>
      </c>
      <c r="C205" s="1920">
        <v>16099.42</v>
      </c>
      <c r="D205" s="1921">
        <v>15857.37</v>
      </c>
      <c r="E205" s="1922">
        <v>16085.51</v>
      </c>
      <c r="F205" s="1923">
        <v>1522</v>
      </c>
      <c r="H205" s="1924">
        <f t="shared" ref="H205:H210" si="56">E205-E206</f>
        <v>58.75</v>
      </c>
      <c r="I205" s="1925">
        <f t="shared" ref="I205:I210" si="57">H205/E206*100</f>
        <v>0.36657440430879357</v>
      </c>
    </row>
    <row r="206" spans="1:9">
      <c r="A206" s="1858">
        <v>42429</v>
      </c>
      <c r="B206" s="1859">
        <v>16313.31</v>
      </c>
      <c r="C206" s="1860">
        <v>16464.75</v>
      </c>
      <c r="D206" s="1861">
        <v>16026.76</v>
      </c>
      <c r="E206" s="1862">
        <v>16026.76</v>
      </c>
      <c r="F206" s="1863">
        <v>1643</v>
      </c>
      <c r="H206" s="1864">
        <f t="shared" si="56"/>
        <v>-161.64999999999964</v>
      </c>
      <c r="I206" s="1865">
        <f t="shared" si="57"/>
        <v>-0.9985539036878831</v>
      </c>
    </row>
    <row r="207" spans="1:9">
      <c r="A207" s="1798">
        <v>42426</v>
      </c>
      <c r="B207" s="1799">
        <v>16311.52</v>
      </c>
      <c r="C207" s="1800">
        <v>16472.5</v>
      </c>
      <c r="D207" s="1801">
        <v>16188.41</v>
      </c>
      <c r="E207" s="1802">
        <v>16188.41</v>
      </c>
      <c r="F207" s="1803">
        <v>1474</v>
      </c>
      <c r="H207" s="1804">
        <f t="shared" si="56"/>
        <v>48.069999999999709</v>
      </c>
      <c r="I207" s="1805">
        <f t="shared" si="57"/>
        <v>0.29782520070828561</v>
      </c>
    </row>
    <row r="208" spans="1:9">
      <c r="A208" s="1738">
        <v>42425</v>
      </c>
      <c r="B208" s="1739">
        <v>15983.47</v>
      </c>
      <c r="C208" s="1740">
        <v>16218.29</v>
      </c>
      <c r="D208" s="1741">
        <v>15953.93</v>
      </c>
      <c r="E208" s="1742">
        <v>16140.34</v>
      </c>
      <c r="F208" s="1743">
        <v>1698</v>
      </c>
      <c r="H208" s="1744">
        <f t="shared" si="56"/>
        <v>224.54999999999927</v>
      </c>
      <c r="I208" s="1745">
        <f t="shared" si="57"/>
        <v>1.4108630485825664</v>
      </c>
    </row>
    <row r="209" spans="1:9">
      <c r="A209" s="1678">
        <v>42424</v>
      </c>
      <c r="B209" s="1679">
        <v>15851.13</v>
      </c>
      <c r="C209" s="1680">
        <v>16006.45</v>
      </c>
      <c r="D209" s="1681">
        <v>15753.77</v>
      </c>
      <c r="E209" s="1682">
        <v>15915.79</v>
      </c>
      <c r="F209" s="1683">
        <v>1516</v>
      </c>
      <c r="H209" s="1684">
        <f t="shared" si="56"/>
        <v>-136.2599999999984</v>
      </c>
      <c r="I209" s="1685">
        <f t="shared" si="57"/>
        <v>-0.84886354079384496</v>
      </c>
    </row>
    <row r="210" spans="1:9">
      <c r="A210" s="1618">
        <v>42423</v>
      </c>
      <c r="B210" s="1619">
        <v>16230.38</v>
      </c>
      <c r="C210" s="1620">
        <v>16350.38</v>
      </c>
      <c r="D210" s="1621">
        <v>16001.19</v>
      </c>
      <c r="E210" s="1622">
        <v>16052.05</v>
      </c>
      <c r="F210" s="1623">
        <v>1652</v>
      </c>
      <c r="H210" s="1624">
        <f t="shared" si="56"/>
        <v>-59</v>
      </c>
      <c r="I210" s="1625">
        <f t="shared" si="57"/>
        <v>-0.36620828561763513</v>
      </c>
    </row>
    <row r="211" spans="1:9">
      <c r="A211" s="1560">
        <v>42422</v>
      </c>
      <c r="B211" s="1561">
        <v>15851.39</v>
      </c>
      <c r="C211" s="1562">
        <v>16187.4</v>
      </c>
      <c r="D211" s="1563">
        <v>15816.83</v>
      </c>
      <c r="E211" s="1564">
        <v>16111.05</v>
      </c>
      <c r="F211" s="1565">
        <v>1398</v>
      </c>
      <c r="H211" s="1566">
        <f t="shared" ref="H211:H216" si="58">E211-E212</f>
        <v>143.8799999999992</v>
      </c>
      <c r="I211" s="1567">
        <f t="shared" ref="I211:I216" si="59">H211/E212*100</f>
        <v>0.90109894239241639</v>
      </c>
    </row>
    <row r="212" spans="1:9">
      <c r="A212" s="1500">
        <v>42419</v>
      </c>
      <c r="B212" s="1501">
        <v>16050.4</v>
      </c>
      <c r="C212" s="1502">
        <v>16050.46</v>
      </c>
      <c r="D212" s="1503">
        <v>15799.35</v>
      </c>
      <c r="E212" s="1504">
        <v>15967.17</v>
      </c>
      <c r="F212" s="1505">
        <v>1617</v>
      </c>
      <c r="H212" s="1506">
        <f t="shared" si="58"/>
        <v>-229.6299999999992</v>
      </c>
      <c r="I212" s="1507">
        <f t="shared" si="59"/>
        <v>-1.4177491850241974</v>
      </c>
    </row>
    <row r="213" spans="1:9">
      <c r="A213" s="1448">
        <v>42418</v>
      </c>
      <c r="B213" s="1449">
        <v>16138.08</v>
      </c>
      <c r="C213" s="1450">
        <v>16337.59</v>
      </c>
      <c r="D213" s="1451">
        <v>16118.8</v>
      </c>
      <c r="E213" s="1452">
        <v>16196.8</v>
      </c>
      <c r="F213" s="1453">
        <v>1878</v>
      </c>
      <c r="H213" s="43">
        <f t="shared" si="58"/>
        <v>360.43999999999869</v>
      </c>
      <c r="I213" s="43">
        <f t="shared" si="59"/>
        <v>2.276028077159137</v>
      </c>
    </row>
    <row r="214" spans="1:9">
      <c r="A214" s="1388">
        <v>42417</v>
      </c>
      <c r="B214" s="1389">
        <v>16035.35</v>
      </c>
      <c r="C214" s="1390">
        <v>16214.46</v>
      </c>
      <c r="D214" s="1391">
        <v>15632.12</v>
      </c>
      <c r="E214" s="1392">
        <v>15836.36</v>
      </c>
      <c r="F214" s="1393">
        <v>2041</v>
      </c>
      <c r="H214" s="1394">
        <f t="shared" si="58"/>
        <v>-218.06999999999971</v>
      </c>
      <c r="I214" s="1395">
        <f t="shared" si="59"/>
        <v>-1.3583166764562786</v>
      </c>
    </row>
    <row r="215" spans="1:9">
      <c r="A215" s="1330">
        <v>42416</v>
      </c>
      <c r="B215" s="1331">
        <v>15849.47</v>
      </c>
      <c r="C215" s="1332">
        <v>16341.56</v>
      </c>
      <c r="D215" s="1333">
        <v>15809.58</v>
      </c>
      <c r="E215" s="1334">
        <v>16054.43</v>
      </c>
      <c r="F215" s="1335">
        <v>2249</v>
      </c>
      <c r="H215" s="1336">
        <f t="shared" si="58"/>
        <v>31.850000000000364</v>
      </c>
      <c r="I215" s="1337">
        <f t="shared" si="59"/>
        <v>0.19878196894632677</v>
      </c>
    </row>
    <row r="216" spans="1:9">
      <c r="A216" s="1282">
        <v>42415</v>
      </c>
      <c r="B216" s="1283">
        <v>15248.38</v>
      </c>
      <c r="C216" s="1284">
        <v>16155.1</v>
      </c>
      <c r="D216" s="1285">
        <v>15243.88</v>
      </c>
      <c r="E216" s="1286">
        <v>16022.58</v>
      </c>
      <c r="F216" s="1287">
        <v>2322</v>
      </c>
      <c r="H216" s="43">
        <f t="shared" si="58"/>
        <v>1069.9699999999993</v>
      </c>
      <c r="I216" s="43">
        <f t="shared" si="59"/>
        <v>7.1557407034624685</v>
      </c>
    </row>
    <row r="217" spans="1:9">
      <c r="A217" s="1234">
        <v>42412</v>
      </c>
      <c r="B217" s="1235">
        <v>15426.27</v>
      </c>
      <c r="C217" s="1236">
        <v>15437.22</v>
      </c>
      <c r="D217" s="1237">
        <v>14865.77</v>
      </c>
      <c r="E217" s="1238">
        <v>14952.61</v>
      </c>
      <c r="F217" s="1239">
        <v>3405</v>
      </c>
      <c r="H217" s="43">
        <f t="shared" ref="H217:H221" si="60">E217-E218</f>
        <v>-760.77999999999884</v>
      </c>
      <c r="I217" s="43">
        <f t="shared" ref="I217:I221" si="61">H217/E218*100</f>
        <v>-4.8416032441121795</v>
      </c>
    </row>
    <row r="218" spans="1:9">
      <c r="A218" s="1184">
        <v>42410</v>
      </c>
      <c r="B218" s="1185">
        <v>16127.86</v>
      </c>
      <c r="C218" s="1186">
        <v>16163.03</v>
      </c>
      <c r="D218" s="1187">
        <v>15429.99</v>
      </c>
      <c r="E218" s="1188">
        <v>15713.39</v>
      </c>
      <c r="F218" s="1189">
        <v>2835</v>
      </c>
      <c r="H218" s="43">
        <f t="shared" si="60"/>
        <v>-372.05000000000109</v>
      </c>
      <c r="I218" s="43">
        <f t="shared" si="61"/>
        <v>-2.3129612867288745</v>
      </c>
    </row>
    <row r="219" spans="1:9">
      <c r="A219" s="1136">
        <v>42409</v>
      </c>
      <c r="B219" s="1137">
        <v>16666.79</v>
      </c>
      <c r="C219" s="1138">
        <v>16668.7</v>
      </c>
      <c r="D219" s="1139">
        <v>16025.94</v>
      </c>
      <c r="E219" s="1140">
        <v>16085.44</v>
      </c>
      <c r="F219" s="1141">
        <v>2282</v>
      </c>
      <c r="H219" s="43">
        <f t="shared" si="60"/>
        <v>-918.85999999999876</v>
      </c>
      <c r="I219" s="43">
        <f t="shared" si="61"/>
        <v>-5.4036920073157901</v>
      </c>
    </row>
    <row r="220" spans="1:9">
      <c r="A220" s="1078">
        <v>42408</v>
      </c>
      <c r="B220" s="1079">
        <v>16620.91</v>
      </c>
      <c r="C220" s="1080">
        <v>17099.009999999998</v>
      </c>
      <c r="D220" s="1081">
        <v>16552.3</v>
      </c>
      <c r="E220" s="1082">
        <v>17004.3</v>
      </c>
      <c r="F220" s="1083">
        <v>2001</v>
      </c>
      <c r="H220" s="1084">
        <f t="shared" si="60"/>
        <v>184.70999999999913</v>
      </c>
      <c r="I220" s="1085">
        <f t="shared" si="61"/>
        <v>1.0981837250491784</v>
      </c>
    </row>
    <row r="221" spans="1:9">
      <c r="A221" s="1020">
        <v>42405</v>
      </c>
      <c r="B221" s="1021">
        <v>16790.53</v>
      </c>
      <c r="C221" s="1022">
        <v>16893.12</v>
      </c>
      <c r="D221" s="1023">
        <v>16627.8</v>
      </c>
      <c r="E221" s="1024">
        <v>16819.59</v>
      </c>
      <c r="F221" s="1025">
        <v>2599</v>
      </c>
      <c r="H221" s="1026">
        <f t="shared" si="60"/>
        <v>-225.40000000000146</v>
      </c>
      <c r="I221" s="1027">
        <f t="shared" si="61"/>
        <v>-1.3223827060033559</v>
      </c>
    </row>
    <row r="222" spans="1:9">
      <c r="A222" s="962">
        <v>42404</v>
      </c>
      <c r="B222" s="963">
        <v>17071.11</v>
      </c>
      <c r="C222" s="964">
        <v>17209.560000000001</v>
      </c>
      <c r="D222" s="965">
        <v>16941.88</v>
      </c>
      <c r="E222" s="966">
        <v>17044.990000000002</v>
      </c>
      <c r="F222" s="967">
        <v>2388</v>
      </c>
      <c r="H222" s="968">
        <f t="shared" ref="H222:H227" si="62">E222-E223</f>
        <v>-146.2599999999984</v>
      </c>
      <c r="I222" s="969">
        <f t="shared" ref="I222:I227" si="63">H222/E223*100</f>
        <v>-0.85078164764050557</v>
      </c>
    </row>
    <row r="223" spans="1:9">
      <c r="A223" s="910">
        <v>42403</v>
      </c>
      <c r="B223" s="911">
        <v>17497.41</v>
      </c>
      <c r="C223" s="912">
        <v>17515.68</v>
      </c>
      <c r="D223" s="913">
        <v>17080.57</v>
      </c>
      <c r="E223" s="914">
        <v>17191.25</v>
      </c>
      <c r="F223" s="915">
        <v>2285</v>
      </c>
      <c r="H223" s="43">
        <f t="shared" si="62"/>
        <v>-559.43000000000029</v>
      </c>
      <c r="I223" s="43">
        <f t="shared" si="63"/>
        <v>-3.1515975726000374</v>
      </c>
    </row>
    <row r="224" spans="1:9">
      <c r="A224" s="850">
        <v>42402</v>
      </c>
      <c r="B224" s="851">
        <v>17716.52</v>
      </c>
      <c r="C224" s="852">
        <v>17864.7</v>
      </c>
      <c r="D224" s="853">
        <v>17684.66</v>
      </c>
      <c r="E224" s="854">
        <v>17750.68</v>
      </c>
      <c r="F224" s="855">
        <v>2008</v>
      </c>
      <c r="H224" s="856">
        <f t="shared" si="62"/>
        <v>-114.54999999999927</v>
      </c>
      <c r="I224" s="857">
        <f t="shared" si="63"/>
        <v>-0.64118961804577546</v>
      </c>
    </row>
    <row r="225" spans="1:9">
      <c r="A225" s="796">
        <v>42401</v>
      </c>
      <c r="B225" s="797">
        <v>17699.599999999999</v>
      </c>
      <c r="C225" s="798">
        <v>17905.37</v>
      </c>
      <c r="D225" s="799">
        <v>17666.48</v>
      </c>
      <c r="E225" s="800">
        <v>17865.23</v>
      </c>
      <c r="F225" s="801">
        <v>2450</v>
      </c>
      <c r="H225" s="802">
        <f t="shared" si="62"/>
        <v>346.93000000000029</v>
      </c>
      <c r="I225" s="803">
        <f t="shared" si="63"/>
        <v>1.9803862246907538</v>
      </c>
    </row>
    <row r="226" spans="1:9">
      <c r="A226" s="702">
        <v>42398</v>
      </c>
      <c r="B226" s="703">
        <v>17155.060000000001</v>
      </c>
      <c r="C226" s="704">
        <v>17638.93</v>
      </c>
      <c r="D226" s="705">
        <v>16767.09</v>
      </c>
      <c r="E226" s="706">
        <v>17518.3</v>
      </c>
      <c r="F226" s="707">
        <v>2944</v>
      </c>
      <c r="H226" s="43">
        <f t="shared" si="62"/>
        <v>476.84999999999854</v>
      </c>
      <c r="I226" s="43">
        <f t="shared" si="63"/>
        <v>2.7981773851403404</v>
      </c>
    </row>
    <row r="227" spans="1:9">
      <c r="A227" s="694">
        <v>42397</v>
      </c>
      <c r="B227" s="695">
        <v>17059.84</v>
      </c>
      <c r="C227" s="696">
        <v>17235.439999999999</v>
      </c>
      <c r="D227" s="697">
        <v>16942.13</v>
      </c>
      <c r="E227" s="698">
        <v>17041.45</v>
      </c>
      <c r="F227" s="699">
        <v>1409</v>
      </c>
      <c r="H227" s="700">
        <f t="shared" si="62"/>
        <v>-122.46999999999753</v>
      </c>
      <c r="I227" s="701">
        <f t="shared" si="63"/>
        <v>-0.71353164079066755</v>
      </c>
    </row>
    <row r="228" spans="1:9">
      <c r="A228" s="642">
        <v>42396</v>
      </c>
      <c r="B228" s="643">
        <v>16949.189999999999</v>
      </c>
      <c r="C228" s="644">
        <v>17242.27</v>
      </c>
      <c r="D228" s="645">
        <v>16947.95</v>
      </c>
      <c r="E228" s="646">
        <v>17163.919999999998</v>
      </c>
      <c r="F228" s="647">
        <v>1550</v>
      </c>
      <c r="H228" s="43">
        <f t="shared" ref="H228:H233" si="64">E228-E229</f>
        <v>455.0199999999968</v>
      </c>
      <c r="I228" s="43">
        <f t="shared" ref="I228:I233" si="65">H228/E229*100</f>
        <v>2.723219362136327</v>
      </c>
    </row>
    <row r="229" spans="1:9">
      <c r="A229" s="588">
        <v>42395</v>
      </c>
      <c r="B229" s="589">
        <v>16833.13</v>
      </c>
      <c r="C229" s="590">
        <v>16839.52</v>
      </c>
      <c r="D229" s="591">
        <v>16652.259999999998</v>
      </c>
      <c r="E229" s="592">
        <v>16708.900000000001</v>
      </c>
      <c r="F229" s="593">
        <v>1470</v>
      </c>
      <c r="H229" s="43">
        <f t="shared" si="64"/>
        <v>-402.0099999999984</v>
      </c>
      <c r="I229" s="43">
        <f t="shared" si="65"/>
        <v>-2.3494367044183999</v>
      </c>
    </row>
    <row r="230" spans="1:9">
      <c r="A230" s="530">
        <v>42394</v>
      </c>
      <c r="B230" s="531">
        <v>17145.810000000001</v>
      </c>
      <c r="C230" s="532">
        <v>17208.240000000002</v>
      </c>
      <c r="D230" s="533">
        <v>16922.21</v>
      </c>
      <c r="E230" s="534">
        <v>17110.91</v>
      </c>
      <c r="F230" s="535">
        <v>1570</v>
      </c>
      <c r="H230" s="536">
        <f t="shared" si="64"/>
        <v>152.38000000000102</v>
      </c>
      <c r="I230" s="537">
        <f t="shared" si="65"/>
        <v>0.89854486208416073</v>
      </c>
    </row>
    <row r="231" spans="1:9">
      <c r="A231" s="482">
        <v>42391</v>
      </c>
      <c r="B231" s="483">
        <v>16336.72</v>
      </c>
      <c r="C231" s="484">
        <v>16993.96</v>
      </c>
      <c r="D231" s="485">
        <v>16332.45</v>
      </c>
      <c r="E231" s="486">
        <v>16958.53</v>
      </c>
      <c r="F231" s="487">
        <v>1868</v>
      </c>
      <c r="H231" s="43">
        <f t="shared" si="64"/>
        <v>941.26999999999862</v>
      </c>
      <c r="I231" s="43">
        <f t="shared" si="65"/>
        <v>5.8765981197782802</v>
      </c>
    </row>
    <row r="232" spans="1:9">
      <c r="A232" s="434">
        <v>42390</v>
      </c>
      <c r="B232" s="435">
        <v>16466.86</v>
      </c>
      <c r="C232" s="436">
        <v>16734.580000000002</v>
      </c>
      <c r="D232" s="437">
        <v>16017.26</v>
      </c>
      <c r="E232" s="438">
        <v>16017.26</v>
      </c>
      <c r="F232" s="439">
        <v>2282</v>
      </c>
      <c r="H232" s="43">
        <f t="shared" si="64"/>
        <v>-398.92999999999847</v>
      </c>
      <c r="I232" s="43">
        <f t="shared" si="65"/>
        <v>-2.4301010161310175</v>
      </c>
    </row>
    <row r="233" spans="1:9">
      <c r="A233" s="386">
        <v>42389</v>
      </c>
      <c r="B233" s="387">
        <v>17030.28</v>
      </c>
      <c r="C233" s="388">
        <v>17031.32</v>
      </c>
      <c r="D233" s="389">
        <v>16387.61</v>
      </c>
      <c r="E233" s="390">
        <v>16416.189999999999</v>
      </c>
      <c r="F233" s="391">
        <v>1778</v>
      </c>
      <c r="H233" s="43">
        <f t="shared" si="64"/>
        <v>-632.18000000000029</v>
      </c>
      <c r="I233" s="43">
        <f t="shared" si="65"/>
        <v>-3.7081550904866583</v>
      </c>
    </row>
    <row r="234" spans="1:9">
      <c r="A234" s="326">
        <v>42388</v>
      </c>
      <c r="B234" s="327">
        <v>16902.29</v>
      </c>
      <c r="C234" s="328">
        <v>17088.310000000001</v>
      </c>
      <c r="D234" s="329">
        <v>16812.650000000001</v>
      </c>
      <c r="E234" s="330">
        <v>17048.37</v>
      </c>
      <c r="F234" s="331">
        <v>1542</v>
      </c>
      <c r="H234" s="332">
        <f t="shared" ref="H234:H239" si="66">E234-E235</f>
        <v>92.799999999999272</v>
      </c>
      <c r="I234" s="333">
        <f t="shared" ref="I234:I239" si="67">H234/E235*100</f>
        <v>0.54731277096552511</v>
      </c>
    </row>
    <row r="235" spans="1:9">
      <c r="A235" s="266">
        <v>42387</v>
      </c>
      <c r="B235" s="267">
        <v>16826.93</v>
      </c>
      <c r="C235" s="268">
        <v>17037.259999999998</v>
      </c>
      <c r="D235" s="269">
        <v>16665.05</v>
      </c>
      <c r="E235" s="270">
        <v>16955.57</v>
      </c>
      <c r="F235" s="271">
        <v>1572</v>
      </c>
      <c r="H235" s="272">
        <f t="shared" si="66"/>
        <v>-191.54000000000087</v>
      </c>
      <c r="I235" s="273">
        <f t="shared" si="67"/>
        <v>-1.1170395477721953</v>
      </c>
    </row>
    <row r="236" spans="1:9">
      <c r="A236" s="208">
        <v>42384</v>
      </c>
      <c r="B236" s="209">
        <v>17522.46</v>
      </c>
      <c r="C236" s="210">
        <v>17597.87</v>
      </c>
      <c r="D236" s="211">
        <v>17057.599999999999</v>
      </c>
      <c r="E236" s="212">
        <v>17147.11</v>
      </c>
      <c r="F236" s="213">
        <v>1730</v>
      </c>
      <c r="H236" s="214">
        <f t="shared" si="66"/>
        <v>-93.840000000000146</v>
      </c>
      <c r="I236" s="215">
        <f t="shared" si="67"/>
        <v>-0.54428555271026335</v>
      </c>
    </row>
    <row r="237" spans="1:9">
      <c r="A237" s="156">
        <v>42383</v>
      </c>
      <c r="B237" s="157">
        <v>17384.93</v>
      </c>
      <c r="C237" s="158">
        <v>17393.830000000002</v>
      </c>
      <c r="D237" s="159">
        <v>16944.41</v>
      </c>
      <c r="E237" s="160">
        <v>17240.95</v>
      </c>
      <c r="F237" s="161">
        <v>1783</v>
      </c>
      <c r="H237" s="43">
        <f t="shared" si="66"/>
        <v>-474.68000000000029</v>
      </c>
      <c r="I237" s="43">
        <f t="shared" si="67"/>
        <v>-2.6794418262291559</v>
      </c>
    </row>
    <row r="238" spans="1:9">
      <c r="A238" s="104">
        <v>42382</v>
      </c>
      <c r="B238" s="105">
        <v>17449.12</v>
      </c>
      <c r="C238" s="106">
        <v>17717.75</v>
      </c>
      <c r="D238" s="107">
        <v>17414.55</v>
      </c>
      <c r="E238" s="108">
        <v>17715.63</v>
      </c>
      <c r="F238" s="109">
        <v>1459</v>
      </c>
      <c r="H238" s="43">
        <f t="shared" si="66"/>
        <v>496.67000000000189</v>
      </c>
      <c r="I238" s="43">
        <f t="shared" si="67"/>
        <v>2.8844366907176853</v>
      </c>
    </row>
    <row r="239" spans="1:9">
      <c r="A239" s="62">
        <v>42381</v>
      </c>
      <c r="B239" s="63">
        <v>17470.93</v>
      </c>
      <c r="C239" s="64">
        <v>17546.57</v>
      </c>
      <c r="D239" s="65">
        <v>17184.78</v>
      </c>
      <c r="E239" s="66">
        <v>17218.96</v>
      </c>
      <c r="F239" s="61">
        <v>1784</v>
      </c>
      <c r="H239" s="43">
        <f t="shared" si="66"/>
        <v>-479</v>
      </c>
      <c r="I239" s="43">
        <f t="shared" si="67"/>
        <v>-2.7065266279277389</v>
      </c>
    </row>
    <row r="240" spans="1:9">
      <c r="A240" s="44">
        <v>42377</v>
      </c>
      <c r="B240" s="45">
        <v>17562.23</v>
      </c>
      <c r="C240" s="45">
        <v>17975.310000000001</v>
      </c>
      <c r="D240" s="45">
        <v>17509.64</v>
      </c>
      <c r="E240" s="45">
        <v>17697.96</v>
      </c>
      <c r="F240" s="46">
        <v>1843</v>
      </c>
      <c r="H240" s="24">
        <f t="shared" ref="H240:H244" si="68">E240-E241</f>
        <v>-69.380000000001019</v>
      </c>
      <c r="I240" s="24">
        <f t="shared" ref="I240:I244" si="69">H240/E241*100</f>
        <v>-0.39049176747898684</v>
      </c>
    </row>
    <row r="241" spans="1:9">
      <c r="A241" s="25">
        <v>42376</v>
      </c>
      <c r="B241" s="26">
        <v>18139.77</v>
      </c>
      <c r="C241" s="26">
        <v>18172.04</v>
      </c>
      <c r="D241" s="26">
        <v>17767.34</v>
      </c>
      <c r="E241" s="26">
        <v>17767.34</v>
      </c>
      <c r="F241" s="27">
        <v>1680</v>
      </c>
      <c r="H241" s="43">
        <f t="shared" si="68"/>
        <v>-423.97999999999956</v>
      </c>
      <c r="I241" s="43">
        <f t="shared" si="69"/>
        <v>-2.3306719908175966</v>
      </c>
    </row>
    <row r="242" spans="1:9">
      <c r="A242" s="7">
        <v>42375</v>
      </c>
      <c r="B242" s="8">
        <v>18410.57</v>
      </c>
      <c r="C242" s="8">
        <v>18469.38</v>
      </c>
      <c r="D242" s="8">
        <v>18064.3</v>
      </c>
      <c r="E242" s="8">
        <v>18191.32</v>
      </c>
      <c r="F242" s="9">
        <v>1422</v>
      </c>
      <c r="H242" s="24">
        <f t="shared" si="68"/>
        <v>-182.68000000000029</v>
      </c>
      <c r="I242" s="24">
        <f t="shared" si="69"/>
        <v>-0.99423097855665765</v>
      </c>
    </row>
    <row r="243" spans="1:9">
      <c r="A243" s="4">
        <v>42374</v>
      </c>
      <c r="B243" s="2">
        <v>18398.759999999998</v>
      </c>
      <c r="C243" s="2">
        <v>18547.38</v>
      </c>
      <c r="D243" s="2">
        <v>18327.52</v>
      </c>
      <c r="E243" s="2">
        <v>18374</v>
      </c>
      <c r="F243" s="3">
        <v>1323</v>
      </c>
      <c r="H243" s="6">
        <f t="shared" si="68"/>
        <v>-76.979999999999563</v>
      </c>
      <c r="I243" s="6">
        <f t="shared" si="69"/>
        <v>-0.41721361141792779</v>
      </c>
    </row>
    <row r="244" spans="1:9">
      <c r="A244" s="4">
        <v>42373</v>
      </c>
      <c r="B244" s="2">
        <v>18818.580000000002</v>
      </c>
      <c r="C244" s="2">
        <v>18951.12</v>
      </c>
      <c r="D244" s="2">
        <v>18394.43</v>
      </c>
      <c r="E244" s="2">
        <v>18450.98</v>
      </c>
      <c r="F244" s="3">
        <v>1402</v>
      </c>
      <c r="H244" s="5">
        <f t="shared" si="68"/>
        <v>-582.72999999999956</v>
      </c>
      <c r="I244" s="5">
        <f t="shared" si="69"/>
        <v>-3.0615681335903489</v>
      </c>
    </row>
    <row r="245" spans="1:9">
      <c r="A245" s="4">
        <v>42368</v>
      </c>
      <c r="B245" s="2">
        <v>19070.830000000002</v>
      </c>
      <c r="C245" s="2">
        <v>19113.18</v>
      </c>
      <c r="D245" s="2">
        <v>19017.27</v>
      </c>
      <c r="E245" s="2">
        <v>19033.71</v>
      </c>
      <c r="F245" s="3">
        <v>1005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1"/>
  <sheetViews>
    <sheetView workbookViewId="0">
      <selection activeCell="B4" sqref="B4"/>
    </sheetView>
  </sheetViews>
  <sheetFormatPr defaultRowHeight="13.5"/>
  <cols>
    <col min="1" max="1" width="13.125" customWidth="1" collapsed="1"/>
    <col min="2" max="5" width="9.625" customWidth="1" collapsed="1"/>
    <col min="6" max="6" width="11.625" customWidth="1" collapsed="1"/>
    <col min="7" max="7" width="4.125" customWidth="1" collapsed="1"/>
  </cols>
  <sheetData>
    <row r="1" spans="1:9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6</v>
      </c>
      <c r="I1" t="s">
        <v>7</v>
      </c>
    </row>
    <row r="2" spans="1:9">
      <c r="A2" s="13523" t="s">
        <v>181</v>
      </c>
      <c r="B2" s="13524">
        <v>1509.56</v>
      </c>
      <c r="C2" s="13525">
        <v>1521.79</v>
      </c>
      <c r="D2" s="13526">
        <v>1508.01</v>
      </c>
      <c r="E2" s="13527">
        <v>1518.61</v>
      </c>
      <c r="F2" s="13528">
        <v>1668</v>
      </c>
      <c r="H2" s="13529">
        <f t="shared" ref="H2:H12" si="0">E2-E3</f>
        <v>0.21999999999979991</v>
      </c>
      <c r="I2" s="13530">
        <f t="shared" ref="I2:I12" si="1">H2/E3*100</f>
        <v>1.4489031144817859E-2</v>
      </c>
    </row>
    <row r="3" spans="1:9">
      <c r="A3" s="13463" t="s">
        <v>180</v>
      </c>
      <c r="B3" s="13464">
        <v>1529.33</v>
      </c>
      <c r="C3" s="13465">
        <v>1529.33</v>
      </c>
      <c r="D3" s="13466">
        <v>1513.25</v>
      </c>
      <c r="E3" s="13467">
        <v>1518.39</v>
      </c>
      <c r="F3" s="13468">
        <v>2249</v>
      </c>
      <c r="H3" s="13469">
        <f t="shared" si="0"/>
        <v>-18.409999999999854</v>
      </c>
      <c r="I3" s="13470">
        <f t="shared" si="1"/>
        <v>-1.1979437792816148</v>
      </c>
    </row>
    <row r="4" spans="1:9">
      <c r="A4" s="13403" t="s">
        <v>179</v>
      </c>
      <c r="B4" s="13404">
        <v>1536.47</v>
      </c>
      <c r="C4" s="13405">
        <v>1540.51</v>
      </c>
      <c r="D4" s="13406">
        <v>1533.29</v>
      </c>
      <c r="E4" s="13407">
        <v>1536.8</v>
      </c>
      <c r="F4" s="13408">
        <v>1311</v>
      </c>
      <c r="H4" s="13409">
        <f t="shared" si="0"/>
        <v>0.57999999999992724</v>
      </c>
      <c r="I4" s="13410">
        <f t="shared" si="1"/>
        <v>3.7755009048178467E-2</v>
      </c>
    </row>
    <row r="5" spans="1:9">
      <c r="A5" s="13343" t="s">
        <v>178</v>
      </c>
      <c r="B5" s="13344">
        <v>1534.37</v>
      </c>
      <c r="C5" s="13345">
        <v>1544.83</v>
      </c>
      <c r="D5" s="13346">
        <v>1534.04</v>
      </c>
      <c r="E5" s="13347">
        <v>1536.22</v>
      </c>
      <c r="F5" s="13348">
        <v>1749</v>
      </c>
      <c r="H5" s="13349">
        <f t="shared" si="0"/>
        <v>-1.9200000000000728</v>
      </c>
      <c r="I5" s="13350">
        <f t="shared" si="1"/>
        <v>-0.1248260886525331</v>
      </c>
    </row>
    <row r="6" spans="1:9">
      <c r="A6" s="13283" t="s">
        <v>177</v>
      </c>
      <c r="B6" s="13284">
        <v>1540.98</v>
      </c>
      <c r="C6" s="13285">
        <v>1541.96</v>
      </c>
      <c r="D6" s="13286">
        <v>1537.76</v>
      </c>
      <c r="E6" s="13287">
        <v>1538.14</v>
      </c>
      <c r="F6" s="13288">
        <v>1442</v>
      </c>
      <c r="H6" s="13289">
        <f t="shared" si="0"/>
        <v>-5.6799999999998363</v>
      </c>
      <c r="I6" s="13290">
        <f t="shared" si="1"/>
        <v>-0.36791853972612326</v>
      </c>
    </row>
    <row r="7" spans="1:9">
      <c r="A7" s="13223" t="s">
        <v>176</v>
      </c>
      <c r="B7" s="13224">
        <v>1542.31</v>
      </c>
      <c r="C7" s="13225">
        <v>1543.82</v>
      </c>
      <c r="D7" s="13226">
        <v>1535.82</v>
      </c>
      <c r="E7" s="13227">
        <v>1543.82</v>
      </c>
      <c r="F7" s="13228">
        <v>1871</v>
      </c>
      <c r="H7" s="13229">
        <f t="shared" si="0"/>
        <v>-1.1200000000001182</v>
      </c>
      <c r="I7" s="13230">
        <f t="shared" si="1"/>
        <v>-7.2494724714236042E-2</v>
      </c>
    </row>
    <row r="8" spans="1:9">
      <c r="A8" s="13163" t="s">
        <v>175</v>
      </c>
      <c r="B8" s="13164">
        <v>1555.31</v>
      </c>
      <c r="C8" s="13165">
        <v>1558.75</v>
      </c>
      <c r="D8" s="13166">
        <v>1541.6</v>
      </c>
      <c r="E8" s="13167">
        <v>1544.94</v>
      </c>
      <c r="F8" s="13168">
        <v>2102</v>
      </c>
      <c r="H8" s="13169">
        <f t="shared" si="0"/>
        <v>-7.4199999999998454</v>
      </c>
      <c r="I8" s="13170">
        <f t="shared" si="1"/>
        <v>-0.47798191141229135</v>
      </c>
    </row>
    <row r="9" spans="1:9">
      <c r="A9" s="13103" t="s">
        <v>174</v>
      </c>
      <c r="B9" s="13104">
        <v>1546.47</v>
      </c>
      <c r="C9" s="13105">
        <v>1553.26</v>
      </c>
      <c r="D9" s="13106">
        <v>1544.24</v>
      </c>
      <c r="E9" s="13107">
        <v>1552.36</v>
      </c>
      <c r="F9" s="13108">
        <v>1930</v>
      </c>
      <c r="H9" s="13109">
        <f t="shared" si="0"/>
        <v>3.2999999999999545</v>
      </c>
      <c r="I9" s="13110">
        <f t="shared" si="1"/>
        <v>0.21303241966095277</v>
      </c>
    </row>
    <row r="10" spans="1:9">
      <c r="A10" s="13043" t="s">
        <v>173</v>
      </c>
      <c r="B10" s="13044">
        <v>1546.09</v>
      </c>
      <c r="C10" s="13045">
        <v>1549.68</v>
      </c>
      <c r="D10" s="13046">
        <v>1542.58</v>
      </c>
      <c r="E10" s="13047">
        <v>1549.06</v>
      </c>
      <c r="F10" s="13048">
        <v>1737</v>
      </c>
      <c r="H10" s="13049">
        <f t="shared" si="0"/>
        <v>-1.6100000000001273</v>
      </c>
      <c r="I10" s="13050">
        <f t="shared" si="1"/>
        <v>-0.10382608807806479</v>
      </c>
    </row>
    <row r="11" spans="1:9">
      <c r="A11" s="13027" t="s">
        <v>172</v>
      </c>
      <c r="B11" s="12999">
        <v>1553.46</v>
      </c>
      <c r="C11" s="13000">
        <v>1555.04</v>
      </c>
      <c r="D11" s="13001">
        <v>1546.74</v>
      </c>
      <c r="E11" s="13002">
        <v>1550.67</v>
      </c>
      <c r="F11" s="13003">
        <v>2310</v>
      </c>
      <c r="H11" s="13004">
        <f t="shared" si="0"/>
        <v>7.9500000000000455</v>
      </c>
      <c r="I11" s="13005">
        <f t="shared" si="1"/>
        <v>0.51532358431860903</v>
      </c>
    </row>
    <row r="12" spans="1:9">
      <c r="A12" s="12940" t="s">
        <v>171</v>
      </c>
      <c r="B12" s="12941">
        <v>1543.37</v>
      </c>
      <c r="C12" s="12942">
        <v>1553.59</v>
      </c>
      <c r="D12" s="12943">
        <v>1536.91</v>
      </c>
      <c r="E12" s="12944">
        <v>1542.72</v>
      </c>
      <c r="F12" s="12945">
        <v>2324</v>
      </c>
      <c r="H12" s="12946">
        <f t="shared" si="0"/>
        <v>4.0299999999999727</v>
      </c>
      <c r="I12" s="12947">
        <f t="shared" si="1"/>
        <v>0.26191110620072744</v>
      </c>
    </row>
    <row r="13" spans="1:9">
      <c r="A13" s="12848" t="s">
        <v>170</v>
      </c>
      <c r="B13" s="12849">
        <v>1541.28</v>
      </c>
      <c r="C13" s="12850">
        <v>1542.29</v>
      </c>
      <c r="D13" s="12851">
        <v>1535.85</v>
      </c>
      <c r="E13" s="12852">
        <v>1538.69</v>
      </c>
      <c r="F13" s="12853">
        <v>2045</v>
      </c>
      <c r="H13" s="12854">
        <f t="shared" ref="H13:H20" si="2">E13-E14</f>
        <v>-1.5599999999999454</v>
      </c>
      <c r="I13" s="12855">
        <f t="shared" ref="I13:I20" si="3">H13/E14*100</f>
        <v>-0.10128225937347478</v>
      </c>
    </row>
    <row r="14" spans="1:9">
      <c r="A14" s="12840" t="s">
        <v>169</v>
      </c>
      <c r="B14" s="12841">
        <v>1525.87</v>
      </c>
      <c r="C14" s="12842">
        <v>1540.25</v>
      </c>
      <c r="D14" s="12843">
        <v>1523</v>
      </c>
      <c r="E14" s="12844">
        <v>1540.25</v>
      </c>
      <c r="F14" s="12845">
        <v>2313</v>
      </c>
      <c r="H14" s="12846">
        <f t="shared" si="2"/>
        <v>8.8199999999999363</v>
      </c>
      <c r="I14" s="12847">
        <f t="shared" si="3"/>
        <v>0.5759322985706129</v>
      </c>
    </row>
    <row r="15" spans="1:9">
      <c r="A15" s="12772" t="s">
        <v>168</v>
      </c>
      <c r="B15" s="12773">
        <v>1537.9</v>
      </c>
      <c r="C15" s="12774">
        <v>1542.99</v>
      </c>
      <c r="D15" s="12775">
        <v>1520.23</v>
      </c>
      <c r="E15" s="12776">
        <v>1531.43</v>
      </c>
      <c r="F15" s="12777">
        <v>2955</v>
      </c>
      <c r="H15" s="12778">
        <f t="shared" si="2"/>
        <v>6.0700000000001637</v>
      </c>
      <c r="I15" s="12779">
        <f t="shared" si="3"/>
        <v>0.39793884722296141</v>
      </c>
    </row>
    <row r="16" spans="1:9">
      <c r="A16" s="12712" t="s">
        <v>167</v>
      </c>
      <c r="B16" s="12713">
        <v>1512.98</v>
      </c>
      <c r="C16" s="12714">
        <v>1526.97</v>
      </c>
      <c r="D16" s="12715">
        <v>1510.98</v>
      </c>
      <c r="E16" s="12716">
        <v>1525.36</v>
      </c>
      <c r="F16" s="12717">
        <v>3132</v>
      </c>
      <c r="H16" s="12718">
        <f t="shared" si="2"/>
        <v>12.669999999999845</v>
      </c>
      <c r="I16" s="12719">
        <f t="shared" si="3"/>
        <v>0.83758073365989372</v>
      </c>
    </row>
    <row r="17" spans="1:9">
      <c r="A17" s="12652" t="s">
        <v>166</v>
      </c>
      <c r="B17" s="12653">
        <v>1505.34</v>
      </c>
      <c r="C17" s="12654">
        <v>1512.69</v>
      </c>
      <c r="D17" s="12655">
        <v>1500.25</v>
      </c>
      <c r="E17" s="12656">
        <v>1512.69</v>
      </c>
      <c r="F17" s="12657">
        <v>2818</v>
      </c>
      <c r="H17" s="12658">
        <f t="shared" si="2"/>
        <v>22.070000000000164</v>
      </c>
      <c r="I17" s="12659">
        <f t="shared" si="3"/>
        <v>1.4805919684426727</v>
      </c>
    </row>
    <row r="18" spans="1:9">
      <c r="A18" s="12592" t="s">
        <v>165</v>
      </c>
      <c r="B18" s="12593">
        <v>1484.16</v>
      </c>
      <c r="C18" s="12594">
        <v>1490.76</v>
      </c>
      <c r="D18" s="12595">
        <v>1481.18</v>
      </c>
      <c r="E18" s="12596">
        <v>1490.62</v>
      </c>
      <c r="F18" s="12597">
        <v>2400</v>
      </c>
      <c r="H18" s="12598">
        <f t="shared" si="2"/>
        <v>13.419999999999845</v>
      </c>
      <c r="I18" s="12599">
        <f t="shared" si="3"/>
        <v>0.90847549417816442</v>
      </c>
    </row>
    <row r="19" spans="1:9">
      <c r="A19" s="12532" t="s">
        <v>164</v>
      </c>
      <c r="B19" s="12533">
        <v>1481.35</v>
      </c>
      <c r="C19" s="12534">
        <v>1483.43</v>
      </c>
      <c r="D19" s="12535">
        <v>1472.75</v>
      </c>
      <c r="E19" s="12536">
        <v>1477.2</v>
      </c>
      <c r="F19" s="12537">
        <v>2391</v>
      </c>
      <c r="H19" s="12538">
        <f t="shared" si="2"/>
        <v>10.240000000000009</v>
      </c>
      <c r="I19" s="12539">
        <f t="shared" si="3"/>
        <v>0.69804220973987086</v>
      </c>
    </row>
    <row r="20" spans="1:9">
      <c r="A20" s="12472" t="s">
        <v>163</v>
      </c>
      <c r="B20" s="12473">
        <v>1470.42</v>
      </c>
      <c r="C20" s="12474">
        <v>1472.34</v>
      </c>
      <c r="D20" s="12475">
        <v>1462.07</v>
      </c>
      <c r="E20" s="12476">
        <v>1466.96</v>
      </c>
      <c r="F20" s="12477">
        <v>2068</v>
      </c>
      <c r="H20" s="12478">
        <f t="shared" si="2"/>
        <v>-11.019999999999982</v>
      </c>
      <c r="I20" s="12479">
        <f t="shared" si="3"/>
        <v>-0.74561225456365998</v>
      </c>
    </row>
    <row r="21" spans="1:9">
      <c r="A21" s="12412" t="s">
        <v>161</v>
      </c>
      <c r="B21" s="12413">
        <v>1480.24</v>
      </c>
      <c r="C21" s="12414">
        <v>1484.52</v>
      </c>
      <c r="D21" s="12415">
        <v>1471.34</v>
      </c>
      <c r="E21" s="12416">
        <v>1477.98</v>
      </c>
      <c r="F21" s="12417">
        <v>2833</v>
      </c>
      <c r="H21" s="12418">
        <f t="shared" ref="H21:H28" si="4">E21-E22</f>
        <v>-5.2899999999999636</v>
      </c>
      <c r="I21" s="12419">
        <f t="shared" ref="I21:I28" si="5">H21/E22*100</f>
        <v>-0.35664444099860199</v>
      </c>
    </row>
    <row r="22" spans="1:9">
      <c r="A22" s="12362" t="s">
        <v>160</v>
      </c>
      <c r="B22" s="12363">
        <v>1486.08</v>
      </c>
      <c r="C22" s="12364">
        <v>1498.74</v>
      </c>
      <c r="D22" s="12365">
        <v>1478.75</v>
      </c>
      <c r="E22" s="12366">
        <v>1483.27</v>
      </c>
      <c r="F22" s="12367">
        <v>2821</v>
      </c>
      <c r="H22" s="12451">
        <f t="shared" ref="H22" si="6">E22-E23</f>
        <v>13.839999999999918</v>
      </c>
      <c r="I22" s="12451">
        <f t="shared" ref="I22" si="7">H22/E23*100</f>
        <v>0.94186181036183536</v>
      </c>
    </row>
    <row r="23" spans="1:9">
      <c r="A23" s="12452" t="s">
        <v>162</v>
      </c>
      <c r="B23" s="12463">
        <v>1471.81</v>
      </c>
      <c r="C23" s="12463">
        <v>1473.02</v>
      </c>
      <c r="D23" s="12463">
        <v>1466.07</v>
      </c>
      <c r="E23" s="12463">
        <v>1469.43</v>
      </c>
      <c r="F23" s="12449">
        <v>2671</v>
      </c>
      <c r="H23" s="12451">
        <f t="shared" ref="H23" si="8">E23-E24</f>
        <v>0.86000000000012733</v>
      </c>
      <c r="I23" s="12451">
        <f t="shared" ref="I23" si="9">H23/E24*100</f>
        <v>5.8560368249394132E-2</v>
      </c>
    </row>
    <row r="24" spans="1:9">
      <c r="A24" s="12304" t="s">
        <v>159</v>
      </c>
      <c r="B24" s="12305">
        <v>1462.38</v>
      </c>
      <c r="C24" s="12306">
        <v>1469.59</v>
      </c>
      <c r="D24" s="12307">
        <v>1462.24</v>
      </c>
      <c r="E24" s="12308">
        <v>1468.57</v>
      </c>
      <c r="F24" s="12309">
        <v>1956</v>
      </c>
      <c r="H24" s="12310">
        <f t="shared" si="4"/>
        <v>-1.0099999999999909</v>
      </c>
      <c r="I24" s="12311">
        <f t="shared" si="5"/>
        <v>-6.8727119313000379E-2</v>
      </c>
    </row>
    <row r="25" spans="1:9">
      <c r="A25" s="12244" t="s">
        <v>158</v>
      </c>
      <c r="B25" s="12245">
        <v>1457.89</v>
      </c>
      <c r="C25" s="12246">
        <v>1471.19</v>
      </c>
      <c r="D25" s="12247">
        <v>1456.76</v>
      </c>
      <c r="E25" s="12248">
        <v>1469.58</v>
      </c>
      <c r="F25" s="12249">
        <v>2185</v>
      </c>
      <c r="H25" s="12250">
        <f t="shared" si="4"/>
        <v>9.6199999999998909</v>
      </c>
      <c r="I25" s="12251">
        <f t="shared" si="5"/>
        <v>0.65892216225101308</v>
      </c>
    </row>
    <row r="26" spans="1:9">
      <c r="A26" s="12184" t="s">
        <v>157</v>
      </c>
      <c r="B26" s="12185">
        <v>1461.66</v>
      </c>
      <c r="C26" s="12186">
        <v>1463.47</v>
      </c>
      <c r="D26" s="12187">
        <v>1458.13</v>
      </c>
      <c r="E26" s="12188">
        <v>1459.96</v>
      </c>
      <c r="F26" s="12189">
        <v>2367</v>
      </c>
      <c r="H26" s="12190">
        <f t="shared" si="4"/>
        <v>12.460000000000036</v>
      </c>
      <c r="I26" s="12191">
        <f t="shared" si="5"/>
        <v>0.86079447322970881</v>
      </c>
    </row>
    <row r="27" spans="1:9">
      <c r="A27" s="12124" t="s">
        <v>156</v>
      </c>
      <c r="B27" s="12125">
        <v>1441.76</v>
      </c>
      <c r="C27" s="12126">
        <v>1448.45</v>
      </c>
      <c r="D27" s="12127">
        <v>1439.79</v>
      </c>
      <c r="E27" s="12128">
        <v>1447.5</v>
      </c>
      <c r="F27" s="12129">
        <v>1961</v>
      </c>
      <c r="H27" s="12130">
        <f t="shared" si="4"/>
        <v>4.5699999999999363</v>
      </c>
      <c r="I27" s="12131">
        <f t="shared" si="5"/>
        <v>0.31671668064285419</v>
      </c>
    </row>
    <row r="28" spans="1:9">
      <c r="A28" s="12064" t="s">
        <v>155</v>
      </c>
      <c r="B28" s="12065">
        <v>1435.49</v>
      </c>
      <c r="C28" s="12066">
        <v>1444.18</v>
      </c>
      <c r="D28" s="12067">
        <v>1433.06</v>
      </c>
      <c r="E28" s="12068">
        <v>1442.93</v>
      </c>
      <c r="F28" s="12069">
        <v>2070</v>
      </c>
      <c r="H28" s="12070">
        <f t="shared" si="4"/>
        <v>14.470000000000027</v>
      </c>
      <c r="I28" s="12071">
        <f t="shared" si="5"/>
        <v>1.0129790123629663</v>
      </c>
    </row>
    <row r="29" spans="1:9">
      <c r="A29" s="12004" t="s">
        <v>154</v>
      </c>
      <c r="B29" s="12005">
        <v>1435.31</v>
      </c>
      <c r="C29" s="12006">
        <v>1435.9</v>
      </c>
      <c r="D29" s="12007">
        <v>1428.31</v>
      </c>
      <c r="E29" s="12008">
        <v>1428.46</v>
      </c>
      <c r="F29" s="12009">
        <v>2541</v>
      </c>
      <c r="H29" s="12010">
        <f t="shared" ref="H29:H61" si="10">E29-E30</f>
        <v>5.3800000000001091</v>
      </c>
      <c r="I29" s="12011">
        <f t="shared" ref="I29:I61" si="11">H29/E30*100</f>
        <v>0.37805323664165819</v>
      </c>
    </row>
    <row r="30" spans="1:9">
      <c r="A30" s="11944" t="s">
        <v>153</v>
      </c>
      <c r="B30" s="11945">
        <v>1413.59</v>
      </c>
      <c r="C30" s="11946">
        <v>1423.08</v>
      </c>
      <c r="D30" s="11947">
        <v>1412.71</v>
      </c>
      <c r="E30" s="11948">
        <v>1423.08</v>
      </c>
      <c r="F30" s="11949">
        <v>2370</v>
      </c>
      <c r="H30" s="11950">
        <f t="shared" si="10"/>
        <v>20.099999999999909</v>
      </c>
      <c r="I30" s="11951">
        <f t="shared" si="11"/>
        <v>1.432664756446985</v>
      </c>
    </row>
    <row r="31" spans="1:9">
      <c r="A31" s="11884" t="s">
        <v>152</v>
      </c>
      <c r="B31" s="11885">
        <v>1403.09</v>
      </c>
      <c r="C31" s="11886">
        <v>1406.05</v>
      </c>
      <c r="D31" s="11887">
        <v>1394.83</v>
      </c>
      <c r="E31" s="11888">
        <v>1402.98</v>
      </c>
      <c r="F31" s="11889">
        <v>2495</v>
      </c>
      <c r="H31" s="11890">
        <f t="shared" si="10"/>
        <v>2.9800000000000182</v>
      </c>
      <c r="I31" s="11891">
        <f t="shared" si="11"/>
        <v>0.21285714285714413</v>
      </c>
    </row>
    <row r="32" spans="1:9">
      <c r="A32" s="11824" t="s">
        <v>151</v>
      </c>
      <c r="B32" s="11825">
        <v>1386.96</v>
      </c>
      <c r="C32" s="11826">
        <v>1401.71</v>
      </c>
      <c r="D32" s="11827">
        <v>1385.97</v>
      </c>
      <c r="E32" s="11828">
        <v>1400</v>
      </c>
      <c r="F32" s="11829">
        <v>2527</v>
      </c>
      <c r="H32" s="11830">
        <f t="shared" si="10"/>
        <v>21.720000000000027</v>
      </c>
      <c r="I32" s="11831">
        <f t="shared" si="11"/>
        <v>1.5758771802536513</v>
      </c>
    </row>
    <row r="33" spans="1:9">
      <c r="A33" s="11764" t="s">
        <v>150</v>
      </c>
      <c r="B33" s="11765">
        <v>1387.48</v>
      </c>
      <c r="C33" s="11766">
        <v>1398.99</v>
      </c>
      <c r="D33" s="11767">
        <v>1373.35</v>
      </c>
      <c r="E33" s="11768">
        <v>1378.28</v>
      </c>
      <c r="F33" s="11769">
        <v>3395</v>
      </c>
      <c r="H33" s="11770">
        <f t="shared" si="10"/>
        <v>1.9300000000000637</v>
      </c>
      <c r="I33" s="11771">
        <f t="shared" si="11"/>
        <v>0.14022595996658291</v>
      </c>
    </row>
    <row r="34" spans="1:9">
      <c r="A34" s="11704" t="s">
        <v>149</v>
      </c>
      <c r="B34" s="11705">
        <v>1326.85</v>
      </c>
      <c r="C34" s="11706">
        <v>1379.39</v>
      </c>
      <c r="D34" s="11707">
        <v>1326.5</v>
      </c>
      <c r="E34" s="11708">
        <v>1376.35</v>
      </c>
      <c r="F34" s="11709">
        <v>3200</v>
      </c>
      <c r="H34" s="11710">
        <f t="shared" si="10"/>
        <v>75.189999999999827</v>
      </c>
      <c r="I34" s="11711">
        <f t="shared" si="11"/>
        <v>5.7786897844999716</v>
      </c>
    </row>
    <row r="35" spans="1:9">
      <c r="A35" s="11644" t="s">
        <v>148</v>
      </c>
      <c r="B35" s="11645">
        <v>1372.34</v>
      </c>
      <c r="C35" s="11646">
        <v>1382.03</v>
      </c>
      <c r="D35" s="11647">
        <v>1287.3900000000001</v>
      </c>
      <c r="E35" s="11648">
        <v>1301.1600000000001</v>
      </c>
      <c r="F35" s="11649">
        <v>3810</v>
      </c>
      <c r="H35" s="11650">
        <f t="shared" si="10"/>
        <v>-62.329999999999927</v>
      </c>
      <c r="I35" s="11651">
        <f t="shared" si="11"/>
        <v>-4.5713573256862849</v>
      </c>
    </row>
    <row r="36" spans="1:9">
      <c r="A36" s="11584" t="s">
        <v>147</v>
      </c>
      <c r="B36" s="11585">
        <v>1367.57</v>
      </c>
      <c r="C36" s="11586">
        <v>1369.04</v>
      </c>
      <c r="D36" s="11587">
        <v>1360.1</v>
      </c>
      <c r="E36" s="11588">
        <v>1363.49</v>
      </c>
      <c r="F36" s="11589">
        <v>1659</v>
      </c>
      <c r="H36" s="11590">
        <f t="shared" si="10"/>
        <v>0.69000000000005457</v>
      </c>
      <c r="I36" s="11591">
        <f t="shared" si="11"/>
        <v>5.0631053712947939E-2</v>
      </c>
    </row>
    <row r="37" spans="1:9">
      <c r="A37" s="11524" t="s">
        <v>146</v>
      </c>
      <c r="B37" s="11525">
        <v>1363.89</v>
      </c>
      <c r="C37" s="11526">
        <v>1367.28</v>
      </c>
      <c r="D37" s="11527">
        <v>1356.05</v>
      </c>
      <c r="E37" s="11528">
        <v>1362.8</v>
      </c>
      <c r="F37" s="11529">
        <v>1762</v>
      </c>
      <c r="H37" s="11530">
        <f t="shared" si="10"/>
        <v>15.759999999999991</v>
      </c>
      <c r="I37" s="11531">
        <f t="shared" si="11"/>
        <v>1.1699726808409543</v>
      </c>
    </row>
    <row r="38" spans="1:9">
      <c r="A38" s="11464" t="s">
        <v>145</v>
      </c>
      <c r="B38" s="11465">
        <v>1353.8</v>
      </c>
      <c r="C38" s="11466">
        <v>1355.49</v>
      </c>
      <c r="D38" s="11467">
        <v>1337.62</v>
      </c>
      <c r="E38" s="11468">
        <v>1347.04</v>
      </c>
      <c r="F38" s="11469">
        <v>2057</v>
      </c>
      <c r="H38" s="11470">
        <f t="shared" si="10"/>
        <v>-21.400000000000091</v>
      </c>
      <c r="I38" s="11471">
        <f t="shared" si="11"/>
        <v>-1.5638245008915326</v>
      </c>
    </row>
    <row r="39" spans="1:9">
      <c r="A39" s="11404" t="s">
        <v>144</v>
      </c>
      <c r="B39" s="11405">
        <v>1376.68</v>
      </c>
      <c r="C39" s="11406">
        <v>1377.61</v>
      </c>
      <c r="D39" s="11407">
        <v>1363.02</v>
      </c>
      <c r="E39" s="11408">
        <v>1368.44</v>
      </c>
      <c r="F39" s="11409">
        <v>2056</v>
      </c>
      <c r="H39" s="11410">
        <f t="shared" si="10"/>
        <v>-24.75</v>
      </c>
      <c r="I39" s="11411">
        <f t="shared" si="11"/>
        <v>-1.7764985393234229</v>
      </c>
    </row>
    <row r="40" spans="1:9">
      <c r="A40" s="11344" t="s">
        <v>143</v>
      </c>
      <c r="B40" s="11345">
        <v>1391.97</v>
      </c>
      <c r="C40" s="11346">
        <v>1394.92</v>
      </c>
      <c r="D40" s="11347">
        <v>1384.45</v>
      </c>
      <c r="E40" s="11348">
        <v>1393.19</v>
      </c>
      <c r="F40" s="11349">
        <v>1906</v>
      </c>
      <c r="H40" s="11350">
        <f t="shared" si="10"/>
        <v>0.17000000000007276</v>
      </c>
      <c r="I40" s="11351">
        <f t="shared" si="11"/>
        <v>1.2203701310826317E-2</v>
      </c>
    </row>
    <row r="41" spans="1:9">
      <c r="A41" s="11284" t="s">
        <v>142</v>
      </c>
      <c r="B41" s="11285">
        <v>1387.32</v>
      </c>
      <c r="C41" s="11286">
        <v>1393.44</v>
      </c>
      <c r="D41" s="11287">
        <v>1385.2</v>
      </c>
      <c r="E41" s="11288">
        <v>1393.02</v>
      </c>
      <c r="F41" s="11289">
        <v>2242</v>
      </c>
      <c r="H41" s="11290">
        <f t="shared" si="10"/>
        <v>0.60999999999989996</v>
      </c>
      <c r="I41" s="11291">
        <f t="shared" si="11"/>
        <v>4.3808935586493916E-2</v>
      </c>
    </row>
    <row r="42" spans="1:9">
      <c r="A42" s="11224" t="s">
        <v>141</v>
      </c>
      <c r="B42" s="11225">
        <v>1389.8</v>
      </c>
      <c r="C42" s="11226">
        <v>1392.75</v>
      </c>
      <c r="D42" s="11227">
        <v>1386.77</v>
      </c>
      <c r="E42" s="11228">
        <v>1392.41</v>
      </c>
      <c r="F42" s="11229">
        <v>2629</v>
      </c>
      <c r="H42" s="11230">
        <f t="shared" si="10"/>
        <v>10.400000000000091</v>
      </c>
      <c r="I42" s="11231">
        <f t="shared" si="11"/>
        <v>0.75252711630162528</v>
      </c>
    </row>
    <row r="43" spans="1:9">
      <c r="A43" s="11164" t="s">
        <v>140</v>
      </c>
      <c r="B43" s="11165">
        <v>1381.1</v>
      </c>
      <c r="C43" s="11166">
        <v>1387.85</v>
      </c>
      <c r="D43" s="11167">
        <v>1377.65</v>
      </c>
      <c r="E43" s="11168">
        <v>1382.01</v>
      </c>
      <c r="F43" s="11169">
        <v>1701</v>
      </c>
      <c r="H43" s="11170">
        <f t="shared" si="10"/>
        <v>-0.69000000000005457</v>
      </c>
      <c r="I43" s="11171">
        <f t="shared" si="11"/>
        <v>-4.9902364938168409E-2</v>
      </c>
    </row>
    <row r="44" spans="1:9">
      <c r="A44" s="11104" t="s">
        <v>139</v>
      </c>
      <c r="B44" s="11105">
        <v>1375.49</v>
      </c>
      <c r="C44" s="11106">
        <v>1382.79</v>
      </c>
      <c r="D44" s="11107">
        <v>1372.77</v>
      </c>
      <c r="E44" s="11108">
        <v>1382.7</v>
      </c>
      <c r="F44" s="11109">
        <v>1589</v>
      </c>
      <c r="H44" s="11110">
        <f t="shared" si="10"/>
        <v>5.3800000000001091</v>
      </c>
      <c r="I44" s="11111">
        <f t="shared" si="11"/>
        <v>0.39061365550490151</v>
      </c>
    </row>
    <row r="45" spans="1:9">
      <c r="A45" s="11044" t="s">
        <v>138</v>
      </c>
      <c r="B45" s="11045">
        <v>1378.96</v>
      </c>
      <c r="C45" s="11046">
        <v>1378.96</v>
      </c>
      <c r="D45" s="11047">
        <v>1372</v>
      </c>
      <c r="E45" s="11048">
        <v>1377.32</v>
      </c>
      <c r="F45" s="11049">
        <v>1762</v>
      </c>
      <c r="H45" s="11050">
        <f t="shared" si="10"/>
        <v>9.7100000000000364</v>
      </c>
      <c r="I45" s="11051">
        <f t="shared" si="11"/>
        <v>0.70999773327191507</v>
      </c>
    </row>
    <row r="46" spans="1:9">
      <c r="A46" s="10984" t="s">
        <v>137</v>
      </c>
      <c r="B46" s="10985">
        <v>1366.62</v>
      </c>
      <c r="C46" s="10986">
        <v>1368.7</v>
      </c>
      <c r="D46" s="10987">
        <v>1361.51</v>
      </c>
      <c r="E46" s="10988">
        <v>1367.61</v>
      </c>
      <c r="F46" s="10989">
        <v>1407</v>
      </c>
      <c r="H46" s="10990">
        <f t="shared" si="10"/>
        <v>2.3199999999999363</v>
      </c>
      <c r="I46" s="10991">
        <f t="shared" si="11"/>
        <v>0.1699272681994255</v>
      </c>
    </row>
    <row r="47" spans="1:9">
      <c r="A47" s="10924" t="s">
        <v>136</v>
      </c>
      <c r="B47" s="10925">
        <v>1372.64</v>
      </c>
      <c r="C47" s="10926">
        <v>1373.18</v>
      </c>
      <c r="D47" s="10927">
        <v>1362.95</v>
      </c>
      <c r="E47" s="10928">
        <v>1365.29</v>
      </c>
      <c r="F47" s="10929">
        <v>1827</v>
      </c>
      <c r="H47" s="10930">
        <f t="shared" si="10"/>
        <v>-5.5099999999999909</v>
      </c>
      <c r="I47" s="10931">
        <f t="shared" si="11"/>
        <v>-0.40195506273708714</v>
      </c>
    </row>
    <row r="48" spans="1:9">
      <c r="A48" s="10864" t="s">
        <v>135</v>
      </c>
      <c r="B48" s="10865">
        <v>1356.27</v>
      </c>
      <c r="C48" s="10866">
        <v>1370.8</v>
      </c>
      <c r="D48" s="10867">
        <v>1355.44</v>
      </c>
      <c r="E48" s="10868">
        <v>1370.8</v>
      </c>
      <c r="F48" s="10869">
        <v>1851</v>
      </c>
      <c r="H48" s="10870">
        <f t="shared" si="10"/>
        <v>13.599999999999909</v>
      </c>
      <c r="I48" s="10871">
        <f t="shared" si="11"/>
        <v>1.0020630710285816</v>
      </c>
    </row>
    <row r="49" spans="1:9">
      <c r="A49" s="10804" t="s">
        <v>134</v>
      </c>
      <c r="B49" s="10805">
        <v>1355.6</v>
      </c>
      <c r="C49" s="10806">
        <v>1359.01</v>
      </c>
      <c r="D49" s="10807">
        <v>1353.33</v>
      </c>
      <c r="E49" s="10808">
        <v>1357.2</v>
      </c>
      <c r="F49" s="10809">
        <v>1561</v>
      </c>
      <c r="H49" s="10810">
        <f t="shared" si="10"/>
        <v>0.63000000000010914</v>
      </c>
      <c r="I49" s="10811">
        <f t="shared" si="11"/>
        <v>4.6440655476688207E-2</v>
      </c>
    </row>
    <row r="50" spans="1:9">
      <c r="A50" s="10744" t="s">
        <v>133</v>
      </c>
      <c r="B50" s="10745">
        <v>1350.06</v>
      </c>
      <c r="C50" s="10746">
        <v>1356.65</v>
      </c>
      <c r="D50" s="10747">
        <v>1347.47</v>
      </c>
      <c r="E50" s="10748">
        <v>1356.57</v>
      </c>
      <c r="F50" s="10749">
        <v>1532</v>
      </c>
      <c r="H50" s="10750">
        <f t="shared" si="10"/>
        <v>4.0099999999999909</v>
      </c>
      <c r="I50" s="10751">
        <f t="shared" si="11"/>
        <v>0.29647483290944515</v>
      </c>
    </row>
    <row r="51" spans="1:9">
      <c r="A51" s="10684" t="s">
        <v>132</v>
      </c>
      <c r="B51" s="10685">
        <v>1346.24</v>
      </c>
      <c r="C51" s="10686">
        <v>1354.93</v>
      </c>
      <c r="D51" s="10687">
        <v>1344.46</v>
      </c>
      <c r="E51" s="10688">
        <v>1352.56</v>
      </c>
      <c r="F51" s="10689">
        <v>1527</v>
      </c>
      <c r="H51" s="10690">
        <f t="shared" si="10"/>
        <v>5.3699999999998909</v>
      </c>
      <c r="I51" s="10691">
        <f t="shared" si="11"/>
        <v>0.39860747184880313</v>
      </c>
    </row>
    <row r="52" spans="1:9">
      <c r="A52" s="10624" t="s">
        <v>131</v>
      </c>
      <c r="B52" s="10625">
        <v>1341.14</v>
      </c>
      <c r="C52" s="10626">
        <v>1348.14</v>
      </c>
      <c r="D52" s="10627">
        <v>1337.92</v>
      </c>
      <c r="E52" s="10628">
        <v>1347.19</v>
      </c>
      <c r="F52" s="10629">
        <v>1626</v>
      </c>
      <c r="H52" s="10630">
        <f t="shared" si="10"/>
        <v>4.8800000000001091</v>
      </c>
      <c r="I52" s="10631">
        <f t="shared" si="11"/>
        <v>0.36355238357757219</v>
      </c>
    </row>
    <row r="53" spans="1:9">
      <c r="A53" s="10564" t="s">
        <v>130</v>
      </c>
      <c r="B53" s="10565">
        <v>1348.21</v>
      </c>
      <c r="C53" s="10566">
        <v>1353.97</v>
      </c>
      <c r="D53" s="10567">
        <v>1337.15</v>
      </c>
      <c r="E53" s="10568">
        <v>1342.31</v>
      </c>
      <c r="F53" s="10569">
        <v>1659</v>
      </c>
      <c r="H53" s="10570">
        <f t="shared" si="10"/>
        <v>-3.999999999996362E-2</v>
      </c>
      <c r="I53" s="10571">
        <f t="shared" si="11"/>
        <v>-2.9798487726720767E-3</v>
      </c>
    </row>
    <row r="54" spans="1:9">
      <c r="A54" s="10504" t="s">
        <v>129</v>
      </c>
      <c r="B54" s="10505">
        <v>1342.52</v>
      </c>
      <c r="C54" s="10506">
        <v>1352.28</v>
      </c>
      <c r="D54" s="10507">
        <v>1342.19</v>
      </c>
      <c r="E54" s="10508">
        <v>1342.35</v>
      </c>
      <c r="F54" s="10509">
        <v>1715</v>
      </c>
      <c r="H54" s="10510">
        <f t="shared" si="10"/>
        <v>-8.2599999999999909</v>
      </c>
      <c r="I54" s="10511">
        <f t="shared" si="11"/>
        <v>-0.61157551032496371</v>
      </c>
    </row>
    <row r="55" spans="1:9">
      <c r="A55" s="10444" t="s">
        <v>128</v>
      </c>
      <c r="B55" s="10445">
        <v>1352.9</v>
      </c>
      <c r="C55" s="10446">
        <v>1354.01</v>
      </c>
      <c r="D55" s="10447">
        <v>1345.8</v>
      </c>
      <c r="E55" s="10448">
        <v>1350.61</v>
      </c>
      <c r="F55" s="10449">
        <v>1512</v>
      </c>
      <c r="H55" s="10450">
        <f t="shared" si="10"/>
        <v>-3.3200000000001637</v>
      </c>
      <c r="I55" s="10451">
        <f t="shared" si="11"/>
        <v>-0.2452120862969403</v>
      </c>
    </row>
    <row r="56" spans="1:9">
      <c r="A56" s="10384" t="s">
        <v>127</v>
      </c>
      <c r="B56" s="10385">
        <v>1355.44</v>
      </c>
      <c r="C56" s="10386">
        <v>1360.2</v>
      </c>
      <c r="D56" s="10387">
        <v>1353.02</v>
      </c>
      <c r="E56" s="10388">
        <v>1353.93</v>
      </c>
      <c r="F56" s="10389">
        <v>1702</v>
      </c>
      <c r="H56" s="10390">
        <f t="shared" si="10"/>
        <v>6.1200000000001182</v>
      </c>
      <c r="I56" s="10391">
        <f t="shared" si="11"/>
        <v>0.45406993567343457</v>
      </c>
    </row>
    <row r="57" spans="1:9">
      <c r="A57" s="10324" t="s">
        <v>126</v>
      </c>
      <c r="B57" s="10325">
        <v>1345.24</v>
      </c>
      <c r="C57" s="10326">
        <v>1349.81</v>
      </c>
      <c r="D57" s="10327">
        <v>1340.62</v>
      </c>
      <c r="E57" s="10328">
        <v>1347.81</v>
      </c>
      <c r="F57" s="10329">
        <v>1720</v>
      </c>
      <c r="H57" s="10330">
        <f t="shared" si="10"/>
        <v>7.5999999999999091</v>
      </c>
      <c r="I57" s="10331">
        <f t="shared" si="11"/>
        <v>0.56707530909334425</v>
      </c>
    </row>
    <row r="58" spans="1:9">
      <c r="A58" s="10264" t="s">
        <v>125</v>
      </c>
      <c r="B58" s="10265">
        <v>1334.1</v>
      </c>
      <c r="C58" s="10266">
        <v>1341.05</v>
      </c>
      <c r="D58" s="10267">
        <v>1332.63</v>
      </c>
      <c r="E58" s="10268">
        <v>1340.21</v>
      </c>
      <c r="F58" s="10269">
        <v>1563</v>
      </c>
      <c r="H58" s="10270">
        <f t="shared" si="10"/>
        <v>9.4900000000000091</v>
      </c>
      <c r="I58" s="10271">
        <f t="shared" si="11"/>
        <v>0.71314776962847248</v>
      </c>
    </row>
    <row r="59" spans="1:9">
      <c r="A59" s="10204" t="s">
        <v>124</v>
      </c>
      <c r="B59" s="10205">
        <v>1332.14</v>
      </c>
      <c r="C59" s="10206">
        <v>1338.34</v>
      </c>
      <c r="D59" s="10207">
        <v>1329.06</v>
      </c>
      <c r="E59" s="10208">
        <v>1330.72</v>
      </c>
      <c r="F59" s="10209">
        <v>1497</v>
      </c>
      <c r="H59" s="10210">
        <f t="shared" si="10"/>
        <v>7.9400000000000546</v>
      </c>
      <c r="I59" s="10211">
        <f t="shared" si="11"/>
        <v>0.60025098655861553</v>
      </c>
    </row>
    <row r="60" spans="1:9">
      <c r="A60" s="10112" t="s">
        <v>123</v>
      </c>
      <c r="B60" s="10113">
        <v>1323.23</v>
      </c>
      <c r="C60" s="10114">
        <v>1328.65</v>
      </c>
      <c r="D60" s="10115">
        <v>1315.86</v>
      </c>
      <c r="E60" s="10116">
        <v>1322.78</v>
      </c>
      <c r="F60" s="10117">
        <v>1819</v>
      </c>
      <c r="H60" s="10118">
        <f t="shared" si="10"/>
        <v>-20.470000000000027</v>
      </c>
      <c r="I60" s="10119">
        <f t="shared" si="11"/>
        <v>-1.5239158756746716</v>
      </c>
    </row>
    <row r="61" spans="1:9">
      <c r="A61" s="10104" t="s">
        <v>122</v>
      </c>
      <c r="B61" s="10105">
        <v>1340.62</v>
      </c>
      <c r="C61" s="10106">
        <v>1347.93</v>
      </c>
      <c r="D61" s="10107">
        <v>1337.81</v>
      </c>
      <c r="E61" s="10108">
        <v>1343.25</v>
      </c>
      <c r="F61" s="10109">
        <v>1761</v>
      </c>
      <c r="H61" s="10110">
        <f t="shared" si="10"/>
        <v>12.480000000000018</v>
      </c>
      <c r="I61" s="10111">
        <f t="shared" si="11"/>
        <v>0.93780292612547755</v>
      </c>
    </row>
    <row r="62" spans="1:9">
      <c r="A62" s="9940" t="s">
        <v>121</v>
      </c>
      <c r="B62" s="9941">
        <v>1333.77</v>
      </c>
      <c r="C62" s="9942">
        <v>1337.03</v>
      </c>
      <c r="D62" s="9943">
        <v>1324.4</v>
      </c>
      <c r="E62" s="9944">
        <v>1330.77</v>
      </c>
      <c r="F62" s="9945">
        <v>1644</v>
      </c>
      <c r="H62" s="9946">
        <f t="shared" ref="H62:H68" si="12">E62-E63</f>
        <v>-18.450000000000045</v>
      </c>
      <c r="I62" s="9947">
        <f t="shared" ref="I62:I68" si="13">H62/E63*100</f>
        <v>-1.3674567527905044</v>
      </c>
    </row>
    <row r="63" spans="1:9">
      <c r="A63" s="9932" t="s">
        <v>120</v>
      </c>
      <c r="B63" s="9933">
        <v>1321.37</v>
      </c>
      <c r="C63" s="9934">
        <v>1349.22</v>
      </c>
      <c r="D63" s="9935">
        <v>1313.77</v>
      </c>
      <c r="E63" s="9936">
        <v>1349.22</v>
      </c>
      <c r="F63" s="9937">
        <v>2239</v>
      </c>
      <c r="H63" s="9938">
        <f t="shared" si="12"/>
        <v>13.380000000000109</v>
      </c>
      <c r="I63" s="9939">
        <f t="shared" si="13"/>
        <v>1.001616960114992</v>
      </c>
    </row>
    <row r="64" spans="1:9">
      <c r="A64" s="9924" t="s">
        <v>119</v>
      </c>
      <c r="B64" s="9925">
        <v>1347.14</v>
      </c>
      <c r="C64" s="9926">
        <v>1347.45</v>
      </c>
      <c r="D64" s="9927">
        <v>1333.65</v>
      </c>
      <c r="E64" s="9928">
        <v>1335.84</v>
      </c>
      <c r="F64" s="9929">
        <v>1526</v>
      </c>
      <c r="H64" s="9930">
        <f t="shared" si="12"/>
        <v>-13.720000000000027</v>
      </c>
      <c r="I64" s="9931">
        <f t="shared" si="13"/>
        <v>-1.0166276416017093</v>
      </c>
    </row>
    <row r="65" spans="1:9">
      <c r="A65" s="9916" t="s">
        <v>118</v>
      </c>
      <c r="B65" s="9917">
        <v>1347.85</v>
      </c>
      <c r="C65" s="9918">
        <v>1351.08</v>
      </c>
      <c r="D65" s="9919">
        <v>1341.53</v>
      </c>
      <c r="E65" s="9920">
        <v>1349.56</v>
      </c>
      <c r="F65" s="9921">
        <v>1963</v>
      </c>
      <c r="H65" s="9922">
        <f t="shared" si="12"/>
        <v>-3.1100000000001273</v>
      </c>
      <c r="I65" s="9923">
        <f t="shared" si="13"/>
        <v>-0.22991564831038813</v>
      </c>
    </row>
    <row r="66" spans="1:9">
      <c r="A66" s="9832" t="s">
        <v>117</v>
      </c>
      <c r="B66" s="9833">
        <v>1316.64</v>
      </c>
      <c r="C66" s="9834">
        <v>1353.52</v>
      </c>
      <c r="D66" s="9835">
        <v>1309.51</v>
      </c>
      <c r="E66" s="9836">
        <v>1352.67</v>
      </c>
      <c r="F66" s="9837">
        <v>2589</v>
      </c>
      <c r="H66" s="9838">
        <f t="shared" si="12"/>
        <v>35.700000000000045</v>
      </c>
      <c r="I66" s="9839">
        <f t="shared" si="13"/>
        <v>2.7107678990409836</v>
      </c>
    </row>
    <row r="67" spans="1:9">
      <c r="A67" s="9772" t="s">
        <v>116</v>
      </c>
      <c r="B67" s="9773">
        <v>1305.17</v>
      </c>
      <c r="C67" s="9774">
        <v>1323.98</v>
      </c>
      <c r="D67" s="9775">
        <v>1304.75</v>
      </c>
      <c r="E67" s="9776">
        <v>1316.97</v>
      </c>
      <c r="F67" s="9777">
        <v>1795</v>
      </c>
      <c r="H67" s="9778">
        <f t="shared" si="12"/>
        <v>5.4700000000000273</v>
      </c>
      <c r="I67" s="9779">
        <f t="shared" si="13"/>
        <v>0.41707967975600668</v>
      </c>
    </row>
    <row r="68" spans="1:9">
      <c r="A68" s="9752" t="s">
        <v>115</v>
      </c>
      <c r="B68" s="9717">
        <v>1304.75</v>
      </c>
      <c r="C68" s="9718">
        <v>1313.24</v>
      </c>
      <c r="D68" s="9719">
        <v>1302.01</v>
      </c>
      <c r="E68" s="9720">
        <v>1311.5</v>
      </c>
      <c r="F68" s="9721">
        <v>1894</v>
      </c>
      <c r="H68" s="9722">
        <f t="shared" si="12"/>
        <v>10.3900000000001</v>
      </c>
      <c r="I68" s="9723">
        <f t="shared" si="13"/>
        <v>0.798548931297131</v>
      </c>
    </row>
    <row r="69" spans="1:9">
      <c r="A69" s="9658" t="s">
        <v>114</v>
      </c>
      <c r="B69" s="9659">
        <v>1306.54</v>
      </c>
      <c r="C69" s="9660">
        <v>1307.4100000000001</v>
      </c>
      <c r="D69" s="9661">
        <v>1296.3900000000001</v>
      </c>
      <c r="E69" s="9662">
        <v>1301.1099999999999</v>
      </c>
      <c r="F69" s="9663">
        <v>1673</v>
      </c>
      <c r="H69" s="9664">
        <f t="shared" ref="H69:H74" si="14">E69-E70</f>
        <v>-13.630000000000109</v>
      </c>
      <c r="I69" s="9665">
        <f t="shared" ref="I69:I74" si="15">H69/E70*100</f>
        <v>-1.0367068774054269</v>
      </c>
    </row>
    <row r="70" spans="1:9">
      <c r="A70" s="9600" t="s">
        <v>113</v>
      </c>
      <c r="B70" s="9601">
        <v>1314.43</v>
      </c>
      <c r="C70" s="9602">
        <v>1320.85</v>
      </c>
      <c r="D70" s="9603">
        <v>1312.86</v>
      </c>
      <c r="E70" s="9604">
        <v>1314.74</v>
      </c>
      <c r="F70" s="9605">
        <v>1664</v>
      </c>
      <c r="H70" s="9606">
        <f t="shared" si="14"/>
        <v>-8.25</v>
      </c>
      <c r="I70" s="9607">
        <f t="shared" si="15"/>
        <v>-0.6235874798751313</v>
      </c>
    </row>
    <row r="71" spans="1:9">
      <c r="A71" s="9540" t="s">
        <v>112</v>
      </c>
      <c r="B71" s="9541">
        <v>1328.32</v>
      </c>
      <c r="C71" s="9542">
        <v>1330.46</v>
      </c>
      <c r="D71" s="9543">
        <v>1317.74</v>
      </c>
      <c r="E71" s="9544">
        <v>1322.99</v>
      </c>
      <c r="F71" s="9545">
        <v>1424</v>
      </c>
      <c r="H71" s="9546">
        <f t="shared" si="14"/>
        <v>-0.10999999999989996</v>
      </c>
      <c r="I71" s="9547">
        <f t="shared" si="15"/>
        <v>-8.3138084800770881E-3</v>
      </c>
    </row>
    <row r="72" spans="1:9">
      <c r="A72" s="9482" t="s">
        <v>111</v>
      </c>
      <c r="B72" s="9483">
        <v>1325.33</v>
      </c>
      <c r="C72" s="9484">
        <v>1329.67</v>
      </c>
      <c r="D72" s="9485">
        <v>1316.68</v>
      </c>
      <c r="E72" s="9486">
        <v>1323.1</v>
      </c>
      <c r="F72" s="9487">
        <v>1618</v>
      </c>
      <c r="H72" s="9488">
        <f t="shared" si="14"/>
        <v>-20.759999999999991</v>
      </c>
      <c r="I72" s="9489">
        <f t="shared" si="15"/>
        <v>-1.5448037742026692</v>
      </c>
    </row>
    <row r="73" spans="1:9">
      <c r="A73" s="9422" t="s">
        <v>110</v>
      </c>
      <c r="B73" s="9423">
        <v>1345.45</v>
      </c>
      <c r="C73" s="9424">
        <v>1349.57</v>
      </c>
      <c r="D73" s="9425">
        <v>1340.64</v>
      </c>
      <c r="E73" s="9426">
        <v>1343.86</v>
      </c>
      <c r="F73" s="9427">
        <v>1764</v>
      </c>
      <c r="H73" s="9428">
        <f t="shared" si="14"/>
        <v>-2.0900000000001455</v>
      </c>
      <c r="I73" s="9429">
        <f t="shared" si="15"/>
        <v>-0.15528065678518113</v>
      </c>
    </row>
    <row r="74" spans="1:9">
      <c r="A74" s="9362" t="s">
        <v>109</v>
      </c>
      <c r="B74" s="9363">
        <v>1346.33</v>
      </c>
      <c r="C74" s="9364">
        <v>1348.29</v>
      </c>
      <c r="D74" s="9365">
        <v>1337.36</v>
      </c>
      <c r="E74" s="9366">
        <v>1345.95</v>
      </c>
      <c r="F74" s="9367">
        <v>1672</v>
      </c>
      <c r="H74" s="9368">
        <f t="shared" si="14"/>
        <v>-3.5799999999999272</v>
      </c>
      <c r="I74" s="9369">
        <f t="shared" si="15"/>
        <v>-0.26527754106984858</v>
      </c>
    </row>
    <row r="75" spans="1:9">
      <c r="A75" s="9302" t="s">
        <v>108</v>
      </c>
      <c r="B75" s="9303">
        <v>1340.33</v>
      </c>
      <c r="C75" s="9304">
        <v>1350.38</v>
      </c>
      <c r="D75" s="9305">
        <v>1339.17</v>
      </c>
      <c r="E75" s="9306">
        <v>1349.53</v>
      </c>
      <c r="F75" s="9307">
        <v>1916</v>
      </c>
      <c r="H75" s="9308">
        <f t="shared" ref="H75:H80" si="16">E75-E76</f>
        <v>-3.0499999999999545</v>
      </c>
      <c r="I75" s="9309">
        <f t="shared" ref="I75:I80" si="17">H75/E76*100</f>
        <v>-0.22549497996421319</v>
      </c>
    </row>
    <row r="76" spans="1:9">
      <c r="A76" s="9242" t="s">
        <v>107</v>
      </c>
      <c r="B76" s="9243">
        <v>1344.87</v>
      </c>
      <c r="C76" s="9244">
        <v>1353.7</v>
      </c>
      <c r="D76" s="9245">
        <v>1343.87</v>
      </c>
      <c r="E76" s="9246">
        <v>1352.58</v>
      </c>
      <c r="F76" s="9247">
        <v>1543</v>
      </c>
      <c r="H76" s="9248">
        <f t="shared" si="16"/>
        <v>8.7300000000000182</v>
      </c>
      <c r="I76" s="9249">
        <f t="shared" si="17"/>
        <v>0.64962607433865527</v>
      </c>
    </row>
    <row r="77" spans="1:9">
      <c r="A77" s="9184" t="s">
        <v>106</v>
      </c>
      <c r="B77" s="9185">
        <v>1357.01</v>
      </c>
      <c r="C77" s="9186">
        <v>1357.41</v>
      </c>
      <c r="D77" s="9187">
        <v>1342.68</v>
      </c>
      <c r="E77" s="9188">
        <v>1343.85</v>
      </c>
      <c r="F77" s="9189">
        <v>1750</v>
      </c>
      <c r="H77" s="9190">
        <f t="shared" si="16"/>
        <v>3.0899999999999181</v>
      </c>
      <c r="I77" s="9191">
        <f t="shared" si="17"/>
        <v>0.23046630269398838</v>
      </c>
    </row>
    <row r="78" spans="1:9">
      <c r="A78" s="9124" t="s">
        <v>105</v>
      </c>
      <c r="B78" s="9125">
        <v>1335.55</v>
      </c>
      <c r="C78" s="9126">
        <v>1341.51</v>
      </c>
      <c r="D78" s="9127">
        <v>1334.56</v>
      </c>
      <c r="E78" s="9128">
        <v>1340.76</v>
      </c>
      <c r="F78" s="9129">
        <v>1644</v>
      </c>
      <c r="H78" s="9130">
        <f t="shared" si="16"/>
        <v>3.3799999999998818</v>
      </c>
      <c r="I78" s="9131">
        <f t="shared" si="17"/>
        <v>0.25273295548010899</v>
      </c>
    </row>
    <row r="79" spans="1:9">
      <c r="A79" s="9064" t="s">
        <v>104</v>
      </c>
      <c r="B79" s="9065">
        <v>1330.77</v>
      </c>
      <c r="C79" s="9066">
        <v>1338.52</v>
      </c>
      <c r="D79" s="9067">
        <v>1327.88</v>
      </c>
      <c r="E79" s="9068">
        <v>1337.38</v>
      </c>
      <c r="F79" s="9069">
        <v>1844</v>
      </c>
      <c r="H79" s="9070">
        <f t="shared" si="16"/>
        <v>7.8400000000001455</v>
      </c>
      <c r="I79" s="9071">
        <f t="shared" si="17"/>
        <v>0.58967763286551333</v>
      </c>
    </row>
    <row r="80" spans="1:9">
      <c r="A80" s="9004" t="s">
        <v>103</v>
      </c>
      <c r="B80" s="9005">
        <v>1323.89</v>
      </c>
      <c r="C80" s="9006">
        <v>1331</v>
      </c>
      <c r="D80" s="9007">
        <v>1322.68</v>
      </c>
      <c r="E80" s="9008">
        <v>1329.54</v>
      </c>
      <c r="F80" s="9009">
        <v>2089</v>
      </c>
      <c r="H80" s="9010">
        <f t="shared" si="16"/>
        <v>16.730000000000018</v>
      </c>
      <c r="I80" s="9011">
        <f t="shared" si="17"/>
        <v>1.2743656736313722</v>
      </c>
    </row>
    <row r="81" spans="1:9">
      <c r="A81" s="8944" t="s">
        <v>102</v>
      </c>
      <c r="B81" s="8945">
        <v>1310.0899999999999</v>
      </c>
      <c r="C81" s="8946">
        <v>1315.46</v>
      </c>
      <c r="D81" s="8947">
        <v>1308.3900000000001</v>
      </c>
      <c r="E81" s="8948">
        <v>1312.81</v>
      </c>
      <c r="F81" s="8949">
        <v>1549</v>
      </c>
      <c r="H81" s="8950">
        <f t="shared" ref="H81:H86" si="18">E81-E82</f>
        <v>-0.43000000000006366</v>
      </c>
      <c r="I81" s="8951">
        <f t="shared" ref="I81:I86" si="19">H81/E82*100</f>
        <v>-3.27434436965112E-2</v>
      </c>
    </row>
    <row r="82" spans="1:9">
      <c r="A82" s="8884" t="s">
        <v>101</v>
      </c>
      <c r="B82" s="8885">
        <v>1309.17</v>
      </c>
      <c r="C82" s="8886">
        <v>1316.39</v>
      </c>
      <c r="D82" s="8887">
        <v>1307.8800000000001</v>
      </c>
      <c r="E82" s="8888">
        <v>1313.24</v>
      </c>
      <c r="F82" s="8889">
        <v>1616</v>
      </c>
      <c r="H82" s="8890">
        <f t="shared" si="18"/>
        <v>25.339999999999918</v>
      </c>
      <c r="I82" s="8891">
        <f t="shared" si="19"/>
        <v>1.9675440639801163</v>
      </c>
    </row>
    <row r="83" spans="1:9">
      <c r="A83" s="8824" t="s">
        <v>100</v>
      </c>
      <c r="B83" s="8825">
        <v>1299.32</v>
      </c>
      <c r="C83" s="8826">
        <v>1299.32</v>
      </c>
      <c r="D83" s="8827">
        <v>1287.9000000000001</v>
      </c>
      <c r="E83" s="8828">
        <v>1287.9000000000001</v>
      </c>
      <c r="F83" s="8829">
        <v>1546</v>
      </c>
      <c r="H83" s="8830">
        <f t="shared" si="18"/>
        <v>-16.369999999999891</v>
      </c>
      <c r="I83" s="8831">
        <f t="shared" si="19"/>
        <v>-1.2551082214572054</v>
      </c>
    </row>
    <row r="84" spans="1:9">
      <c r="A84" s="8764" t="s">
        <v>99</v>
      </c>
      <c r="B84" s="8765">
        <v>1306.43</v>
      </c>
      <c r="C84" s="8766">
        <v>1307.5999999999999</v>
      </c>
      <c r="D84" s="8767">
        <v>1301.79</v>
      </c>
      <c r="E84" s="8768">
        <v>1304.27</v>
      </c>
      <c r="F84" s="8769">
        <v>1349</v>
      </c>
      <c r="H84" s="8770">
        <f t="shared" si="18"/>
        <v>-2.4400000000000546</v>
      </c>
      <c r="I84" s="8771">
        <f t="shared" si="19"/>
        <v>-0.18672850135072466</v>
      </c>
    </row>
    <row r="85" spans="1:9">
      <c r="A85" s="8704" t="s">
        <v>98</v>
      </c>
      <c r="B85" s="8705">
        <v>1305.3499999999999</v>
      </c>
      <c r="C85" s="8706">
        <v>1310.57</v>
      </c>
      <c r="D85" s="8707">
        <v>1302.5999999999999</v>
      </c>
      <c r="E85" s="8708">
        <v>1306.71</v>
      </c>
      <c r="F85" s="8709">
        <v>1323</v>
      </c>
      <c r="H85" s="8710">
        <f t="shared" si="18"/>
        <v>9.1500000000000909</v>
      </c>
      <c r="I85" s="8711">
        <f t="shared" si="19"/>
        <v>0.70516970313512217</v>
      </c>
    </row>
    <row r="86" spans="1:9">
      <c r="A86" s="8644" t="s">
        <v>97</v>
      </c>
      <c r="B86" s="8645">
        <v>1299.72</v>
      </c>
      <c r="C86" s="8646">
        <v>1307.6099999999999</v>
      </c>
      <c r="D86" s="8647">
        <v>1292.8499999999999</v>
      </c>
      <c r="E86" s="8648">
        <v>1297.56</v>
      </c>
      <c r="F86" s="8649">
        <v>1582</v>
      </c>
      <c r="H86" s="8650">
        <f t="shared" si="18"/>
        <v>-6.1200000000001182</v>
      </c>
      <c r="I86" s="8651">
        <f t="shared" si="19"/>
        <v>-0.46944035346098112</v>
      </c>
    </row>
    <row r="87" spans="1:9">
      <c r="A87" s="8584" t="s">
        <v>96</v>
      </c>
      <c r="B87" s="8585">
        <v>1300.3499999999999</v>
      </c>
      <c r="C87" s="8586">
        <v>1304.8399999999999</v>
      </c>
      <c r="D87" s="8587">
        <v>1296.25</v>
      </c>
      <c r="E87" s="8588">
        <v>1303.68</v>
      </c>
      <c r="F87" s="8589">
        <v>1408</v>
      </c>
      <c r="H87" s="8590">
        <f t="shared" ref="H87:H92" si="20">E87-E88</f>
        <v>8.0099999999999909</v>
      </c>
      <c r="I87" s="8591">
        <f t="shared" ref="I87:I92" si="21">H87/E88*100</f>
        <v>0.61821297089536609</v>
      </c>
    </row>
    <row r="88" spans="1:9">
      <c r="A88" s="8524" t="s">
        <v>95</v>
      </c>
      <c r="B88" s="8525">
        <v>1296.26</v>
      </c>
      <c r="C88" s="8526">
        <v>1300.03</v>
      </c>
      <c r="D88" s="8527">
        <v>1288.5999999999999</v>
      </c>
      <c r="E88" s="8528">
        <v>1295.67</v>
      </c>
      <c r="F88" s="8529">
        <v>1753</v>
      </c>
      <c r="H88" s="8530">
        <f t="shared" si="20"/>
        <v>4.8800000000001091</v>
      </c>
      <c r="I88" s="8531">
        <f t="shared" si="21"/>
        <v>0.37806304666135537</v>
      </c>
    </row>
    <row r="89" spans="1:9">
      <c r="A89" s="8466" t="s">
        <v>94</v>
      </c>
      <c r="B89" s="8467">
        <v>1302.29</v>
      </c>
      <c r="C89" s="8468">
        <v>1306.3699999999999</v>
      </c>
      <c r="D89" s="8469">
        <v>1290.74</v>
      </c>
      <c r="E89" s="8470">
        <v>1290.79</v>
      </c>
      <c r="F89" s="8471">
        <v>1876</v>
      </c>
      <c r="H89" s="8472">
        <f t="shared" si="20"/>
        <v>-20.340000000000146</v>
      </c>
      <c r="I89" s="8473">
        <f t="shared" si="21"/>
        <v>-1.5513335824822971</v>
      </c>
    </row>
    <row r="90" spans="1:9">
      <c r="A90" s="8406" t="s">
        <v>93</v>
      </c>
      <c r="B90" s="8407">
        <v>1297.4000000000001</v>
      </c>
      <c r="C90" s="8408">
        <v>1312.87</v>
      </c>
      <c r="D90" s="8409">
        <v>1297.1400000000001</v>
      </c>
      <c r="E90" s="8410">
        <v>1311.13</v>
      </c>
      <c r="F90" s="8411">
        <v>1751</v>
      </c>
      <c r="H90" s="8412">
        <f t="shared" si="20"/>
        <v>12.660000000000082</v>
      </c>
      <c r="I90" s="8413">
        <f t="shared" si="21"/>
        <v>0.97499364636842445</v>
      </c>
    </row>
    <row r="91" spans="1:9">
      <c r="A91" s="8346" t="s">
        <v>92</v>
      </c>
      <c r="B91" s="8347">
        <v>1318.52</v>
      </c>
      <c r="C91" s="8348">
        <v>1319.09</v>
      </c>
      <c r="D91" s="8349">
        <v>1298.47</v>
      </c>
      <c r="E91" s="8350">
        <v>1298.47</v>
      </c>
      <c r="F91" s="8351">
        <v>1614</v>
      </c>
      <c r="H91" s="8352">
        <f t="shared" si="20"/>
        <v>-18.160000000000082</v>
      </c>
      <c r="I91" s="8353">
        <f t="shared" si="21"/>
        <v>-1.3792789166280641</v>
      </c>
    </row>
    <row r="92" spans="1:9">
      <c r="A92" s="8286" t="s">
        <v>91</v>
      </c>
      <c r="B92" s="8287">
        <v>1319.07</v>
      </c>
      <c r="C92" s="8288">
        <v>1322.99</v>
      </c>
      <c r="D92" s="8289">
        <v>1315.92</v>
      </c>
      <c r="E92" s="8290">
        <v>1316.63</v>
      </c>
      <c r="F92" s="8291">
        <v>1244</v>
      </c>
      <c r="H92" s="8292">
        <f t="shared" si="20"/>
        <v>-6.5899999999999181</v>
      </c>
      <c r="I92" s="8293">
        <f t="shared" si="21"/>
        <v>-0.49802753888241702</v>
      </c>
    </row>
    <row r="93" spans="1:9">
      <c r="A93" s="8176" t="s">
        <v>90</v>
      </c>
      <c r="B93" s="8177">
        <v>1325.32</v>
      </c>
      <c r="C93" s="8178">
        <v>1325.57</v>
      </c>
      <c r="D93" s="8179">
        <v>1318.69</v>
      </c>
      <c r="E93" s="8180">
        <v>1323.22</v>
      </c>
      <c r="F93" s="8181">
        <v>1772</v>
      </c>
      <c r="H93" s="8182">
        <f t="shared" ref="H93:H99" si="22">E93-E94</f>
        <v>8.3900000000001</v>
      </c>
      <c r="I93" s="8183">
        <f t="shared" ref="I93:I99" si="23">H93/E94*100</f>
        <v>0.63810530638942675</v>
      </c>
    </row>
    <row r="94" spans="1:9">
      <c r="A94" s="8168" t="s">
        <v>89</v>
      </c>
      <c r="B94" s="8169">
        <v>1311.98</v>
      </c>
      <c r="C94" s="8170">
        <v>1318.99</v>
      </c>
      <c r="D94" s="8171">
        <v>1308.4000000000001</v>
      </c>
      <c r="E94" s="8172">
        <v>1314.83</v>
      </c>
      <c r="F94" s="8173">
        <v>1700</v>
      </c>
      <c r="H94" s="8174">
        <f t="shared" si="22"/>
        <v>-2.6600000000000819</v>
      </c>
      <c r="I94" s="8175">
        <f t="shared" si="23"/>
        <v>-0.2018990656475633</v>
      </c>
    </row>
    <row r="95" spans="1:9">
      <c r="A95" s="8160" t="s">
        <v>88</v>
      </c>
      <c r="B95" s="8161">
        <v>1305.27</v>
      </c>
      <c r="C95" s="8162">
        <v>1317.87</v>
      </c>
      <c r="D95" s="8163">
        <v>1304.79</v>
      </c>
      <c r="E95" s="8164">
        <v>1317.49</v>
      </c>
      <c r="F95" s="8165">
        <v>1892</v>
      </c>
      <c r="H95" s="8166">
        <f t="shared" si="22"/>
        <v>11.960000000000036</v>
      </c>
      <c r="I95" s="8167">
        <f t="shared" si="23"/>
        <v>0.9161030386126735</v>
      </c>
    </row>
    <row r="96" spans="1:9">
      <c r="A96" s="8086" t="s">
        <v>87</v>
      </c>
      <c r="B96" s="8087">
        <v>1295.6099999999999</v>
      </c>
      <c r="C96" s="8088">
        <v>1305.53</v>
      </c>
      <c r="D96" s="8089">
        <v>1294.23</v>
      </c>
      <c r="E96" s="8090">
        <v>1305.53</v>
      </c>
      <c r="F96" s="8091">
        <v>2117</v>
      </c>
      <c r="H96" s="8092">
        <f t="shared" si="22"/>
        <v>25.629999999999882</v>
      </c>
      <c r="I96" s="8093">
        <f t="shared" si="23"/>
        <v>2.0025001953277508</v>
      </c>
    </row>
    <row r="97" spans="1:9">
      <c r="A97" s="8026" t="s">
        <v>86</v>
      </c>
      <c r="B97" s="8027">
        <v>1285.2</v>
      </c>
      <c r="C97" s="8028">
        <v>1289.6400000000001</v>
      </c>
      <c r="D97" s="8029">
        <v>1278.1199999999999</v>
      </c>
      <c r="E97" s="8030">
        <v>1279.9000000000001</v>
      </c>
      <c r="F97" s="8031">
        <v>1889</v>
      </c>
      <c r="H97" s="8032">
        <f t="shared" si="22"/>
        <v>-3.0899999999999181</v>
      </c>
      <c r="I97" s="8033">
        <f t="shared" si="23"/>
        <v>-0.24084365427633248</v>
      </c>
    </row>
    <row r="98" spans="1:9">
      <c r="A98" s="7966" t="s">
        <v>85</v>
      </c>
      <c r="B98" s="7967">
        <v>1276.69</v>
      </c>
      <c r="C98" s="7968">
        <v>1284.6600000000001</v>
      </c>
      <c r="D98" s="7969">
        <v>1262.8599999999999</v>
      </c>
      <c r="E98" s="7970">
        <v>1282.99</v>
      </c>
      <c r="F98" s="7971">
        <v>2275</v>
      </c>
      <c r="H98" s="7972">
        <f t="shared" si="22"/>
        <v>11.009999999999991</v>
      </c>
      <c r="I98" s="7973">
        <f t="shared" si="23"/>
        <v>0.86557964747873317</v>
      </c>
    </row>
    <row r="99" spans="1:9">
      <c r="A99" s="7912" t="s">
        <v>84</v>
      </c>
      <c r="B99" s="7913">
        <v>1282.43</v>
      </c>
      <c r="C99" s="7914">
        <v>1284.27</v>
      </c>
      <c r="D99" s="7915">
        <v>1269.77</v>
      </c>
      <c r="E99" s="7916">
        <v>1271.98</v>
      </c>
      <c r="F99" s="7917">
        <v>2240</v>
      </c>
      <c r="H99" s="43">
        <f t="shared" si="22"/>
        <v>-28.220000000000027</v>
      </c>
      <c r="I99" s="43">
        <f t="shared" si="23"/>
        <v>-2.1704353176434417</v>
      </c>
    </row>
    <row r="100" spans="1:9">
      <c r="A100" s="7854" t="s">
        <v>83</v>
      </c>
      <c r="B100" s="7855">
        <v>1308.74</v>
      </c>
      <c r="C100" s="7856">
        <v>1312.94</v>
      </c>
      <c r="D100" s="7857">
        <v>1300.2</v>
      </c>
      <c r="E100" s="7858">
        <v>1300.2</v>
      </c>
      <c r="F100" s="7859">
        <v>1974</v>
      </c>
      <c r="H100" s="7860">
        <f t="shared" ref="H100:H105" si="24">E100-E101</f>
        <v>-21.629999999999882</v>
      </c>
      <c r="I100" s="7861">
        <f t="shared" ref="I100:I105" si="25">H100/E101*100</f>
        <v>-1.6363677628741882</v>
      </c>
    </row>
    <row r="101" spans="1:9">
      <c r="A101" s="7796" t="s">
        <v>82</v>
      </c>
      <c r="B101" s="7797">
        <v>1308.3</v>
      </c>
      <c r="C101" s="7798">
        <v>1325.24</v>
      </c>
      <c r="D101" s="7799">
        <v>1299.07</v>
      </c>
      <c r="E101" s="7800">
        <v>1321.83</v>
      </c>
      <c r="F101" s="7801">
        <v>2404</v>
      </c>
      <c r="H101" s="7802">
        <f t="shared" si="24"/>
        <v>-0.91000000000008185</v>
      </c>
      <c r="I101" s="7803">
        <f t="shared" si="25"/>
        <v>-6.8796588898807159E-2</v>
      </c>
    </row>
    <row r="102" spans="1:9">
      <c r="A102" s="7736" t="s">
        <v>81</v>
      </c>
      <c r="B102" s="7737">
        <v>1303.69</v>
      </c>
      <c r="C102" s="7738">
        <v>1323.99</v>
      </c>
      <c r="D102" s="7739">
        <v>1288.8800000000001</v>
      </c>
      <c r="E102" s="7740">
        <v>1322.74</v>
      </c>
      <c r="F102" s="7741">
        <v>3188</v>
      </c>
      <c r="H102" s="7742">
        <f t="shared" si="24"/>
        <v>15.740000000000009</v>
      </c>
      <c r="I102" s="7743">
        <f t="shared" si="25"/>
        <v>1.2042846212700848</v>
      </c>
    </row>
    <row r="103" spans="1:9">
      <c r="A103" s="7676" t="s">
        <v>80</v>
      </c>
      <c r="B103" s="7677">
        <v>1313.76</v>
      </c>
      <c r="C103" s="7678">
        <v>1316.37</v>
      </c>
      <c r="D103" s="7679">
        <v>1303.73</v>
      </c>
      <c r="E103" s="7680">
        <v>1307</v>
      </c>
      <c r="F103" s="7681">
        <v>1897</v>
      </c>
      <c r="H103" s="7682">
        <f t="shared" si="24"/>
        <v>-14.670000000000073</v>
      </c>
      <c r="I103" s="7683">
        <f t="shared" si="25"/>
        <v>-1.1099593695854542</v>
      </c>
    </row>
    <row r="104" spans="1:9">
      <c r="A104" s="7616" t="s">
        <v>79</v>
      </c>
      <c r="B104" s="7617">
        <v>1316.53</v>
      </c>
      <c r="C104" s="7618">
        <v>1331.29</v>
      </c>
      <c r="D104" s="7619">
        <v>1313.72</v>
      </c>
      <c r="E104" s="7620">
        <v>1321.67</v>
      </c>
      <c r="F104" s="7621">
        <v>2239</v>
      </c>
      <c r="H104" s="7622">
        <f t="shared" si="24"/>
        <v>14.730000000000018</v>
      </c>
      <c r="I104" s="7623">
        <f t="shared" si="25"/>
        <v>1.1270601557837405</v>
      </c>
    </row>
    <row r="105" spans="1:9">
      <c r="A105" s="7556" t="s">
        <v>78</v>
      </c>
      <c r="B105" s="7557">
        <v>1316.98</v>
      </c>
      <c r="C105" s="7558">
        <v>1317.34</v>
      </c>
      <c r="D105" s="7559">
        <v>1302.6300000000001</v>
      </c>
      <c r="E105" s="7560">
        <v>1306.94</v>
      </c>
      <c r="F105" s="7561">
        <v>1910</v>
      </c>
      <c r="H105" s="7562">
        <f t="shared" si="24"/>
        <v>-18.419999999999845</v>
      </c>
      <c r="I105" s="7563">
        <f t="shared" si="25"/>
        <v>-1.3898110701997832</v>
      </c>
    </row>
    <row r="106" spans="1:9">
      <c r="A106" s="7496" t="s">
        <v>77</v>
      </c>
      <c r="B106" s="7497">
        <v>1330.59</v>
      </c>
      <c r="C106" s="7498">
        <v>1339.06</v>
      </c>
      <c r="D106" s="7499">
        <v>1324.12</v>
      </c>
      <c r="E106" s="7500">
        <v>1325.36</v>
      </c>
      <c r="F106" s="7501">
        <v>1685</v>
      </c>
      <c r="H106" s="7502">
        <f t="shared" ref="H106:H112" si="26">E106-E107</f>
        <v>-2.1500000000000909</v>
      </c>
      <c r="I106" s="7503">
        <f t="shared" ref="I106:I112" si="27">H106/E107*100</f>
        <v>-0.16195734872054379</v>
      </c>
    </row>
    <row r="107" spans="1:9">
      <c r="A107" s="7436" t="s">
        <v>76</v>
      </c>
      <c r="B107" s="7437">
        <v>1322.1</v>
      </c>
      <c r="C107" s="7438">
        <v>1330.9</v>
      </c>
      <c r="D107" s="7439">
        <v>1321.27</v>
      </c>
      <c r="E107" s="7440">
        <v>1327.51</v>
      </c>
      <c r="F107" s="7441">
        <v>1590</v>
      </c>
      <c r="H107" s="7442">
        <f t="shared" si="26"/>
        <v>-11.880000000000109</v>
      </c>
      <c r="I107" s="7443">
        <f t="shared" si="27"/>
        <v>-0.88697093452990605</v>
      </c>
    </row>
    <row r="108" spans="1:9">
      <c r="A108" s="7376" t="s">
        <v>75</v>
      </c>
      <c r="B108" s="7377">
        <v>1344.4</v>
      </c>
      <c r="C108" s="7378">
        <v>1347.24</v>
      </c>
      <c r="D108" s="7379">
        <v>1332.74</v>
      </c>
      <c r="E108" s="7380">
        <v>1339.39</v>
      </c>
      <c r="F108" s="7381">
        <v>2006</v>
      </c>
      <c r="H108" s="7382">
        <f t="shared" si="26"/>
        <v>8.6400000000001</v>
      </c>
      <c r="I108" s="7383">
        <f t="shared" si="27"/>
        <v>0.64925793725343606</v>
      </c>
    </row>
    <row r="109" spans="1:9">
      <c r="A109" s="7316" t="s">
        <v>74</v>
      </c>
      <c r="B109" s="7317">
        <v>1325.92</v>
      </c>
      <c r="C109" s="7318">
        <v>1331.32</v>
      </c>
      <c r="D109" s="7319">
        <v>1319.07</v>
      </c>
      <c r="E109" s="7320">
        <v>1330.75</v>
      </c>
      <c r="F109" s="7321">
        <v>1864</v>
      </c>
      <c r="H109" s="7322">
        <f t="shared" si="26"/>
        <v>-0.64000000000010004</v>
      </c>
      <c r="I109" s="7323">
        <f t="shared" si="27"/>
        <v>-4.80700621155409E-2</v>
      </c>
    </row>
    <row r="110" spans="1:9">
      <c r="A110" s="7256" t="s">
        <v>73</v>
      </c>
      <c r="B110" s="7257">
        <v>1326.06</v>
      </c>
      <c r="C110" s="7258">
        <v>1331.39</v>
      </c>
      <c r="D110" s="7259">
        <v>1316.38</v>
      </c>
      <c r="E110" s="7260">
        <v>1331.39</v>
      </c>
      <c r="F110" s="7261">
        <v>2010</v>
      </c>
      <c r="H110" s="7262">
        <f t="shared" si="26"/>
        <v>14.290000000000191</v>
      </c>
      <c r="I110" s="7263">
        <f t="shared" si="27"/>
        <v>1.0849593804570794</v>
      </c>
    </row>
    <row r="111" spans="1:9">
      <c r="A111" s="7208" t="s">
        <v>72</v>
      </c>
      <c r="B111" s="7209">
        <v>1315.43</v>
      </c>
      <c r="C111" s="7210">
        <v>1325.64</v>
      </c>
      <c r="D111" s="7211">
        <v>1310.26</v>
      </c>
      <c r="E111" s="7212">
        <v>1317.1</v>
      </c>
      <c r="F111" s="7213">
        <v>2510</v>
      </c>
      <c r="H111" s="7214">
        <f t="shared" si="26"/>
        <v>5.9399999999998272</v>
      </c>
      <c r="I111" s="7215">
        <f t="shared" si="27"/>
        <v>0.45303395466608404</v>
      </c>
    </row>
    <row r="112" spans="1:9">
      <c r="A112" s="7148" t="s">
        <v>71</v>
      </c>
      <c r="B112" s="7149">
        <v>1301.1300000000001</v>
      </c>
      <c r="C112" s="7150">
        <v>1312.43</v>
      </c>
      <c r="D112" s="7151">
        <v>1299.53</v>
      </c>
      <c r="E112" s="7152">
        <v>1311.16</v>
      </c>
      <c r="F112" s="7153">
        <v>2054</v>
      </c>
      <c r="H112" s="7154">
        <f t="shared" si="26"/>
        <v>10.900000000000091</v>
      </c>
      <c r="I112" s="7155">
        <f t="shared" si="27"/>
        <v>0.83829387968560842</v>
      </c>
    </row>
    <row r="113" spans="1:9">
      <c r="A113" s="7088" t="s">
        <v>70</v>
      </c>
      <c r="B113" s="7089">
        <v>1305.8399999999999</v>
      </c>
      <c r="C113" s="7090">
        <v>1314.91</v>
      </c>
      <c r="D113" s="7091">
        <v>1297.28</v>
      </c>
      <c r="E113" s="7092">
        <v>1300.26</v>
      </c>
      <c r="F113" s="7093">
        <v>2739</v>
      </c>
      <c r="H113" s="7094">
        <f t="shared" ref="H113:H118" si="28">E113-E114</f>
        <v>14.529999999999973</v>
      </c>
      <c r="I113" s="7095">
        <f t="shared" ref="I113:I118" si="29">H113/E114*100</f>
        <v>1.1300972988107902</v>
      </c>
    </row>
    <row r="114" spans="1:9">
      <c r="A114" s="7004" t="s">
        <v>69</v>
      </c>
      <c r="B114" s="7005">
        <v>1276.1199999999999</v>
      </c>
      <c r="C114" s="7006">
        <v>1297.49</v>
      </c>
      <c r="D114" s="7007">
        <v>1275.1600000000001</v>
      </c>
      <c r="E114" s="7008">
        <v>1285.73</v>
      </c>
      <c r="F114" s="7009">
        <v>2605</v>
      </c>
      <c r="H114" s="43">
        <f t="shared" si="28"/>
        <v>29.940000000000055</v>
      </c>
      <c r="I114" s="43">
        <f t="shared" si="29"/>
        <v>2.3841565866904544</v>
      </c>
    </row>
    <row r="115" spans="1:9">
      <c r="A115" s="6998" t="s">
        <v>68</v>
      </c>
      <c r="B115" s="6999">
        <v>1231.26</v>
      </c>
      <c r="C115" s="7000">
        <v>1263.71</v>
      </c>
      <c r="D115" s="7001">
        <v>1231.07</v>
      </c>
      <c r="E115" s="7002">
        <v>1255.79</v>
      </c>
      <c r="F115" s="7003">
        <v>1996</v>
      </c>
      <c r="H115" s="43">
        <f t="shared" si="28"/>
        <v>45.909999999999854</v>
      </c>
      <c r="I115" s="43">
        <f t="shared" si="29"/>
        <v>3.7945911991271739</v>
      </c>
    </row>
    <row r="116" spans="1:9">
      <c r="A116" s="6934" t="s">
        <v>67</v>
      </c>
      <c r="B116" s="6935">
        <v>1228.97</v>
      </c>
      <c r="C116" s="6936">
        <v>1234.1400000000001</v>
      </c>
      <c r="D116" s="6937">
        <v>1209.8800000000001</v>
      </c>
      <c r="E116" s="6938">
        <v>1209.8800000000001</v>
      </c>
      <c r="F116" s="6939">
        <v>1845</v>
      </c>
      <c r="H116" s="6940">
        <f t="shared" si="28"/>
        <v>-16.209999999999809</v>
      </c>
      <c r="I116" s="6941">
        <f t="shared" si="29"/>
        <v>-1.3220889168005456</v>
      </c>
    </row>
    <row r="117" spans="1:9">
      <c r="A117" s="6876" t="s">
        <v>66</v>
      </c>
      <c r="B117" s="6877">
        <v>1230.78</v>
      </c>
      <c r="C117" s="6878">
        <v>1238.49</v>
      </c>
      <c r="D117" s="6879">
        <v>1222.7</v>
      </c>
      <c r="E117" s="6880">
        <v>1226.0899999999999</v>
      </c>
      <c r="F117" s="6881">
        <v>1833</v>
      </c>
      <c r="H117" s="6882">
        <f t="shared" si="28"/>
        <v>-8.1100000000001273</v>
      </c>
      <c r="I117" s="6883">
        <f t="shared" si="29"/>
        <v>-0.65710581753363528</v>
      </c>
    </row>
    <row r="118" spans="1:9">
      <c r="A118" s="6818" t="s">
        <v>65</v>
      </c>
      <c r="B118" s="6819">
        <v>1237.33</v>
      </c>
      <c r="C118" s="6820">
        <v>1238.0899999999999</v>
      </c>
      <c r="D118" s="6821">
        <v>1218.1400000000001</v>
      </c>
      <c r="E118" s="6822">
        <v>1234.2</v>
      </c>
      <c r="F118" s="6823">
        <v>2217</v>
      </c>
      <c r="H118" s="6824">
        <f t="shared" si="28"/>
        <v>-22.440000000000055</v>
      </c>
      <c r="I118" s="6825">
        <f t="shared" si="29"/>
        <v>-1.7857142857142898</v>
      </c>
    </row>
    <row r="119" spans="1:9">
      <c r="A119" s="6758" t="s">
        <v>64</v>
      </c>
      <c r="B119" s="6759">
        <v>1256.8699999999999</v>
      </c>
      <c r="C119" s="6760">
        <v>1259.07</v>
      </c>
      <c r="D119" s="6761">
        <v>1249.56</v>
      </c>
      <c r="E119" s="6762">
        <v>1256.6400000000001</v>
      </c>
      <c r="F119" s="6763">
        <v>1578</v>
      </c>
      <c r="H119" s="6764">
        <f t="shared" ref="H119:H124" si="30">E119-E120</f>
        <v>-5.3299999999999272</v>
      </c>
      <c r="I119" s="6765">
        <f t="shared" ref="I119:I124" si="31">H119/E120*100</f>
        <v>-0.42235552350689215</v>
      </c>
    </row>
    <row r="120" spans="1:9">
      <c r="A120" s="6700" t="s">
        <v>63</v>
      </c>
      <c r="B120" s="6701">
        <v>1248.5</v>
      </c>
      <c r="C120" s="6702">
        <v>1263.5</v>
      </c>
      <c r="D120" s="6703">
        <v>1246.75</v>
      </c>
      <c r="E120" s="6704">
        <v>1261.97</v>
      </c>
      <c r="F120" s="6705">
        <v>1579</v>
      </c>
      <c r="H120" s="6706">
        <f t="shared" si="30"/>
        <v>7.5299999999999727</v>
      </c>
      <c r="I120" s="6707">
        <f t="shared" si="31"/>
        <v>0.60026784860176441</v>
      </c>
    </row>
    <row r="121" spans="1:9">
      <c r="A121" s="6580" t="s">
        <v>62</v>
      </c>
      <c r="B121" s="6581">
        <v>1254.8699999999999</v>
      </c>
      <c r="C121" s="6582">
        <v>1260.54</v>
      </c>
      <c r="D121" s="6583">
        <v>1248.49</v>
      </c>
      <c r="E121" s="6584">
        <v>1254.44</v>
      </c>
      <c r="F121" s="6585">
        <v>1736</v>
      </c>
      <c r="H121" s="6586">
        <f t="shared" si="30"/>
        <v>8.6200000000001182</v>
      </c>
      <c r="I121" s="6587">
        <f t="shared" si="31"/>
        <v>0.69191375961215251</v>
      </c>
    </row>
    <row r="122" spans="1:9">
      <c r="A122" s="6572" t="s">
        <v>61</v>
      </c>
      <c r="B122" s="6573">
        <v>1262.42</v>
      </c>
      <c r="C122" s="6574">
        <v>1264.4000000000001</v>
      </c>
      <c r="D122" s="6575">
        <v>1245.82</v>
      </c>
      <c r="E122" s="6576">
        <v>1245.82</v>
      </c>
      <c r="F122" s="6577">
        <v>2129</v>
      </c>
      <c r="H122" s="6578">
        <f t="shared" si="30"/>
        <v>-1.8700000000001182</v>
      </c>
      <c r="I122" s="6579">
        <f t="shared" si="31"/>
        <v>-0.14987697264545824</v>
      </c>
    </row>
    <row r="123" spans="1:9">
      <c r="A123" s="6564" t="s">
        <v>60</v>
      </c>
      <c r="B123" s="6565">
        <v>1241.27</v>
      </c>
      <c r="C123" s="6566">
        <v>1251.92</v>
      </c>
      <c r="D123" s="6567">
        <v>1232.4100000000001</v>
      </c>
      <c r="E123" s="6568">
        <v>1247.69</v>
      </c>
      <c r="F123" s="6569">
        <v>2100</v>
      </c>
      <c r="H123" s="6570">
        <f t="shared" si="30"/>
        <v>23.070000000000164</v>
      </c>
      <c r="I123" s="6571">
        <f t="shared" si="31"/>
        <v>1.8838496839836165</v>
      </c>
    </row>
    <row r="124" spans="1:9">
      <c r="A124" s="6490" t="s">
        <v>59</v>
      </c>
      <c r="B124" s="6491">
        <v>1208.57</v>
      </c>
      <c r="C124" s="6492">
        <v>1233.6500000000001</v>
      </c>
      <c r="D124" s="6493">
        <v>1198.57</v>
      </c>
      <c r="E124" s="6494">
        <v>1224.6199999999999</v>
      </c>
      <c r="F124" s="6495">
        <v>2495</v>
      </c>
      <c r="H124" s="6496">
        <f t="shared" si="30"/>
        <v>-1.1400000000001</v>
      </c>
      <c r="I124" s="6497">
        <f t="shared" si="31"/>
        <v>-9.3003524344088567E-2</v>
      </c>
    </row>
    <row r="125" spans="1:9">
      <c r="A125" s="6408" t="s">
        <v>58</v>
      </c>
      <c r="B125" s="6409">
        <v>1216.7</v>
      </c>
      <c r="C125" s="6410">
        <v>1227.1600000000001</v>
      </c>
      <c r="D125" s="6411">
        <v>1212.24</v>
      </c>
      <c r="E125" s="6412">
        <v>1225.76</v>
      </c>
      <c r="F125" s="6413">
        <v>2282</v>
      </c>
      <c r="H125" s="6414">
        <f t="shared" ref="H125:H130" si="32">E125-E126</f>
        <v>21.279999999999973</v>
      </c>
      <c r="I125" s="6415">
        <f t="shared" ref="I125:I130" si="33">H125/E126*100</f>
        <v>1.7667375132837382</v>
      </c>
    </row>
    <row r="126" spans="1:9">
      <c r="A126" s="6402" t="s">
        <v>57</v>
      </c>
      <c r="B126" s="6403">
        <v>1307.8399999999999</v>
      </c>
      <c r="C126" s="6404">
        <v>1309.08</v>
      </c>
      <c r="D126" s="6405">
        <v>1192.8</v>
      </c>
      <c r="E126" s="6406">
        <v>1204.48</v>
      </c>
      <c r="F126" s="6407">
        <v>3623</v>
      </c>
      <c r="H126" s="43">
        <f t="shared" si="32"/>
        <v>-94.230000000000018</v>
      </c>
      <c r="I126" s="43">
        <f t="shared" si="33"/>
        <v>-7.2556613870687086</v>
      </c>
    </row>
    <row r="127" spans="1:9">
      <c r="A127" s="6338" t="s">
        <v>56</v>
      </c>
      <c r="B127" s="6339">
        <v>1285.72</v>
      </c>
      <c r="C127" s="6340">
        <v>1300.6500000000001</v>
      </c>
      <c r="D127" s="6341">
        <v>1282.06</v>
      </c>
      <c r="E127" s="6342">
        <v>1298.71</v>
      </c>
      <c r="F127" s="6343">
        <v>1642</v>
      </c>
      <c r="H127" s="6344">
        <f t="shared" si="32"/>
        <v>14.100000000000136</v>
      </c>
      <c r="I127" s="6345">
        <f t="shared" si="33"/>
        <v>1.0976093911770994</v>
      </c>
    </row>
    <row r="128" spans="1:9">
      <c r="A128" s="6280" t="s">
        <v>55</v>
      </c>
      <c r="B128" s="6281">
        <v>1289.8699999999999</v>
      </c>
      <c r="C128" s="6282">
        <v>1291.42</v>
      </c>
      <c r="D128" s="6283">
        <v>1277.96</v>
      </c>
      <c r="E128" s="6284">
        <v>1284.6099999999999</v>
      </c>
      <c r="F128" s="6285">
        <v>1615</v>
      </c>
      <c r="H128" s="6286">
        <f t="shared" si="32"/>
        <v>-9.290000000000191</v>
      </c>
      <c r="I128" s="6287">
        <f t="shared" si="33"/>
        <v>-0.71798438828349875</v>
      </c>
    </row>
    <row r="129" spans="1:9">
      <c r="A129" s="6220" t="s">
        <v>54</v>
      </c>
      <c r="B129" s="6221">
        <v>1269.96</v>
      </c>
      <c r="C129" s="6222">
        <v>1296.67</v>
      </c>
      <c r="D129" s="6223">
        <v>1262.97</v>
      </c>
      <c r="E129" s="6224">
        <v>1293.9000000000001</v>
      </c>
      <c r="F129" s="6225">
        <v>1722</v>
      </c>
      <c r="H129" s="6226">
        <f t="shared" si="32"/>
        <v>14.710000000000036</v>
      </c>
      <c r="I129" s="6227">
        <f t="shared" si="33"/>
        <v>1.1499464504882024</v>
      </c>
    </row>
    <row r="130" spans="1:9">
      <c r="A130" s="6166" t="s">
        <v>53</v>
      </c>
      <c r="B130" s="6167">
        <v>1269.81</v>
      </c>
      <c r="C130" s="6168">
        <v>1283.93</v>
      </c>
      <c r="D130" s="6169">
        <v>1268.6500000000001</v>
      </c>
      <c r="E130" s="6170">
        <v>1279.19</v>
      </c>
      <c r="F130" s="6171">
        <v>1845</v>
      </c>
      <c r="H130" s="43">
        <f t="shared" si="32"/>
        <v>28.360000000000127</v>
      </c>
      <c r="I130" s="43">
        <f t="shared" si="33"/>
        <v>2.2672945164410931</v>
      </c>
    </row>
    <row r="131" spans="1:9">
      <c r="A131" s="6108" t="s">
        <v>52</v>
      </c>
      <c r="B131" s="6109">
        <v>1256.8499999999999</v>
      </c>
      <c r="C131" s="6110">
        <v>1264.1099999999999</v>
      </c>
      <c r="D131" s="6111">
        <v>1248.6600000000001</v>
      </c>
      <c r="E131" s="6112">
        <v>1250.83</v>
      </c>
      <c r="F131" s="6113">
        <v>2397</v>
      </c>
      <c r="H131" s="6114">
        <f t="shared" ref="H131:H136" si="34">E131-E132</f>
        <v>9.2699999999999818</v>
      </c>
      <c r="I131" s="6115">
        <f t="shared" ref="I131:I136" si="35">H131/E132*100</f>
        <v>0.74664132220754398</v>
      </c>
    </row>
    <row r="132" spans="1:9">
      <c r="A132" s="6058" t="s">
        <v>51</v>
      </c>
      <c r="B132" s="6059">
        <v>1273.29</v>
      </c>
      <c r="C132" s="6060">
        <v>1275.92</v>
      </c>
      <c r="D132" s="6061">
        <v>1238.3699999999999</v>
      </c>
      <c r="E132" s="6062">
        <v>1241.56</v>
      </c>
      <c r="F132" s="6063">
        <v>2209</v>
      </c>
      <c r="H132" s="43">
        <f t="shared" si="34"/>
        <v>-35.549999999999955</v>
      </c>
      <c r="I132" s="43">
        <f t="shared" si="35"/>
        <v>-2.7836286615874872</v>
      </c>
    </row>
    <row r="133" spans="1:9">
      <c r="A133" s="6002" t="s">
        <v>50</v>
      </c>
      <c r="B133" s="6003">
        <v>1267.58</v>
      </c>
      <c r="C133" s="6004">
        <v>1284.8599999999999</v>
      </c>
      <c r="D133" s="6005">
        <v>1263.8900000000001</v>
      </c>
      <c r="E133" s="6006">
        <v>1277.1099999999999</v>
      </c>
      <c r="F133" s="6007">
        <v>1938</v>
      </c>
      <c r="H133" s="6008">
        <f t="shared" si="34"/>
        <v>5.1799999999998363</v>
      </c>
      <c r="I133" s="6009">
        <f t="shared" si="35"/>
        <v>0.40725511624066069</v>
      </c>
    </row>
    <row r="134" spans="1:9">
      <c r="A134" s="5948" t="s">
        <v>49</v>
      </c>
      <c r="B134" s="5949">
        <v>1279.46</v>
      </c>
      <c r="C134" s="5950">
        <v>1288.24</v>
      </c>
      <c r="D134" s="5951">
        <v>1264.6500000000001</v>
      </c>
      <c r="E134" s="5952">
        <v>1271.93</v>
      </c>
      <c r="F134" s="5953">
        <v>1976</v>
      </c>
      <c r="H134" s="5954">
        <f t="shared" si="34"/>
        <v>-12.6099999999999</v>
      </c>
      <c r="I134" s="5955">
        <f t="shared" si="35"/>
        <v>-0.98167437370575461</v>
      </c>
    </row>
    <row r="135" spans="1:9">
      <c r="A135" s="5894" t="s">
        <v>48</v>
      </c>
      <c r="B135" s="5895">
        <v>1307.97</v>
      </c>
      <c r="C135" s="5896">
        <v>1308.57</v>
      </c>
      <c r="D135" s="5897">
        <v>1284.54</v>
      </c>
      <c r="E135" s="5898">
        <v>1284.54</v>
      </c>
      <c r="F135" s="5899">
        <v>1876</v>
      </c>
      <c r="H135" s="43">
        <f t="shared" si="34"/>
        <v>-46.180000000000064</v>
      </c>
      <c r="I135" s="43">
        <f t="shared" si="35"/>
        <v>-3.4703017915113668</v>
      </c>
    </row>
    <row r="136" spans="1:9">
      <c r="A136" s="5836" t="s">
        <v>47</v>
      </c>
      <c r="B136" s="5837">
        <v>1335.81</v>
      </c>
      <c r="C136" s="5838">
        <v>1335.93</v>
      </c>
      <c r="D136" s="5839">
        <v>1321.9</v>
      </c>
      <c r="E136" s="5840">
        <v>1330.72</v>
      </c>
      <c r="F136" s="5841">
        <v>2207</v>
      </c>
      <c r="H136" s="5842">
        <f t="shared" si="34"/>
        <v>-6.6900000000000546</v>
      </c>
      <c r="I136" s="5843">
        <f t="shared" si="35"/>
        <v>-0.50022057559013722</v>
      </c>
    </row>
    <row r="137" spans="1:9">
      <c r="A137" s="5776" t="s">
        <v>46</v>
      </c>
      <c r="B137" s="5777">
        <v>1343.96</v>
      </c>
      <c r="C137" s="5778">
        <v>1347.32</v>
      </c>
      <c r="D137" s="5779">
        <v>1332.19</v>
      </c>
      <c r="E137" s="5780">
        <v>1337.41</v>
      </c>
      <c r="F137" s="5781">
        <v>1684</v>
      </c>
      <c r="H137" s="5782">
        <f t="shared" ref="H137:H142" si="36">E137-E138</f>
        <v>-13.559999999999945</v>
      </c>
      <c r="I137" s="5783">
        <f t="shared" ref="I137:I142" si="37">H137/E138*100</f>
        <v>-1.0037232507013438</v>
      </c>
    </row>
    <row r="138" spans="1:9">
      <c r="A138" s="5716" t="s">
        <v>45</v>
      </c>
      <c r="B138" s="5717">
        <v>1344.07</v>
      </c>
      <c r="C138" s="5718">
        <v>1350.97</v>
      </c>
      <c r="D138" s="5719">
        <v>1332.61</v>
      </c>
      <c r="E138" s="5720">
        <v>1350.97</v>
      </c>
      <c r="F138" s="5721">
        <v>1666</v>
      </c>
      <c r="H138" s="5722">
        <f t="shared" si="36"/>
        <v>10.200000000000045</v>
      </c>
      <c r="I138" s="5723">
        <f t="shared" si="37"/>
        <v>0.76075687851011331</v>
      </c>
    </row>
    <row r="139" spans="1:9">
      <c r="A139" s="5656" t="s">
        <v>44</v>
      </c>
      <c r="B139" s="5657">
        <v>1336.29</v>
      </c>
      <c r="C139" s="5658">
        <v>1342.47</v>
      </c>
      <c r="D139" s="5659">
        <v>1330.29</v>
      </c>
      <c r="E139" s="5660">
        <v>1340.77</v>
      </c>
      <c r="F139" s="5661">
        <v>1614</v>
      </c>
      <c r="H139" s="5662">
        <f t="shared" si="36"/>
        <v>8.3399999999999181</v>
      </c>
      <c r="I139" s="5663">
        <f t="shared" si="37"/>
        <v>0.62592406355305108</v>
      </c>
    </row>
    <row r="140" spans="1:9">
      <c r="A140" s="5596" t="s">
        <v>43</v>
      </c>
      <c r="B140" s="5597">
        <v>1317.33</v>
      </c>
      <c r="C140" s="5598">
        <v>1332.51</v>
      </c>
      <c r="D140" s="5599">
        <v>1311.96</v>
      </c>
      <c r="E140" s="5600">
        <v>1332.43</v>
      </c>
      <c r="F140" s="5601">
        <v>1870</v>
      </c>
      <c r="H140" s="5602">
        <f t="shared" si="36"/>
        <v>-4.7999999999999545</v>
      </c>
      <c r="I140" s="5603">
        <f t="shared" si="37"/>
        <v>-0.35895096580243896</v>
      </c>
    </row>
    <row r="141" spans="1:9">
      <c r="A141" s="5538" t="s">
        <v>42</v>
      </c>
      <c r="B141" s="5539">
        <v>1333.42</v>
      </c>
      <c r="C141" s="5540">
        <v>1341.81</v>
      </c>
      <c r="D141" s="5541">
        <v>1330.29</v>
      </c>
      <c r="E141" s="5542">
        <v>1337.23</v>
      </c>
      <c r="F141" s="5543">
        <v>1670</v>
      </c>
      <c r="H141" s="5544">
        <f t="shared" si="36"/>
        <v>5.4200000000000728</v>
      </c>
      <c r="I141" s="5545">
        <f t="shared" si="37"/>
        <v>0.40696495746390798</v>
      </c>
    </row>
    <row r="142" spans="1:9">
      <c r="A142" s="5482" t="s">
        <v>41</v>
      </c>
      <c r="B142" s="5483">
        <v>1351.75</v>
      </c>
      <c r="C142" s="5484">
        <v>1351.75</v>
      </c>
      <c r="D142" s="5485">
        <v>1329.53</v>
      </c>
      <c r="E142" s="5486">
        <v>1331.81</v>
      </c>
      <c r="F142" s="5487">
        <v>2075</v>
      </c>
      <c r="H142" s="43">
        <f t="shared" si="36"/>
        <v>-30.259999999999991</v>
      </c>
      <c r="I142" s="43">
        <f t="shared" si="37"/>
        <v>-2.2216185658593166</v>
      </c>
    </row>
    <row r="143" spans="1:9">
      <c r="A143" s="5424" t="s">
        <v>40</v>
      </c>
      <c r="B143" s="5425">
        <v>1369.96</v>
      </c>
      <c r="C143" s="5426">
        <v>1374.37</v>
      </c>
      <c r="D143" s="5427">
        <v>1358.05</v>
      </c>
      <c r="E143" s="5428">
        <v>1362.07</v>
      </c>
      <c r="F143" s="5429">
        <v>1995</v>
      </c>
      <c r="H143" s="5430">
        <f t="shared" ref="H143:H148" si="38">E143-E144</f>
        <v>-17.730000000000018</v>
      </c>
      <c r="I143" s="5431">
        <f t="shared" ref="I143:I148" si="39">H143/E144*100</f>
        <v>-1.284968836063199</v>
      </c>
    </row>
    <row r="144" spans="1:9">
      <c r="A144" s="5364" t="s">
        <v>39</v>
      </c>
      <c r="B144" s="5365">
        <v>1362.63</v>
      </c>
      <c r="C144" s="5366">
        <v>1380.88</v>
      </c>
      <c r="D144" s="5367">
        <v>1359.87</v>
      </c>
      <c r="E144" s="5368">
        <v>1379.8</v>
      </c>
      <c r="F144" s="5369">
        <v>2528</v>
      </c>
      <c r="H144" s="5370">
        <f t="shared" si="38"/>
        <v>13.789999999999964</v>
      </c>
      <c r="I144" s="5371">
        <f t="shared" si="39"/>
        <v>1.0095094472221993</v>
      </c>
    </row>
    <row r="145" spans="1:9">
      <c r="A145" s="5306" t="s">
        <v>38</v>
      </c>
      <c r="B145" s="5307">
        <v>1359.48</v>
      </c>
      <c r="C145" s="5308">
        <v>1366.53</v>
      </c>
      <c r="D145" s="5309">
        <v>1353.37</v>
      </c>
      <c r="E145" s="5310">
        <v>1366.01</v>
      </c>
      <c r="F145" s="5311">
        <v>1598</v>
      </c>
      <c r="H145" s="5312">
        <f t="shared" si="38"/>
        <v>16.079999999999927</v>
      </c>
      <c r="I145" s="5313">
        <f t="shared" si="39"/>
        <v>1.1911728756305828</v>
      </c>
    </row>
    <row r="146" spans="1:9">
      <c r="A146" s="5246" t="s">
        <v>37</v>
      </c>
      <c r="B146" s="5247">
        <v>1347.68</v>
      </c>
      <c r="C146" s="5248">
        <v>1352.39</v>
      </c>
      <c r="D146" s="5249">
        <v>1344.17</v>
      </c>
      <c r="E146" s="5250">
        <v>1349.93</v>
      </c>
      <c r="F146" s="5251">
        <v>1805</v>
      </c>
      <c r="H146" s="5252">
        <f t="shared" si="38"/>
        <v>7.0600000000001728</v>
      </c>
      <c r="I146" s="5253">
        <f t="shared" si="39"/>
        <v>0.52573964717360389</v>
      </c>
    </row>
    <row r="147" spans="1:9">
      <c r="A147" s="5186" t="s">
        <v>36</v>
      </c>
      <c r="B147" s="5187">
        <v>1355.73</v>
      </c>
      <c r="C147" s="5188">
        <v>1357.47</v>
      </c>
      <c r="D147" s="5189">
        <v>1340.74</v>
      </c>
      <c r="E147" s="5190">
        <v>1342.87</v>
      </c>
      <c r="F147" s="5191">
        <v>1769</v>
      </c>
      <c r="H147" s="5192">
        <f t="shared" si="38"/>
        <v>-1.0000000000218279E-2</v>
      </c>
      <c r="I147" s="5193">
        <f t="shared" si="39"/>
        <v>-7.4466817587709087E-4</v>
      </c>
    </row>
    <row r="148" spans="1:9">
      <c r="A148" s="5126" t="s">
        <v>35</v>
      </c>
      <c r="B148" s="5127">
        <v>1345.43</v>
      </c>
      <c r="C148" s="5128">
        <v>1348.78</v>
      </c>
      <c r="D148" s="5129">
        <v>1341.97</v>
      </c>
      <c r="E148" s="5130">
        <v>1342.88</v>
      </c>
      <c r="F148" s="5131">
        <v>1618</v>
      </c>
      <c r="H148" s="5132">
        <f t="shared" si="38"/>
        <v>16.380000000000109</v>
      </c>
      <c r="I148" s="5133">
        <f t="shared" si="39"/>
        <v>1.2348284960422247</v>
      </c>
    </row>
    <row r="149" spans="1:9">
      <c r="A149" s="5066" t="s">
        <v>34</v>
      </c>
      <c r="B149" s="5067">
        <v>1334.11</v>
      </c>
      <c r="C149" s="5068">
        <v>1334.19</v>
      </c>
      <c r="D149" s="5069">
        <v>1324.49</v>
      </c>
      <c r="E149" s="5070">
        <v>1326.5</v>
      </c>
      <c r="F149" s="5071">
        <v>1628</v>
      </c>
      <c r="H149" s="5072">
        <f t="shared" ref="H149:H154" si="40">E149-E150</f>
        <v>-12.180000000000064</v>
      </c>
      <c r="I149" s="5073">
        <f t="shared" ref="I149:I154" si="41">H149/E150*100</f>
        <v>-0.90985149550303768</v>
      </c>
    </row>
    <row r="150" spans="1:9">
      <c r="A150" s="5008" t="s">
        <v>33</v>
      </c>
      <c r="B150" s="5009">
        <v>1337.55</v>
      </c>
      <c r="C150" s="5010">
        <v>1339.44</v>
      </c>
      <c r="D150" s="5011">
        <v>1319.62</v>
      </c>
      <c r="E150" s="5012">
        <v>1338.68</v>
      </c>
      <c r="F150" s="5013">
        <v>1731</v>
      </c>
      <c r="H150" s="5014">
        <f t="shared" si="40"/>
        <v>-4.7200000000000273</v>
      </c>
      <c r="I150" s="5015">
        <f t="shared" si="41"/>
        <v>-0.35134732767604787</v>
      </c>
    </row>
    <row r="151" spans="1:9">
      <c r="A151" s="4884" t="s">
        <v>32</v>
      </c>
      <c r="B151" s="4885">
        <v>1331.97</v>
      </c>
      <c r="C151" s="4886">
        <v>1345.25</v>
      </c>
      <c r="D151" s="4887">
        <v>1329.84</v>
      </c>
      <c r="E151" s="4888">
        <v>1343.4</v>
      </c>
      <c r="F151" s="4889">
        <v>1887</v>
      </c>
      <c r="H151" s="4890">
        <f t="shared" si="40"/>
        <v>6.8400000000001455</v>
      </c>
      <c r="I151" s="4891">
        <f t="shared" si="41"/>
        <v>0.51176153708027672</v>
      </c>
    </row>
    <row r="152" spans="1:9">
      <c r="A152" s="4876" t="s">
        <v>31</v>
      </c>
      <c r="B152" s="4877">
        <v>1349.3</v>
      </c>
      <c r="C152" s="4878">
        <v>1352.57</v>
      </c>
      <c r="D152" s="4879">
        <v>1332.09</v>
      </c>
      <c r="E152" s="4880">
        <v>1336.56</v>
      </c>
      <c r="F152" s="4881">
        <v>2018</v>
      </c>
      <c r="H152" s="4882">
        <f t="shared" si="40"/>
        <v>-1.8200000000001637</v>
      </c>
      <c r="I152" s="4883">
        <f t="shared" si="41"/>
        <v>-0.13598529565595449</v>
      </c>
    </row>
    <row r="153" spans="1:9">
      <c r="A153" s="4868" t="s">
        <v>30</v>
      </c>
      <c r="B153" s="4869">
        <v>1333.59</v>
      </c>
      <c r="C153" s="4870">
        <v>1349.27</v>
      </c>
      <c r="D153" s="4871">
        <v>1327.33</v>
      </c>
      <c r="E153" s="4872">
        <v>1338.38</v>
      </c>
      <c r="F153" s="4873">
        <v>2342</v>
      </c>
      <c r="H153" s="4874">
        <f t="shared" si="40"/>
        <v>2.5300000000002001</v>
      </c>
      <c r="I153" s="4875">
        <f t="shared" si="41"/>
        <v>0.18939252161546583</v>
      </c>
    </row>
    <row r="154" spans="1:9">
      <c r="A154" s="4792" t="s">
        <v>29</v>
      </c>
      <c r="B154" s="4793">
        <v>1330.52</v>
      </c>
      <c r="C154" s="4794">
        <v>1335.98</v>
      </c>
      <c r="D154" s="4795">
        <v>1324.81</v>
      </c>
      <c r="E154" s="4796">
        <v>1335.85</v>
      </c>
      <c r="F154" s="4797">
        <v>1784</v>
      </c>
      <c r="H154" s="4798">
        <f t="shared" si="40"/>
        <v>14.199999999999818</v>
      </c>
      <c r="I154" s="4799">
        <f t="shared" si="41"/>
        <v>1.0744145575606112</v>
      </c>
    </row>
    <row r="155" spans="1:9">
      <c r="A155" s="4734" t="s">
        <v>28</v>
      </c>
      <c r="B155" s="4735">
        <v>1318.15</v>
      </c>
      <c r="C155" s="4736">
        <v>1333.82</v>
      </c>
      <c r="D155" s="4737">
        <v>1317.14</v>
      </c>
      <c r="E155" s="4738">
        <v>1321.65</v>
      </c>
      <c r="F155" s="4739">
        <v>1952</v>
      </c>
      <c r="H155" s="4740">
        <f t="shared" ref="H155:H160" si="42">E155-E156</f>
        <v>1.4600000000000364</v>
      </c>
      <c r="I155" s="4741">
        <f t="shared" ref="I155:I160" si="43">H155/E156*100</f>
        <v>0.11059014232800099</v>
      </c>
    </row>
    <row r="156" spans="1:9">
      <c r="A156" s="4674" t="s">
        <v>27</v>
      </c>
      <c r="B156" s="4675">
        <v>1343.48</v>
      </c>
      <c r="C156" s="4676">
        <v>1343.48</v>
      </c>
      <c r="D156" s="4677">
        <v>1319.39</v>
      </c>
      <c r="E156" s="4678">
        <v>1320.19</v>
      </c>
      <c r="F156" s="4679">
        <v>2501</v>
      </c>
      <c r="H156" s="4680">
        <f t="shared" si="42"/>
        <v>-17.079999999999927</v>
      </c>
      <c r="I156" s="4681">
        <f t="shared" si="43"/>
        <v>-1.2772289814323157</v>
      </c>
    </row>
    <row r="157" spans="1:9">
      <c r="A157" s="4616" t="s">
        <v>26</v>
      </c>
      <c r="B157" s="4617">
        <v>1321.8</v>
      </c>
      <c r="C157" s="4618">
        <v>1338.47</v>
      </c>
      <c r="D157" s="4619">
        <v>1316.92</v>
      </c>
      <c r="E157" s="4620">
        <v>1337.27</v>
      </c>
      <c r="F157" s="4621">
        <v>2068</v>
      </c>
      <c r="H157" s="4622">
        <f t="shared" si="42"/>
        <v>2.9700000000000273</v>
      </c>
      <c r="I157" s="4623">
        <f t="shared" si="43"/>
        <v>0.22258862324814715</v>
      </c>
    </row>
    <row r="158" spans="1:9">
      <c r="A158" s="4558" t="s">
        <v>25</v>
      </c>
      <c r="B158" s="4559">
        <v>1347.95</v>
      </c>
      <c r="C158" s="4560">
        <v>1353.03</v>
      </c>
      <c r="D158" s="4561">
        <v>1330.98</v>
      </c>
      <c r="E158" s="4562">
        <v>1334.3</v>
      </c>
      <c r="F158" s="4563">
        <v>2128</v>
      </c>
      <c r="H158" s="4564">
        <f t="shared" si="42"/>
        <v>-0.60000000000013642</v>
      </c>
      <c r="I158" s="4565">
        <f t="shared" si="43"/>
        <v>-4.4947187055220349E-2</v>
      </c>
    </row>
    <row r="159" spans="1:9">
      <c r="A159" s="4502" t="s">
        <v>24</v>
      </c>
      <c r="B159" s="4503">
        <v>1310.92</v>
      </c>
      <c r="C159" s="4504">
        <v>1337.15</v>
      </c>
      <c r="D159" s="4505">
        <v>1307.31</v>
      </c>
      <c r="E159" s="4506">
        <v>1334.9</v>
      </c>
      <c r="F159" s="4507">
        <v>2373</v>
      </c>
      <c r="H159" s="43">
        <f t="shared" si="42"/>
        <v>28.240000000000009</v>
      </c>
      <c r="I159" s="43">
        <f t="shared" si="43"/>
        <v>2.1612355165077379</v>
      </c>
    </row>
    <row r="160" spans="1:9">
      <c r="A160" s="4446" t="s">
        <v>23</v>
      </c>
      <c r="B160" s="4447">
        <v>1308.1099999999999</v>
      </c>
      <c r="C160" s="4448">
        <v>1313.25</v>
      </c>
      <c r="D160" s="4449">
        <v>1302.9000000000001</v>
      </c>
      <c r="E160" s="4450">
        <v>1306.6600000000001</v>
      </c>
      <c r="F160" s="4451">
        <v>1718</v>
      </c>
      <c r="H160" s="4452">
        <f t="shared" si="42"/>
        <v>8.3400000000001455</v>
      </c>
      <c r="I160" s="4453">
        <f t="shared" si="43"/>
        <v>0.64236859942080116</v>
      </c>
    </row>
    <row r="161" spans="1:9">
      <c r="A161" s="4388" t="s">
        <v>22</v>
      </c>
      <c r="B161" s="4389">
        <v>1305.4000000000001</v>
      </c>
      <c r="C161" s="4390">
        <v>1309.3</v>
      </c>
      <c r="D161" s="4391">
        <v>1289.01</v>
      </c>
      <c r="E161" s="4392">
        <v>1298.32</v>
      </c>
      <c r="F161" s="4393">
        <v>2141</v>
      </c>
      <c r="H161" s="4394">
        <f t="shared" ref="H161:H166" si="44">E161-E162</f>
        <v>-1.6400000000001</v>
      </c>
      <c r="I161" s="4395">
        <f t="shared" ref="I161:I166" si="45">H161/E162*100</f>
        <v>-0.12615772793009786</v>
      </c>
    </row>
    <row r="162" spans="1:9">
      <c r="A162" s="4332">
        <v>42492</v>
      </c>
      <c r="B162" s="4333">
        <v>1316.61</v>
      </c>
      <c r="C162" s="4334">
        <v>1316.61</v>
      </c>
      <c r="D162" s="4335">
        <v>1289.49</v>
      </c>
      <c r="E162" s="4336">
        <v>1299.96</v>
      </c>
      <c r="F162" s="4337">
        <v>2495</v>
      </c>
      <c r="H162" s="43">
        <f t="shared" si="44"/>
        <v>-40.589999999999918</v>
      </c>
      <c r="I162" s="43">
        <f t="shared" si="45"/>
        <v>-3.0278616985565563</v>
      </c>
    </row>
    <row r="163" spans="1:9">
      <c r="A163" s="4280">
        <v>42489</v>
      </c>
      <c r="B163" s="4281">
        <v>1396.65</v>
      </c>
      <c r="C163" s="4282">
        <v>1404.78</v>
      </c>
      <c r="D163" s="4283">
        <v>1339.28</v>
      </c>
      <c r="E163" s="4284">
        <v>1340.55</v>
      </c>
      <c r="F163" s="4285">
        <v>3159</v>
      </c>
      <c r="H163" s="43">
        <f t="shared" si="44"/>
        <v>-43.75</v>
      </c>
      <c r="I163" s="43">
        <f t="shared" si="45"/>
        <v>-3.1604421007007151</v>
      </c>
    </row>
    <row r="164" spans="1:9">
      <c r="A164" s="4222">
        <v>42487</v>
      </c>
      <c r="B164" s="4223">
        <v>1391.68</v>
      </c>
      <c r="C164" s="4224">
        <v>1395.58</v>
      </c>
      <c r="D164" s="4225">
        <v>1379.68</v>
      </c>
      <c r="E164" s="4226">
        <v>1384.3</v>
      </c>
      <c r="F164" s="4227">
        <v>2040</v>
      </c>
      <c r="H164" s="4228">
        <f t="shared" si="44"/>
        <v>-7.3900000000001</v>
      </c>
      <c r="I164" s="4229">
        <f t="shared" si="45"/>
        <v>-0.5310090609259317</v>
      </c>
    </row>
    <row r="165" spans="1:9">
      <c r="A165" s="4164">
        <v>42486</v>
      </c>
      <c r="B165" s="4165">
        <v>1394.51</v>
      </c>
      <c r="C165" s="4166">
        <v>1397.8</v>
      </c>
      <c r="D165" s="4167">
        <v>1379.51</v>
      </c>
      <c r="E165" s="4168">
        <v>1391.69</v>
      </c>
      <c r="F165" s="4169">
        <v>2220</v>
      </c>
      <c r="H165" s="4170">
        <f t="shared" si="44"/>
        <v>-10.139999999999873</v>
      </c>
      <c r="I165" s="4171">
        <f t="shared" si="45"/>
        <v>-0.72334020530305909</v>
      </c>
    </row>
    <row r="166" spans="1:9">
      <c r="A166" s="4104">
        <v>42485</v>
      </c>
      <c r="B166" s="4105">
        <v>1412.8</v>
      </c>
      <c r="C166" s="4106">
        <v>1412.98</v>
      </c>
      <c r="D166" s="4107">
        <v>1398</v>
      </c>
      <c r="E166" s="4108">
        <v>1401.83</v>
      </c>
      <c r="F166" s="4109">
        <v>2350</v>
      </c>
      <c r="H166" s="4110">
        <f t="shared" si="44"/>
        <v>-5.6700000000000728</v>
      </c>
      <c r="I166" s="4111">
        <f t="shared" si="45"/>
        <v>-0.40284191829485416</v>
      </c>
    </row>
    <row r="167" spans="1:9">
      <c r="A167" s="4044">
        <v>42482</v>
      </c>
      <c r="B167" s="4045">
        <v>1380.92</v>
      </c>
      <c r="C167" s="4046">
        <v>1407.99</v>
      </c>
      <c r="D167" s="4047">
        <v>1379.46</v>
      </c>
      <c r="E167" s="4048">
        <v>1407.5</v>
      </c>
      <c r="F167" s="4049">
        <v>3011</v>
      </c>
      <c r="H167" s="4050">
        <f t="shared" ref="H167:H172" si="46">E167-E168</f>
        <v>13.819999999999936</v>
      </c>
      <c r="I167" s="4051">
        <f t="shared" ref="I167:I172" si="47">H167/E168*100</f>
        <v>0.99161931002812231</v>
      </c>
    </row>
    <row r="168" spans="1:9">
      <c r="A168" s="3990">
        <v>42481</v>
      </c>
      <c r="B168" s="3991">
        <v>1386.76</v>
      </c>
      <c r="C168" s="3992">
        <v>1394.22</v>
      </c>
      <c r="D168" s="3993">
        <v>1381.25</v>
      </c>
      <c r="E168" s="3994">
        <v>1393.68</v>
      </c>
      <c r="F168" s="3995">
        <v>2283</v>
      </c>
      <c r="H168" s="43">
        <f t="shared" si="46"/>
        <v>27.900000000000091</v>
      </c>
      <c r="I168" s="43">
        <f t="shared" si="47"/>
        <v>2.0427887361068469</v>
      </c>
    </row>
    <row r="169" spans="1:9">
      <c r="A169" s="3932">
        <v>42480</v>
      </c>
      <c r="B169" s="3933">
        <v>1375.11</v>
      </c>
      <c r="C169" s="3934">
        <v>1380.49</v>
      </c>
      <c r="D169" s="3935">
        <v>1363.38</v>
      </c>
      <c r="E169" s="3936">
        <v>1365.78</v>
      </c>
      <c r="F169" s="3937">
        <v>2088</v>
      </c>
      <c r="H169" s="3938">
        <f t="shared" si="46"/>
        <v>2.75</v>
      </c>
      <c r="I169" s="3939">
        <f t="shared" si="47"/>
        <v>0.20175638100408647</v>
      </c>
    </row>
    <row r="170" spans="1:9">
      <c r="A170" s="3878">
        <v>42479</v>
      </c>
      <c r="B170" s="3879">
        <v>1345.02</v>
      </c>
      <c r="C170" s="3880">
        <v>1365.9</v>
      </c>
      <c r="D170" s="3881">
        <v>1343.65</v>
      </c>
      <c r="E170" s="3882">
        <v>1363.03</v>
      </c>
      <c r="F170" s="3883">
        <v>2098</v>
      </c>
      <c r="H170" s="43">
        <f t="shared" si="46"/>
        <v>42.879999999999882</v>
      </c>
      <c r="I170" s="43">
        <f t="shared" si="47"/>
        <v>3.2481157444229733</v>
      </c>
    </row>
    <row r="171" spans="1:9">
      <c r="A171" s="3824">
        <v>42478</v>
      </c>
      <c r="B171" s="3825">
        <v>1334.49</v>
      </c>
      <c r="C171" s="3826">
        <v>1335.26</v>
      </c>
      <c r="D171" s="3827">
        <v>1313.25</v>
      </c>
      <c r="E171" s="3828">
        <v>1320.15</v>
      </c>
      <c r="F171" s="3829">
        <v>2182</v>
      </c>
      <c r="H171" s="43">
        <f t="shared" si="46"/>
        <v>-41.25</v>
      </c>
      <c r="I171" s="43">
        <f t="shared" si="47"/>
        <v>-3.0299691494050243</v>
      </c>
    </row>
    <row r="172" spans="1:9">
      <c r="A172" s="3766">
        <v>42475</v>
      </c>
      <c r="B172" s="3767">
        <v>1353.48</v>
      </c>
      <c r="C172" s="3768">
        <v>1368.22</v>
      </c>
      <c r="D172" s="3769">
        <v>1353.48</v>
      </c>
      <c r="E172" s="3770">
        <v>1361.4</v>
      </c>
      <c r="F172" s="3771">
        <v>1985</v>
      </c>
      <c r="H172" s="3772">
        <f t="shared" si="46"/>
        <v>-9.9499999999998181</v>
      </c>
      <c r="I172" s="3773">
        <f t="shared" si="47"/>
        <v>-0.72556240201260214</v>
      </c>
    </row>
    <row r="173" spans="1:9">
      <c r="A173" s="3712">
        <v>42474</v>
      </c>
      <c r="B173" s="3713">
        <v>1352.03</v>
      </c>
      <c r="C173" s="3714">
        <v>1371.35</v>
      </c>
      <c r="D173" s="3715">
        <v>1349.96</v>
      </c>
      <c r="E173" s="3716">
        <v>1371.35</v>
      </c>
      <c r="F173" s="3717">
        <v>2503</v>
      </c>
      <c r="H173" s="43">
        <f t="shared" ref="H173:H178" si="48">E173-E174</f>
        <v>38.909999999999854</v>
      </c>
      <c r="I173" s="43">
        <f t="shared" ref="I173:I178" si="49">H173/E174*100</f>
        <v>2.9202065383807039</v>
      </c>
    </row>
    <row r="174" spans="1:9">
      <c r="A174" s="3660">
        <v>42473</v>
      </c>
      <c r="B174" s="3661">
        <v>1316.03</v>
      </c>
      <c r="C174" s="3662">
        <v>1334.9</v>
      </c>
      <c r="D174" s="3663">
        <v>1314.17</v>
      </c>
      <c r="E174" s="3664">
        <v>1332.44</v>
      </c>
      <c r="F174" s="3665">
        <v>2255</v>
      </c>
      <c r="H174" s="43">
        <f t="shared" si="48"/>
        <v>33.090000000000146</v>
      </c>
      <c r="I174" s="43">
        <f t="shared" si="49"/>
        <v>2.5466579443568049</v>
      </c>
    </row>
    <row r="175" spans="1:9">
      <c r="A175" s="3572">
        <v>42472</v>
      </c>
      <c r="B175" s="3573">
        <v>1278.26</v>
      </c>
      <c r="C175" s="3574">
        <v>1302.6199999999999</v>
      </c>
      <c r="D175" s="3575">
        <v>1277.25</v>
      </c>
      <c r="E175" s="3576">
        <v>1299.3499999999999</v>
      </c>
      <c r="F175" s="3577">
        <v>2138</v>
      </c>
      <c r="H175" s="3578">
        <f t="shared" si="48"/>
        <v>19.559999999999945</v>
      </c>
      <c r="I175" s="3579">
        <f t="shared" si="49"/>
        <v>1.5283757491463401</v>
      </c>
    </row>
    <row r="176" spans="1:9">
      <c r="A176" s="3564">
        <v>42471</v>
      </c>
      <c r="B176" s="3565">
        <v>1281.6400000000001</v>
      </c>
      <c r="C176" s="3566">
        <v>1282.67</v>
      </c>
      <c r="D176" s="3567">
        <v>1263.25</v>
      </c>
      <c r="E176" s="3568">
        <v>1279.79</v>
      </c>
      <c r="F176" s="3569">
        <v>1826</v>
      </c>
      <c r="H176" s="3570">
        <f t="shared" si="48"/>
        <v>-7.9000000000000909</v>
      </c>
      <c r="I176" s="3571">
        <f t="shared" si="49"/>
        <v>-0.61350169683697864</v>
      </c>
    </row>
    <row r="177" spans="1:9">
      <c r="A177" s="3498">
        <v>42468</v>
      </c>
      <c r="B177" s="3499">
        <v>1255.07</v>
      </c>
      <c r="C177" s="3500">
        <v>1303.1300000000001</v>
      </c>
      <c r="D177" s="3501">
        <v>1250.77</v>
      </c>
      <c r="E177" s="3502">
        <v>1287.69</v>
      </c>
      <c r="F177" s="3503">
        <v>2504</v>
      </c>
      <c r="H177" s="3504">
        <f t="shared" si="48"/>
        <v>15.049999999999955</v>
      </c>
      <c r="I177" s="3505">
        <f t="shared" si="49"/>
        <v>1.1825810912748267</v>
      </c>
    </row>
    <row r="178" spans="1:9">
      <c r="A178" s="3440">
        <v>42467</v>
      </c>
      <c r="B178" s="3441">
        <v>1267.33</v>
      </c>
      <c r="C178" s="3442">
        <v>1281.3699999999999</v>
      </c>
      <c r="D178" s="3443">
        <v>1261.3599999999999</v>
      </c>
      <c r="E178" s="3444">
        <v>1272.6400000000001</v>
      </c>
      <c r="F178" s="3445">
        <v>2112</v>
      </c>
      <c r="H178" s="3446">
        <f t="shared" si="48"/>
        <v>4.8900000000001</v>
      </c>
      <c r="I178" s="3447">
        <f t="shared" si="49"/>
        <v>0.38572273713272331</v>
      </c>
    </row>
    <row r="179" spans="1:9">
      <c r="A179" s="3380">
        <v>42466</v>
      </c>
      <c r="B179" s="3381">
        <v>1266.19</v>
      </c>
      <c r="C179" s="3382">
        <v>1274.56</v>
      </c>
      <c r="D179" s="3383">
        <v>1256.31</v>
      </c>
      <c r="E179" s="3384">
        <v>1267.75</v>
      </c>
      <c r="F179" s="3385">
        <v>2147</v>
      </c>
      <c r="H179" s="3386">
        <f t="shared" ref="H179:H184" si="50">E179-E180</f>
        <v>-0.61999999999989086</v>
      </c>
      <c r="I179" s="3387">
        <f t="shared" ref="I179:I184" si="51">H179/E180*100</f>
        <v>-4.8881635484905109E-2</v>
      </c>
    </row>
    <row r="180" spans="1:9">
      <c r="A180" s="3328">
        <v>42465</v>
      </c>
      <c r="B180" s="3329">
        <v>1295.21</v>
      </c>
      <c r="C180" s="3330">
        <v>1298.04</v>
      </c>
      <c r="D180" s="3331">
        <v>1266.77</v>
      </c>
      <c r="E180" s="3332">
        <v>1268.3699999999999</v>
      </c>
      <c r="F180" s="3333">
        <v>2234</v>
      </c>
      <c r="H180" s="43">
        <f t="shared" si="50"/>
        <v>-34.340000000000146</v>
      </c>
      <c r="I180" s="43">
        <f t="shared" si="51"/>
        <v>-2.6360433250685222</v>
      </c>
    </row>
    <row r="181" spans="1:9">
      <c r="A181" s="3270">
        <v>42464</v>
      </c>
      <c r="B181" s="3271">
        <v>1296.78</v>
      </c>
      <c r="C181" s="3272">
        <v>1313.96</v>
      </c>
      <c r="D181" s="3273">
        <v>1292.5899999999999</v>
      </c>
      <c r="E181" s="3274">
        <v>1302.71</v>
      </c>
      <c r="F181" s="3275">
        <v>2068</v>
      </c>
      <c r="H181" s="3276">
        <f t="shared" si="50"/>
        <v>1.3099999999999454</v>
      </c>
      <c r="I181" s="3277">
        <f t="shared" si="51"/>
        <v>0.10066082680190143</v>
      </c>
    </row>
    <row r="182" spans="1:9">
      <c r="A182" s="3184">
        <v>42461</v>
      </c>
      <c r="B182" s="3185">
        <v>1343.24</v>
      </c>
      <c r="C182" s="3186">
        <v>1343.24</v>
      </c>
      <c r="D182" s="3187">
        <v>1298.48</v>
      </c>
      <c r="E182" s="3188">
        <v>1301.4000000000001</v>
      </c>
      <c r="F182" s="3189">
        <v>2579</v>
      </c>
      <c r="H182" s="43">
        <f t="shared" si="50"/>
        <v>-45.799999999999955</v>
      </c>
      <c r="I182" s="43">
        <f t="shared" si="51"/>
        <v>-3.3996437054631796</v>
      </c>
    </row>
    <row r="183" spans="1:9">
      <c r="A183" s="3176">
        <v>42460</v>
      </c>
      <c r="B183" s="3177">
        <v>1363.12</v>
      </c>
      <c r="C183" s="3178">
        <v>1367.88</v>
      </c>
      <c r="D183" s="3179">
        <v>1346.83</v>
      </c>
      <c r="E183" s="3180">
        <v>1347.2</v>
      </c>
      <c r="F183" s="3181">
        <v>2225</v>
      </c>
      <c r="H183" s="3182">
        <f t="shared" si="50"/>
        <v>-9.0899999999999181</v>
      </c>
      <c r="I183" s="3183">
        <f t="shared" si="51"/>
        <v>-0.67021064816520948</v>
      </c>
    </row>
    <row r="184" spans="1:9">
      <c r="A184" s="3110">
        <v>42459</v>
      </c>
      <c r="B184" s="3111">
        <v>1373.18</v>
      </c>
      <c r="C184" s="3112">
        <v>1374.84</v>
      </c>
      <c r="D184" s="3113">
        <v>1356.09</v>
      </c>
      <c r="E184" s="3114">
        <v>1356.29</v>
      </c>
      <c r="F184" s="3115">
        <v>1912</v>
      </c>
      <c r="H184" s="3116">
        <f t="shared" si="50"/>
        <v>-21.309999999999945</v>
      </c>
      <c r="I184" s="3117">
        <f t="shared" si="51"/>
        <v>-1.5468931475028997</v>
      </c>
    </row>
    <row r="185" spans="1:9">
      <c r="A185" s="3050">
        <v>42458</v>
      </c>
      <c r="B185" s="3051">
        <v>1367.86</v>
      </c>
      <c r="C185" s="3052">
        <v>1380.41</v>
      </c>
      <c r="D185" s="3053">
        <v>1367.86</v>
      </c>
      <c r="E185" s="3054">
        <v>1377.6</v>
      </c>
      <c r="F185" s="3055">
        <v>1750</v>
      </c>
      <c r="H185" s="3056">
        <f t="shared" ref="H185:H190" si="52">E185-E186</f>
        <v>-4.25</v>
      </c>
      <c r="I185" s="3057">
        <f t="shared" ref="I185:I190" si="53">H185/E186*100</f>
        <v>-0.30755870752976083</v>
      </c>
    </row>
    <row r="186" spans="1:9">
      <c r="A186" s="2990">
        <v>42457</v>
      </c>
      <c r="B186" s="2991">
        <v>1375.16</v>
      </c>
      <c r="C186" s="2992">
        <v>1381.85</v>
      </c>
      <c r="D186" s="2993">
        <v>1364.8</v>
      </c>
      <c r="E186" s="2994">
        <v>1381.85</v>
      </c>
      <c r="F186" s="2995">
        <v>1845</v>
      </c>
      <c r="H186" s="2996">
        <f t="shared" si="52"/>
        <v>15.799999999999955</v>
      </c>
      <c r="I186" s="2997">
        <f t="shared" si="53"/>
        <v>1.1566194502397391</v>
      </c>
    </row>
    <row r="187" spans="1:9">
      <c r="A187" s="2930">
        <v>42454</v>
      </c>
      <c r="B187" s="2931">
        <v>1357.37</v>
      </c>
      <c r="C187" s="2932">
        <v>1368.22</v>
      </c>
      <c r="D187" s="2933">
        <v>1352.78</v>
      </c>
      <c r="E187" s="2934">
        <v>1366.05</v>
      </c>
      <c r="F187" s="2935">
        <v>1812</v>
      </c>
      <c r="H187" s="2936">
        <f t="shared" si="52"/>
        <v>11.440000000000055</v>
      </c>
      <c r="I187" s="2937">
        <f t="shared" si="53"/>
        <v>0.84452351599353725</v>
      </c>
    </row>
    <row r="188" spans="1:9">
      <c r="A188" s="2870">
        <v>42453</v>
      </c>
      <c r="B188" s="2871">
        <v>1360.07</v>
      </c>
      <c r="C188" s="2872">
        <v>1365.04</v>
      </c>
      <c r="D188" s="2873">
        <v>1348.88</v>
      </c>
      <c r="E188" s="2874">
        <v>1354.61</v>
      </c>
      <c r="F188" s="2875">
        <v>2001</v>
      </c>
      <c r="H188" s="2876">
        <f t="shared" si="52"/>
        <v>-9.5900000000001455</v>
      </c>
      <c r="I188" s="2877">
        <f t="shared" si="53"/>
        <v>-0.70297610321068349</v>
      </c>
    </row>
    <row r="189" spans="1:9">
      <c r="A189" s="2810">
        <v>42452</v>
      </c>
      <c r="B189" s="2811">
        <v>1371.29</v>
      </c>
      <c r="C189" s="2812">
        <v>1378.25</v>
      </c>
      <c r="D189" s="2813">
        <v>1361.86</v>
      </c>
      <c r="E189" s="2814">
        <v>1364.2</v>
      </c>
      <c r="F189" s="2815">
        <v>1602</v>
      </c>
      <c r="H189" s="2816">
        <f t="shared" si="52"/>
        <v>-5.7300000000000182</v>
      </c>
      <c r="I189" s="2817">
        <f t="shared" si="53"/>
        <v>-0.41826954661917165</v>
      </c>
    </row>
    <row r="190" spans="1:9">
      <c r="A190" s="2750">
        <v>42451</v>
      </c>
      <c r="B190" s="2751">
        <v>1359.99</v>
      </c>
      <c r="C190" s="2752">
        <v>1374.97</v>
      </c>
      <c r="D190" s="2753">
        <v>1354.57</v>
      </c>
      <c r="E190" s="2754">
        <v>1369.93</v>
      </c>
      <c r="F190" s="2755">
        <v>2014</v>
      </c>
      <c r="H190" s="2756">
        <f t="shared" si="52"/>
        <v>24.880000000000109</v>
      </c>
      <c r="I190" s="2757">
        <f t="shared" si="53"/>
        <v>1.849745362625933</v>
      </c>
    </row>
    <row r="191" spans="1:9">
      <c r="A191" s="2690">
        <v>42447</v>
      </c>
      <c r="B191" s="2691">
        <v>1354.55</v>
      </c>
      <c r="C191" s="2692">
        <v>1359.83</v>
      </c>
      <c r="D191" s="2693">
        <v>1335.34</v>
      </c>
      <c r="E191" s="2694">
        <v>1345.05</v>
      </c>
      <c r="F191" s="2695">
        <v>2296</v>
      </c>
      <c r="H191" s="2696">
        <f t="shared" ref="H191:H196" si="54">E191-E192</f>
        <v>-13.920000000000073</v>
      </c>
      <c r="I191" s="2697">
        <f t="shared" ref="I191:I196" si="55">H191/E192*100</f>
        <v>-1.0243051722996146</v>
      </c>
    </row>
    <row r="192" spans="1:9">
      <c r="A192" s="2632">
        <v>42446</v>
      </c>
      <c r="B192" s="2633">
        <v>1369.38</v>
      </c>
      <c r="C192" s="2634">
        <v>1380.98</v>
      </c>
      <c r="D192" s="2635">
        <v>1348.6</v>
      </c>
      <c r="E192" s="2636">
        <v>1358.97</v>
      </c>
      <c r="F192" s="2637">
        <v>2207</v>
      </c>
      <c r="H192" s="2638">
        <f t="shared" si="54"/>
        <v>-1.5299999999999727</v>
      </c>
      <c r="I192" s="2639">
        <f t="shared" si="55"/>
        <v>-0.11245865490628244</v>
      </c>
    </row>
    <row r="193" spans="1:9">
      <c r="A193" s="2572">
        <v>42445</v>
      </c>
      <c r="B193" s="2573">
        <v>1361.83</v>
      </c>
      <c r="C193" s="2574">
        <v>1373.31</v>
      </c>
      <c r="D193" s="2575">
        <v>1360.05</v>
      </c>
      <c r="E193" s="2576">
        <v>1360.5</v>
      </c>
      <c r="F193" s="2577">
        <v>1861</v>
      </c>
      <c r="H193" s="2578">
        <f t="shared" si="54"/>
        <v>-11.579999999999927</v>
      </c>
      <c r="I193" s="2579">
        <f t="shared" si="55"/>
        <v>-0.84397411229665387</v>
      </c>
    </row>
    <row r="194" spans="1:9">
      <c r="A194" s="2512">
        <v>42444</v>
      </c>
      <c r="B194" s="2513">
        <v>1377.54</v>
      </c>
      <c r="C194" s="2514">
        <v>1383.43</v>
      </c>
      <c r="D194" s="2515">
        <v>1365.87</v>
      </c>
      <c r="E194" s="2516">
        <v>1372.08</v>
      </c>
      <c r="F194" s="2517">
        <v>2093</v>
      </c>
      <c r="H194" s="2518">
        <f t="shared" si="54"/>
        <v>-7.8700000000001182</v>
      </c>
      <c r="I194" s="2519">
        <f t="shared" si="55"/>
        <v>-0.5703105184970555</v>
      </c>
    </row>
    <row r="195" spans="1:9">
      <c r="A195" s="2452">
        <v>42443</v>
      </c>
      <c r="B195" s="2453">
        <v>1375.61</v>
      </c>
      <c r="C195" s="2454">
        <v>1384.35</v>
      </c>
      <c r="D195" s="2455">
        <v>1371.96</v>
      </c>
      <c r="E195" s="2456">
        <v>1379.95</v>
      </c>
      <c r="F195" s="2457">
        <v>2020</v>
      </c>
      <c r="H195" s="2458">
        <f t="shared" si="54"/>
        <v>20.630000000000109</v>
      </c>
      <c r="I195" s="2459">
        <f t="shared" si="55"/>
        <v>1.5176706000058933</v>
      </c>
    </row>
    <row r="196" spans="1:9">
      <c r="A196" s="2394">
        <v>42440</v>
      </c>
      <c r="B196" s="2395">
        <v>1334.71</v>
      </c>
      <c r="C196" s="2396">
        <v>1364.5</v>
      </c>
      <c r="D196" s="2397">
        <v>1331.63</v>
      </c>
      <c r="E196" s="2398">
        <v>1359.32</v>
      </c>
      <c r="F196" s="2399">
        <v>2762</v>
      </c>
      <c r="H196" s="2400">
        <f t="shared" si="54"/>
        <v>7.1499999999998636</v>
      </c>
      <c r="I196" s="2401">
        <f t="shared" si="55"/>
        <v>0.52877966527876397</v>
      </c>
    </row>
    <row r="197" spans="1:9">
      <c r="A197" s="2334">
        <v>42439</v>
      </c>
      <c r="B197" s="2335">
        <v>1344.95</v>
      </c>
      <c r="C197" s="2336">
        <v>1355.09</v>
      </c>
      <c r="D197" s="2337">
        <v>1337.03</v>
      </c>
      <c r="E197" s="2338">
        <v>1352.17</v>
      </c>
      <c r="F197" s="2339">
        <v>1983</v>
      </c>
      <c r="H197" s="2340">
        <f t="shared" ref="H197:H202" si="56">E197-E198</f>
        <v>19.840000000000146</v>
      </c>
      <c r="I197" s="2341">
        <f t="shared" ref="I197:I202" si="57">H197/E198*100</f>
        <v>1.4891205632238369</v>
      </c>
    </row>
    <row r="198" spans="1:9">
      <c r="A198" s="2274">
        <v>42438</v>
      </c>
      <c r="B198" s="2275">
        <v>1334.89</v>
      </c>
      <c r="C198" s="2276">
        <v>1338.15</v>
      </c>
      <c r="D198" s="2277">
        <v>1322.14</v>
      </c>
      <c r="E198" s="2278">
        <v>1332.33</v>
      </c>
      <c r="F198" s="2279">
        <v>2249</v>
      </c>
      <c r="H198" s="2280">
        <f t="shared" si="56"/>
        <v>-15.3900000000001</v>
      </c>
      <c r="I198" s="2281">
        <f t="shared" si="57"/>
        <v>-1.1419285905084215</v>
      </c>
    </row>
    <row r="199" spans="1:9">
      <c r="A199" s="2214">
        <v>42437</v>
      </c>
      <c r="B199" s="2215">
        <v>1357.78</v>
      </c>
      <c r="C199" s="2216">
        <v>1361.54</v>
      </c>
      <c r="D199" s="2217">
        <v>1330.58</v>
      </c>
      <c r="E199" s="2218">
        <v>1347.72</v>
      </c>
      <c r="F199" s="2219">
        <v>2546</v>
      </c>
      <c r="H199" s="2220">
        <f t="shared" si="56"/>
        <v>-14.180000000000064</v>
      </c>
      <c r="I199" s="2221">
        <f t="shared" si="57"/>
        <v>-1.0411924517218638</v>
      </c>
    </row>
    <row r="200" spans="1:9">
      <c r="A200" s="2156">
        <v>42436</v>
      </c>
      <c r="B200" s="2157">
        <v>1373.78</v>
      </c>
      <c r="C200" s="2158">
        <v>1373.85</v>
      </c>
      <c r="D200" s="2159">
        <v>1360.86</v>
      </c>
      <c r="E200" s="2160">
        <v>1361.9</v>
      </c>
      <c r="F200" s="2161">
        <v>2217</v>
      </c>
      <c r="H200" s="2162">
        <f t="shared" si="56"/>
        <v>-13.449999999999818</v>
      </c>
      <c r="I200" s="2163">
        <f t="shared" si="57"/>
        <v>-0.97793288980985338</v>
      </c>
    </row>
    <row r="201" spans="1:9">
      <c r="A201" s="2096">
        <v>42433</v>
      </c>
      <c r="B201" s="2097">
        <v>1366.73</v>
      </c>
      <c r="C201" s="2098">
        <v>1376.25</v>
      </c>
      <c r="D201" s="2099">
        <v>1360.89</v>
      </c>
      <c r="E201" s="2100">
        <v>1375.35</v>
      </c>
      <c r="F201" s="2101">
        <v>2653</v>
      </c>
      <c r="H201" s="2102">
        <f t="shared" si="56"/>
        <v>6.2999999999999545</v>
      </c>
      <c r="I201" s="2103">
        <f t="shared" si="57"/>
        <v>0.46017311274240935</v>
      </c>
    </row>
    <row r="202" spans="1:9">
      <c r="A202" s="2038">
        <v>42432</v>
      </c>
      <c r="B202" s="2039">
        <v>1348.32</v>
      </c>
      <c r="C202" s="2040">
        <v>1370</v>
      </c>
      <c r="D202" s="2041">
        <v>1348.01</v>
      </c>
      <c r="E202" s="2042">
        <v>1369.05</v>
      </c>
      <c r="F202" s="2043">
        <v>2744</v>
      </c>
      <c r="H202" s="2044">
        <f t="shared" si="56"/>
        <v>19.440000000000055</v>
      </c>
      <c r="I202" s="2045">
        <f t="shared" si="57"/>
        <v>1.4404161202125101</v>
      </c>
    </row>
    <row r="203" spans="1:9">
      <c r="A203" s="1984">
        <v>42431</v>
      </c>
      <c r="B203" s="1985">
        <v>1325.53</v>
      </c>
      <c r="C203" s="1986">
        <v>1354.67</v>
      </c>
      <c r="D203" s="1987">
        <v>1325.06</v>
      </c>
      <c r="E203" s="1988">
        <v>1349.61</v>
      </c>
      <c r="F203" s="1989">
        <v>2490</v>
      </c>
      <c r="H203" s="43">
        <f t="shared" ref="H203:H208" si="58">E203-E204</f>
        <v>48.779999999999973</v>
      </c>
      <c r="I203" s="43">
        <f t="shared" ref="I203:I208" si="59">H203/E204*100</f>
        <v>3.7499135167546855</v>
      </c>
    </row>
    <row r="204" spans="1:9">
      <c r="A204" s="1926">
        <v>42430</v>
      </c>
      <c r="B204" s="1927">
        <v>1295.1600000000001</v>
      </c>
      <c r="C204" s="1928">
        <v>1304.7</v>
      </c>
      <c r="D204" s="1929">
        <v>1284.5</v>
      </c>
      <c r="E204" s="1930">
        <v>1300.83</v>
      </c>
      <c r="F204" s="1931">
        <v>2225</v>
      </c>
      <c r="H204" s="1932">
        <f t="shared" si="58"/>
        <v>2.9800000000000182</v>
      </c>
      <c r="I204" s="1933">
        <f t="shared" si="59"/>
        <v>0.22961050968910263</v>
      </c>
    </row>
    <row r="205" spans="1:9">
      <c r="A205" s="1866">
        <v>42429</v>
      </c>
      <c r="B205" s="1867">
        <v>1325.63</v>
      </c>
      <c r="C205" s="1868">
        <v>1333.11</v>
      </c>
      <c r="D205" s="1869">
        <v>1297.8499999999999</v>
      </c>
      <c r="E205" s="1870">
        <v>1297.8499999999999</v>
      </c>
      <c r="F205" s="1871">
        <v>2492</v>
      </c>
      <c r="H205" s="1872">
        <f t="shared" si="58"/>
        <v>-13.420000000000073</v>
      </c>
      <c r="I205" s="1873">
        <f t="shared" si="59"/>
        <v>-1.0234352955531716</v>
      </c>
    </row>
    <row r="206" spans="1:9">
      <c r="A206" s="1806">
        <v>42426</v>
      </c>
      <c r="B206" s="1807">
        <v>1320.14</v>
      </c>
      <c r="C206" s="1808">
        <v>1330.23</v>
      </c>
      <c r="D206" s="1809">
        <v>1310.6400000000001</v>
      </c>
      <c r="E206" s="1810">
        <v>1311.27</v>
      </c>
      <c r="F206" s="1811">
        <v>2163</v>
      </c>
      <c r="H206" s="1812">
        <f t="shared" si="58"/>
        <v>3.7300000000000182</v>
      </c>
      <c r="I206" s="1813">
        <f t="shared" si="59"/>
        <v>0.28526851950992077</v>
      </c>
    </row>
    <row r="207" spans="1:9">
      <c r="A207" s="1746">
        <v>42425</v>
      </c>
      <c r="B207" s="1747">
        <v>1289.6400000000001</v>
      </c>
      <c r="C207" s="1748">
        <v>1313.12</v>
      </c>
      <c r="D207" s="1749">
        <v>1289.52</v>
      </c>
      <c r="E207" s="1750">
        <v>1307.54</v>
      </c>
      <c r="F207" s="1751">
        <v>2399</v>
      </c>
      <c r="H207" s="1752">
        <f t="shared" si="58"/>
        <v>23.009999999999991</v>
      </c>
      <c r="I207" s="1753">
        <f t="shared" si="59"/>
        <v>1.791316668353405</v>
      </c>
    </row>
    <row r="208" spans="1:9">
      <c r="A208" s="1686">
        <v>42424</v>
      </c>
      <c r="B208" s="1687">
        <v>1274.3699999999999</v>
      </c>
      <c r="C208" s="1688">
        <v>1292.3599999999999</v>
      </c>
      <c r="D208" s="1689">
        <v>1266.69</v>
      </c>
      <c r="E208" s="1690">
        <v>1284.53</v>
      </c>
      <c r="F208" s="1691">
        <v>2205</v>
      </c>
      <c r="H208" s="1692">
        <f t="shared" si="58"/>
        <v>-6.6400000000001</v>
      </c>
      <c r="I208" s="1693">
        <f t="shared" si="59"/>
        <v>-0.5142622582618942</v>
      </c>
    </row>
    <row r="209" spans="1:9">
      <c r="A209" s="1626">
        <v>42423</v>
      </c>
      <c r="B209" s="1627">
        <v>1309.01</v>
      </c>
      <c r="C209" s="1628">
        <v>1316.05</v>
      </c>
      <c r="D209" s="1629">
        <v>1289.22</v>
      </c>
      <c r="E209" s="1630">
        <v>1291.17</v>
      </c>
      <c r="F209" s="1631">
        <v>2322</v>
      </c>
      <c r="H209" s="1632">
        <f t="shared" ref="H209:H214" si="60">E209-E210</f>
        <v>-8.8299999999999272</v>
      </c>
      <c r="I209" s="1633">
        <f t="shared" ref="I209:I214" si="61">H209/E210*100</f>
        <v>-0.67923076923076364</v>
      </c>
    </row>
    <row r="210" spans="1:9">
      <c r="A210" s="1568">
        <v>42422</v>
      </c>
      <c r="B210" s="1569">
        <v>1281.74</v>
      </c>
      <c r="C210" s="1570">
        <v>1304.94</v>
      </c>
      <c r="D210" s="1571">
        <v>1278.6099999999999</v>
      </c>
      <c r="E210" s="1572">
        <v>1300</v>
      </c>
      <c r="F210" s="1573">
        <v>2037</v>
      </c>
      <c r="H210" s="1574">
        <f t="shared" si="60"/>
        <v>8.1800000000000637</v>
      </c>
      <c r="I210" s="1575">
        <f t="shared" si="61"/>
        <v>0.63321515381400384</v>
      </c>
    </row>
    <row r="211" spans="1:9">
      <c r="A211" s="1508">
        <v>42419</v>
      </c>
      <c r="B211" s="1509">
        <v>1298.83</v>
      </c>
      <c r="C211" s="1510">
        <v>1299.6300000000001</v>
      </c>
      <c r="D211" s="1511">
        <v>1281.28</v>
      </c>
      <c r="E211" s="1512">
        <v>1291.82</v>
      </c>
      <c r="F211" s="1513">
        <v>2291</v>
      </c>
      <c r="H211" s="1514">
        <f t="shared" si="60"/>
        <v>-19.380000000000109</v>
      </c>
      <c r="I211" s="1515">
        <f t="shared" si="61"/>
        <v>-1.478035387431369</v>
      </c>
    </row>
    <row r="212" spans="1:9">
      <c r="A212" s="1454">
        <v>42418</v>
      </c>
      <c r="B212" s="1455">
        <v>1307.06</v>
      </c>
      <c r="C212" s="1456">
        <v>1322.28</v>
      </c>
      <c r="D212" s="1457">
        <v>1305.1199999999999</v>
      </c>
      <c r="E212" s="1458">
        <v>1311.2</v>
      </c>
      <c r="F212" s="1459">
        <v>2628</v>
      </c>
      <c r="H212" s="43">
        <f t="shared" si="60"/>
        <v>28.799999999999955</v>
      </c>
      <c r="I212" s="43">
        <f t="shared" si="61"/>
        <v>2.2457891453524605</v>
      </c>
    </row>
    <row r="213" spans="1:9">
      <c r="A213" s="1396">
        <v>42417</v>
      </c>
      <c r="B213" s="1397">
        <v>1294.3399999999999</v>
      </c>
      <c r="C213" s="1398">
        <v>1311.15</v>
      </c>
      <c r="D213" s="1399">
        <v>1265.48</v>
      </c>
      <c r="E213" s="1400">
        <v>1282.4000000000001</v>
      </c>
      <c r="F213" s="1401">
        <v>2840</v>
      </c>
      <c r="H213" s="1402">
        <f t="shared" si="60"/>
        <v>-14.6099999999999</v>
      </c>
      <c r="I213" s="1403">
        <f t="shared" si="61"/>
        <v>-1.1264369588515046</v>
      </c>
    </row>
    <row r="214" spans="1:9">
      <c r="A214" s="1338">
        <v>42416</v>
      </c>
      <c r="B214" s="1339">
        <v>1281.48</v>
      </c>
      <c r="C214" s="1340">
        <v>1321.21</v>
      </c>
      <c r="D214" s="1341">
        <v>1276.72</v>
      </c>
      <c r="E214" s="1342">
        <v>1297.01</v>
      </c>
      <c r="F214" s="1343">
        <v>3159</v>
      </c>
      <c r="H214" s="1344">
        <f t="shared" si="60"/>
        <v>4.7799999999999727</v>
      </c>
      <c r="I214" s="1345">
        <f t="shared" si="61"/>
        <v>0.36990319060848087</v>
      </c>
    </row>
    <row r="215" spans="1:9">
      <c r="A215" s="1288">
        <v>42415</v>
      </c>
      <c r="B215" s="1289">
        <v>1220.1400000000001</v>
      </c>
      <c r="C215" s="1290">
        <v>1303.4000000000001</v>
      </c>
      <c r="D215" s="1291">
        <v>1219.78</v>
      </c>
      <c r="E215" s="1292">
        <v>1292.23</v>
      </c>
      <c r="F215" s="1293">
        <v>3280</v>
      </c>
      <c r="H215" s="43">
        <f t="shared" ref="H215:H220" si="62">E215-E216</f>
        <v>95.950000000000045</v>
      </c>
      <c r="I215" s="43">
        <f t="shared" ref="I215:I220" si="63">H215/E216*100</f>
        <v>8.0206974955696033</v>
      </c>
    </row>
    <row r="216" spans="1:9">
      <c r="A216" s="1240">
        <v>42412</v>
      </c>
      <c r="B216" s="1241">
        <v>1240.92</v>
      </c>
      <c r="C216" s="1242">
        <v>1242.5899999999999</v>
      </c>
      <c r="D216" s="1243">
        <v>1193.8499999999999</v>
      </c>
      <c r="E216" s="1244">
        <v>1196.28</v>
      </c>
      <c r="F216" s="1245">
        <v>4704</v>
      </c>
      <c r="H216" s="43">
        <f t="shared" si="62"/>
        <v>-68.680000000000064</v>
      </c>
      <c r="I216" s="43">
        <f t="shared" si="63"/>
        <v>-5.4294206931444524</v>
      </c>
    </row>
    <row r="217" spans="1:9">
      <c r="A217" s="1190">
        <v>42410</v>
      </c>
      <c r="B217" s="1191">
        <v>1305.8699999999999</v>
      </c>
      <c r="C217" s="1192">
        <v>1309.22</v>
      </c>
      <c r="D217" s="1193">
        <v>1246.57</v>
      </c>
      <c r="E217" s="1194">
        <v>1264.96</v>
      </c>
      <c r="F217" s="1195">
        <v>3849</v>
      </c>
      <c r="H217" s="43">
        <f t="shared" si="62"/>
        <v>-39.369999999999891</v>
      </c>
      <c r="I217" s="43">
        <f t="shared" si="63"/>
        <v>-3.0184079182415413</v>
      </c>
    </row>
    <row r="218" spans="1:9">
      <c r="A218" s="1142">
        <v>42409</v>
      </c>
      <c r="B218" s="1143">
        <v>1352.89</v>
      </c>
      <c r="C218" s="1144">
        <v>1352.94</v>
      </c>
      <c r="D218" s="1145">
        <v>1299.53</v>
      </c>
      <c r="E218" s="1146">
        <v>1304.33</v>
      </c>
      <c r="F218" s="1147">
        <v>3173</v>
      </c>
      <c r="H218" s="43">
        <f t="shared" si="62"/>
        <v>-76.080000000000155</v>
      </c>
      <c r="I218" s="43">
        <f t="shared" si="63"/>
        <v>-5.5114060315413642</v>
      </c>
    </row>
    <row r="219" spans="1:9">
      <c r="A219" s="1086">
        <v>42408</v>
      </c>
      <c r="B219" s="1087">
        <v>1351.69</v>
      </c>
      <c r="C219" s="1088">
        <v>1388.73</v>
      </c>
      <c r="D219" s="1089">
        <v>1345.91</v>
      </c>
      <c r="E219" s="1090">
        <v>1380.41</v>
      </c>
      <c r="F219" s="1091">
        <v>2738</v>
      </c>
      <c r="H219" s="1092">
        <f t="shared" si="62"/>
        <v>11.440000000000055</v>
      </c>
      <c r="I219" s="1093">
        <f t="shared" si="63"/>
        <v>0.83566476986347804</v>
      </c>
    </row>
    <row r="220" spans="1:9">
      <c r="A220" s="1028">
        <v>42405</v>
      </c>
      <c r="B220" s="1029">
        <v>1368.61</v>
      </c>
      <c r="C220" s="1030">
        <v>1373.78</v>
      </c>
      <c r="D220" s="1031">
        <v>1352.92</v>
      </c>
      <c r="E220" s="1032">
        <v>1368.97</v>
      </c>
      <c r="F220" s="1033">
        <v>3390</v>
      </c>
      <c r="H220" s="1034">
        <f t="shared" si="62"/>
        <v>-19.839999999999918</v>
      </c>
      <c r="I220" s="1035">
        <f t="shared" si="63"/>
        <v>-1.4285611422728752</v>
      </c>
    </row>
    <row r="221" spans="1:9">
      <c r="A221" s="970">
        <v>42404</v>
      </c>
      <c r="B221" s="971">
        <v>1392.43</v>
      </c>
      <c r="C221" s="972">
        <v>1403.86</v>
      </c>
      <c r="D221" s="973">
        <v>1382.22</v>
      </c>
      <c r="E221" s="974">
        <v>1388.81</v>
      </c>
      <c r="F221" s="975">
        <v>3128</v>
      </c>
      <c r="H221" s="976">
        <f t="shared" ref="H221:H226" si="64">E221-E222</f>
        <v>-17.460000000000036</v>
      </c>
      <c r="I221" s="977">
        <f t="shared" ref="I221:I226" si="65">H221/E222*100</f>
        <v>-1.2415823419400283</v>
      </c>
    </row>
    <row r="222" spans="1:9">
      <c r="A222" s="916">
        <v>42403</v>
      </c>
      <c r="B222" s="917">
        <v>1428.28</v>
      </c>
      <c r="C222" s="918">
        <v>1429.32</v>
      </c>
      <c r="D222" s="919">
        <v>1396.65</v>
      </c>
      <c r="E222" s="920">
        <v>1406.27</v>
      </c>
      <c r="F222" s="921">
        <v>3104</v>
      </c>
      <c r="H222" s="43">
        <f t="shared" si="64"/>
        <v>-45.769999999999982</v>
      </c>
      <c r="I222" s="43">
        <f t="shared" si="65"/>
        <v>-3.1521170215696523</v>
      </c>
    </row>
    <row r="223" spans="1:9">
      <c r="A223" s="858">
        <v>42402</v>
      </c>
      <c r="B223" s="859">
        <v>1449.01</v>
      </c>
      <c r="C223" s="860">
        <v>1461.88</v>
      </c>
      <c r="D223" s="861">
        <v>1445.58</v>
      </c>
      <c r="E223" s="862">
        <v>1452.04</v>
      </c>
      <c r="F223" s="863">
        <v>2771</v>
      </c>
      <c r="H223" s="864">
        <f t="shared" si="64"/>
        <v>-10.630000000000109</v>
      </c>
      <c r="I223" s="865">
        <f t="shared" si="65"/>
        <v>-0.72675312955076055</v>
      </c>
    </row>
    <row r="224" spans="1:9">
      <c r="A224" s="804">
        <v>42401</v>
      </c>
      <c r="B224" s="805">
        <v>1448.04</v>
      </c>
      <c r="C224" s="806">
        <v>1463.79</v>
      </c>
      <c r="D224" s="807">
        <v>1445.81</v>
      </c>
      <c r="E224" s="808">
        <v>1462.67</v>
      </c>
      <c r="F224" s="809">
        <v>3502</v>
      </c>
      <c r="H224" s="43">
        <f t="shared" si="64"/>
        <v>30.600000000000136</v>
      </c>
      <c r="I224" s="43">
        <f t="shared" si="65"/>
        <v>2.1367670574762503</v>
      </c>
    </row>
    <row r="225" spans="1:9">
      <c r="A225" s="716">
        <v>42398</v>
      </c>
      <c r="B225" s="717">
        <v>1400.73</v>
      </c>
      <c r="C225" s="718">
        <v>1435.31</v>
      </c>
      <c r="D225" s="719">
        <v>1370.15</v>
      </c>
      <c r="E225" s="720">
        <v>1432.07</v>
      </c>
      <c r="F225" s="721">
        <v>4125</v>
      </c>
      <c r="H225" s="43">
        <f t="shared" si="64"/>
        <v>39.970000000000027</v>
      </c>
      <c r="I225" s="43">
        <f t="shared" si="65"/>
        <v>2.8712017814812176</v>
      </c>
    </row>
    <row r="226" spans="1:9">
      <c r="A226" s="708">
        <v>42397</v>
      </c>
      <c r="B226" s="709">
        <v>1392.93</v>
      </c>
      <c r="C226" s="710">
        <v>1406.26</v>
      </c>
      <c r="D226" s="711">
        <v>1385.86</v>
      </c>
      <c r="E226" s="712">
        <v>1392.1</v>
      </c>
      <c r="F226" s="713">
        <v>2145</v>
      </c>
      <c r="H226" s="714">
        <f t="shared" si="64"/>
        <v>-8.6000000000001364</v>
      </c>
      <c r="I226" s="715">
        <f t="shared" si="65"/>
        <v>-0.61397872492326244</v>
      </c>
    </row>
    <row r="227" spans="1:9">
      <c r="A227" s="648">
        <v>42396</v>
      </c>
      <c r="B227" s="649">
        <v>1383.41</v>
      </c>
      <c r="C227" s="650">
        <v>1403.46</v>
      </c>
      <c r="D227" s="651">
        <v>1382.89</v>
      </c>
      <c r="E227" s="652">
        <v>1400.7</v>
      </c>
      <c r="F227" s="653">
        <v>2258</v>
      </c>
      <c r="H227" s="43">
        <f t="shared" ref="H227:H232" si="66">E227-E228</f>
        <v>40.470000000000027</v>
      </c>
      <c r="I227" s="43">
        <f t="shared" ref="I227:I232" si="67">H227/E228*100</f>
        <v>2.9752321298603932</v>
      </c>
    </row>
    <row r="228" spans="1:9">
      <c r="A228" s="594">
        <v>42395</v>
      </c>
      <c r="B228" s="595">
        <v>1372.57</v>
      </c>
      <c r="C228" s="596">
        <v>1373.11</v>
      </c>
      <c r="D228" s="597">
        <v>1357.54</v>
      </c>
      <c r="E228" s="598">
        <v>1360.23</v>
      </c>
      <c r="F228" s="599">
        <v>2157</v>
      </c>
      <c r="H228" s="43">
        <f t="shared" si="66"/>
        <v>-32.400000000000091</v>
      </c>
      <c r="I228" s="43">
        <f t="shared" si="67"/>
        <v>-2.3265332500377047</v>
      </c>
    </row>
    <row r="229" spans="1:9">
      <c r="A229" s="538">
        <v>42394</v>
      </c>
      <c r="B229" s="539">
        <v>1393.87</v>
      </c>
      <c r="C229" s="540">
        <v>1398.74</v>
      </c>
      <c r="D229" s="541">
        <v>1376.67</v>
      </c>
      <c r="E229" s="542">
        <v>1392.63</v>
      </c>
      <c r="F229" s="543">
        <v>2292</v>
      </c>
      <c r="H229" s="544">
        <f t="shared" si="66"/>
        <v>18.440000000000055</v>
      </c>
      <c r="I229" s="545">
        <f t="shared" si="67"/>
        <v>1.3418813992242742</v>
      </c>
    </row>
    <row r="230" spans="1:9">
      <c r="A230" s="488">
        <v>42391</v>
      </c>
      <c r="B230" s="489">
        <v>1327.93</v>
      </c>
      <c r="C230" s="490">
        <v>1375.95</v>
      </c>
      <c r="D230" s="491">
        <v>1327.84</v>
      </c>
      <c r="E230" s="492">
        <v>1374.19</v>
      </c>
      <c r="F230" s="493">
        <v>2604</v>
      </c>
      <c r="H230" s="43">
        <f t="shared" si="66"/>
        <v>72.700000000000045</v>
      </c>
      <c r="I230" s="43">
        <f t="shared" si="67"/>
        <v>5.585905385366007</v>
      </c>
    </row>
    <row r="231" spans="1:9">
      <c r="A231" s="440">
        <v>42390</v>
      </c>
      <c r="B231" s="441">
        <v>1339.72</v>
      </c>
      <c r="C231" s="442">
        <v>1359.74</v>
      </c>
      <c r="D231" s="443">
        <v>1301.49</v>
      </c>
      <c r="E231" s="444">
        <v>1301.49</v>
      </c>
      <c r="F231" s="445">
        <v>3186</v>
      </c>
      <c r="H231" s="43">
        <f t="shared" si="66"/>
        <v>-37.480000000000018</v>
      </c>
      <c r="I231" s="43">
        <f t="shared" si="67"/>
        <v>-2.7991665235218131</v>
      </c>
    </row>
    <row r="232" spans="1:9">
      <c r="A232" s="392">
        <v>42389</v>
      </c>
      <c r="B232" s="393">
        <v>1386.16</v>
      </c>
      <c r="C232" s="394">
        <v>1386.54</v>
      </c>
      <c r="D232" s="395">
        <v>1337.26</v>
      </c>
      <c r="E232" s="396">
        <v>1338.97</v>
      </c>
      <c r="F232" s="397">
        <v>2566</v>
      </c>
      <c r="H232" s="43">
        <f t="shared" si="66"/>
        <v>-51.440000000000055</v>
      </c>
      <c r="I232" s="43">
        <f t="shared" si="67"/>
        <v>-3.6996281672312517</v>
      </c>
    </row>
    <row r="233" spans="1:9">
      <c r="A233" s="334">
        <v>42388</v>
      </c>
      <c r="B233" s="335">
        <v>1382.45</v>
      </c>
      <c r="C233" s="336">
        <v>1395.18</v>
      </c>
      <c r="D233" s="337">
        <v>1374.91</v>
      </c>
      <c r="E233" s="338">
        <v>1390.41</v>
      </c>
      <c r="F233" s="339">
        <v>2173</v>
      </c>
      <c r="H233" s="340">
        <f t="shared" ref="H233:H238" si="68">E233-E234</f>
        <v>2.4800000000000182</v>
      </c>
      <c r="I233" s="341">
        <f t="shared" ref="I233:I238" si="69">H233/E234*100</f>
        <v>0.17868336299381224</v>
      </c>
    </row>
    <row r="234" spans="1:9">
      <c r="A234" s="274">
        <v>42387</v>
      </c>
      <c r="B234" s="275">
        <v>1376.24</v>
      </c>
      <c r="C234" s="276">
        <v>1393.44</v>
      </c>
      <c r="D234" s="277">
        <v>1363.91</v>
      </c>
      <c r="E234" s="278">
        <v>1387.93</v>
      </c>
      <c r="F234" s="279">
        <v>2230</v>
      </c>
      <c r="H234" s="280">
        <f t="shared" si="68"/>
        <v>-14.519999999999982</v>
      </c>
      <c r="I234" s="281">
        <f t="shared" si="69"/>
        <v>-1.0353310278441286</v>
      </c>
    </row>
    <row r="235" spans="1:9">
      <c r="A235" s="216">
        <v>42384</v>
      </c>
      <c r="B235" s="217">
        <v>1427.65</v>
      </c>
      <c r="C235" s="218">
        <v>1433.63</v>
      </c>
      <c r="D235" s="219">
        <v>1394.66</v>
      </c>
      <c r="E235" s="220">
        <v>1402.45</v>
      </c>
      <c r="F235" s="221">
        <v>2449</v>
      </c>
      <c r="H235" s="222">
        <f t="shared" si="68"/>
        <v>-4.0999999999999091</v>
      </c>
      <c r="I235" s="223">
        <f t="shared" si="69"/>
        <v>-0.29149337030321776</v>
      </c>
    </row>
    <row r="236" spans="1:9">
      <c r="A236" s="162">
        <v>42383</v>
      </c>
      <c r="B236" s="163">
        <v>1415.05</v>
      </c>
      <c r="C236" s="164">
        <v>1416.26</v>
      </c>
      <c r="D236" s="165">
        <v>1382.37</v>
      </c>
      <c r="E236" s="166">
        <v>1406.55</v>
      </c>
      <c r="F236" s="167">
        <v>2600</v>
      </c>
      <c r="H236" s="43">
        <f t="shared" si="68"/>
        <v>-35.539999999999964</v>
      </c>
      <c r="I236" s="43">
        <f t="shared" si="69"/>
        <v>-2.4644786386425235</v>
      </c>
    </row>
    <row r="237" spans="1:9">
      <c r="A237" s="110">
        <v>42382</v>
      </c>
      <c r="B237" s="111">
        <v>1422.17</v>
      </c>
      <c r="C237" s="112">
        <v>1443.01</v>
      </c>
      <c r="D237" s="113">
        <v>1420.21</v>
      </c>
      <c r="E237" s="114">
        <v>1442.09</v>
      </c>
      <c r="F237" s="115">
        <v>2139</v>
      </c>
      <c r="H237" s="43">
        <f t="shared" si="68"/>
        <v>40.139999999999873</v>
      </c>
      <c r="I237" s="43">
        <f t="shared" si="69"/>
        <v>2.863154891401253</v>
      </c>
    </row>
    <row r="238" spans="1:9">
      <c r="A238" s="67">
        <v>42381</v>
      </c>
      <c r="B238" s="68">
        <v>1429.52</v>
      </c>
      <c r="C238" s="69">
        <v>1436.08</v>
      </c>
      <c r="D238" s="70">
        <v>1401.95</v>
      </c>
      <c r="E238" s="71">
        <v>1401.95</v>
      </c>
      <c r="F238" s="61">
        <v>2635</v>
      </c>
      <c r="H238" s="43">
        <f t="shared" si="68"/>
        <v>-45.369999999999891</v>
      </c>
      <c r="I238" s="43">
        <f t="shared" si="69"/>
        <v>-3.1347594174059563</v>
      </c>
    </row>
    <row r="239" spans="1:9">
      <c r="A239" s="47">
        <v>42377</v>
      </c>
      <c r="B239" s="48">
        <v>1442.85</v>
      </c>
      <c r="C239" s="48">
        <v>1472.64</v>
      </c>
      <c r="D239" s="48">
        <v>1441.05</v>
      </c>
      <c r="E239" s="48">
        <v>1447.32</v>
      </c>
      <c r="F239" s="49">
        <v>2591</v>
      </c>
      <c r="H239" s="24">
        <f t="shared" ref="H239:H243" si="70">E239-E240</f>
        <v>-10.620000000000118</v>
      </c>
      <c r="I239" s="24">
        <f t="shared" ref="I239:I243" si="71">H239/E240*100</f>
        <v>-0.72842503806741821</v>
      </c>
    </row>
    <row r="240" spans="1:9">
      <c r="A240" s="28">
        <v>42376</v>
      </c>
      <c r="B240" s="29">
        <v>1483.9</v>
      </c>
      <c r="C240" s="29">
        <v>1489.63</v>
      </c>
      <c r="D240" s="29">
        <v>1456.61</v>
      </c>
      <c r="E240" s="29">
        <v>1457.94</v>
      </c>
      <c r="F240" s="30">
        <v>2375</v>
      </c>
      <c r="H240" s="43">
        <f t="shared" si="70"/>
        <v>-30.899999999999864</v>
      </c>
      <c r="I240" s="43">
        <f t="shared" si="71"/>
        <v>-2.0754412831466018</v>
      </c>
    </row>
    <row r="241" spans="1:9">
      <c r="A241" s="21">
        <v>42375</v>
      </c>
      <c r="B241" s="10">
        <v>1508.78</v>
      </c>
      <c r="C241" s="10">
        <v>1514.48</v>
      </c>
      <c r="D241" s="10">
        <v>1478.78</v>
      </c>
      <c r="E241" s="10">
        <v>1488.84</v>
      </c>
      <c r="F241" s="11">
        <v>2076</v>
      </c>
      <c r="H241" s="24">
        <f t="shared" si="70"/>
        <v>-15.870000000000118</v>
      </c>
      <c r="I241" s="24">
        <f t="shared" si="71"/>
        <v>-1.0546882788045615</v>
      </c>
    </row>
    <row r="242" spans="1:9">
      <c r="A242" s="4">
        <v>42374</v>
      </c>
      <c r="B242" s="2">
        <v>1504.69</v>
      </c>
      <c r="C242" s="2">
        <v>1516.55</v>
      </c>
      <c r="D242" s="2">
        <v>1498.21</v>
      </c>
      <c r="E242" s="2">
        <v>1504.71</v>
      </c>
      <c r="F242" s="3">
        <v>1924</v>
      </c>
      <c r="H242" s="6">
        <f t="shared" si="70"/>
        <v>-4.9600000000000364</v>
      </c>
      <c r="I242" s="6">
        <f t="shared" si="71"/>
        <v>-0.3285486232090481</v>
      </c>
    </row>
    <row r="243" spans="1:9">
      <c r="A243" s="4">
        <v>42373</v>
      </c>
      <c r="B243" s="2">
        <v>1532.53</v>
      </c>
      <c r="C243" s="2">
        <v>1544.73</v>
      </c>
      <c r="D243" s="2">
        <v>1506.27</v>
      </c>
      <c r="E243" s="2">
        <v>1509.67</v>
      </c>
      <c r="F243" s="3">
        <v>1987</v>
      </c>
      <c r="H243" s="5">
        <f t="shared" si="70"/>
        <v>-37.629999999999882</v>
      </c>
      <c r="I243" s="5">
        <f t="shared" si="71"/>
        <v>-2.4319782847540803</v>
      </c>
    </row>
    <row r="244" spans="1:9">
      <c r="A244" s="4">
        <v>42368</v>
      </c>
      <c r="B244" s="2">
        <v>1550.28</v>
      </c>
      <c r="C244" s="2">
        <v>1554.45</v>
      </c>
      <c r="D244" s="2">
        <v>1546.32</v>
      </c>
      <c r="E244" s="2">
        <v>1547.3</v>
      </c>
      <c r="F244" s="3">
        <v>1490</v>
      </c>
    </row>
    <row r="271" spans="5:5">
      <c r="E271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4"/>
  <sheetViews>
    <sheetView workbookViewId="0">
      <selection activeCell="B3" sqref="B3"/>
    </sheetView>
  </sheetViews>
  <sheetFormatPr defaultRowHeight="13.5"/>
  <cols>
    <col min="1" max="1" width="13.125" customWidth="1" collapsed="1"/>
    <col min="2" max="5" width="9.625" customWidth="1" collapsed="1"/>
    <col min="6" max="6" width="11.625" customWidth="1" collapsed="1"/>
    <col min="7" max="7" width="4.125" customWidth="1" collapsed="1"/>
  </cols>
  <sheetData>
    <row r="1" spans="1:9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6</v>
      </c>
      <c r="I1" t="s">
        <v>7</v>
      </c>
    </row>
    <row r="2" spans="1:9">
      <c r="A2" s="13531" t="s">
        <v>181</v>
      </c>
      <c r="B2" s="13532">
        <v>13534.05</v>
      </c>
      <c r="C2" s="13533">
        <v>13642</v>
      </c>
      <c r="D2" s="13534">
        <v>13520.84</v>
      </c>
      <c r="E2" s="13535">
        <v>13614.8</v>
      </c>
      <c r="F2" s="13536">
        <v>0</v>
      </c>
      <c r="H2" s="13537">
        <f t="shared" ref="H2:H12" si="0">E2-E3</f>
        <v>-7.2000000000007276</v>
      </c>
      <c r="I2" s="13538">
        <f t="shared" ref="I2:I12" si="1">H2/E3*100</f>
        <v>-5.2855674643963645E-2</v>
      </c>
    </row>
    <row r="3" spans="1:9">
      <c r="A3" s="13471" t="s">
        <v>180</v>
      </c>
      <c r="B3" s="13472">
        <v>13713.69</v>
      </c>
      <c r="C3" s="13473">
        <v>13713.69</v>
      </c>
      <c r="D3" s="13474">
        <v>13574.9</v>
      </c>
      <c r="E3" s="13475">
        <v>13622</v>
      </c>
      <c r="F3" s="13476">
        <v>0</v>
      </c>
      <c r="H3" s="13477">
        <f t="shared" si="0"/>
        <v>-158.5</v>
      </c>
      <c r="I3" s="13478">
        <f t="shared" si="1"/>
        <v>-1.1501759732955987</v>
      </c>
    </row>
    <row r="4" spans="1:9">
      <c r="A4" s="13411" t="s">
        <v>179</v>
      </c>
      <c r="B4" s="13412">
        <v>13778.23</v>
      </c>
      <c r="C4" s="13413">
        <v>13815.41</v>
      </c>
      <c r="D4" s="13414">
        <v>13750.97</v>
      </c>
      <c r="E4" s="13415">
        <v>13780.5</v>
      </c>
      <c r="F4" s="13416">
        <v>0</v>
      </c>
      <c r="H4" s="13417">
        <f t="shared" si="0"/>
        <v>4.819999999999709</v>
      </c>
      <c r="I4" s="13418">
        <f t="shared" si="1"/>
        <v>3.4989198355360379E-2</v>
      </c>
    </row>
    <row r="5" spans="1:9">
      <c r="A5" s="13351" t="s">
        <v>178</v>
      </c>
      <c r="B5" s="13352">
        <v>13751.06</v>
      </c>
      <c r="C5" s="13353">
        <v>13855.11</v>
      </c>
      <c r="D5" s="13354">
        <v>13747.5</v>
      </c>
      <c r="E5" s="13355">
        <v>13775.68</v>
      </c>
      <c r="F5" s="13356">
        <v>0</v>
      </c>
      <c r="H5" s="13357">
        <f t="shared" si="0"/>
        <v>-10.049999999999272</v>
      </c>
      <c r="I5" s="13358">
        <f t="shared" si="1"/>
        <v>-7.2901471304017071E-2</v>
      </c>
    </row>
    <row r="6" spans="1:9">
      <c r="A6" s="13291" t="s">
        <v>177</v>
      </c>
      <c r="B6" s="13292">
        <v>13813.09</v>
      </c>
      <c r="C6" s="13293">
        <v>13822.62</v>
      </c>
      <c r="D6" s="13294">
        <v>13783.34</v>
      </c>
      <c r="E6" s="13295">
        <v>13785.73</v>
      </c>
      <c r="F6" s="13296">
        <v>0</v>
      </c>
      <c r="H6" s="13297">
        <f t="shared" si="0"/>
        <v>-55.819999999999709</v>
      </c>
      <c r="I6" s="13298">
        <f t="shared" si="1"/>
        <v>-0.4032785345571826</v>
      </c>
    </row>
    <row r="7" spans="1:9">
      <c r="A7" s="13231" t="s">
        <v>176</v>
      </c>
      <c r="B7" s="13232">
        <v>13828.72</v>
      </c>
      <c r="C7" s="13233">
        <v>13841.55</v>
      </c>
      <c r="D7" s="13234">
        <v>13768.16</v>
      </c>
      <c r="E7" s="13235">
        <v>13841.55</v>
      </c>
      <c r="F7" s="13236">
        <v>0</v>
      </c>
      <c r="H7" s="13237">
        <f t="shared" si="0"/>
        <v>-9.3400000000001455</v>
      </c>
      <c r="I7" s="13238">
        <f t="shared" si="1"/>
        <v>-6.7432489897762127E-2</v>
      </c>
    </row>
    <row r="8" spans="1:9">
      <c r="A8" s="13171" t="s">
        <v>175</v>
      </c>
      <c r="B8" s="13172">
        <v>13942.76</v>
      </c>
      <c r="C8" s="13173">
        <v>13975.07</v>
      </c>
      <c r="D8" s="13174">
        <v>13818.14</v>
      </c>
      <c r="E8" s="13175">
        <v>13850.89</v>
      </c>
      <c r="F8" s="13176">
        <v>0</v>
      </c>
      <c r="H8" s="13177">
        <f t="shared" si="0"/>
        <v>-61.75</v>
      </c>
      <c r="I8" s="13178">
        <f t="shared" si="1"/>
        <v>-0.44384099638889529</v>
      </c>
    </row>
    <row r="9" spans="1:9">
      <c r="A9" s="13111" t="s">
        <v>174</v>
      </c>
      <c r="B9" s="13112">
        <v>13862.11</v>
      </c>
      <c r="C9" s="13113">
        <v>13919.84</v>
      </c>
      <c r="D9" s="13114">
        <v>13839.28</v>
      </c>
      <c r="E9" s="13115">
        <v>13912.64</v>
      </c>
      <c r="F9" s="13116">
        <v>0</v>
      </c>
      <c r="H9" s="13117">
        <f t="shared" si="0"/>
        <v>35.119999999998981</v>
      </c>
      <c r="I9" s="13118">
        <f t="shared" si="1"/>
        <v>0.25307115392374846</v>
      </c>
    </row>
    <row r="10" spans="1:9">
      <c r="A10" s="13051" t="s">
        <v>173</v>
      </c>
      <c r="B10" s="13052">
        <v>13842.36</v>
      </c>
      <c r="C10" s="13053">
        <v>13884.43</v>
      </c>
      <c r="D10" s="13054">
        <v>13818.38</v>
      </c>
      <c r="E10" s="13055">
        <v>13877.52</v>
      </c>
      <c r="F10" s="13056">
        <v>0</v>
      </c>
      <c r="H10" s="13057">
        <f t="shared" si="0"/>
        <v>-5.3699999999989814</v>
      </c>
      <c r="I10" s="13058">
        <f t="shared" si="1"/>
        <v>-3.8680706970947561E-2</v>
      </c>
    </row>
    <row r="11" spans="1:9">
      <c r="A11" s="13027" t="s">
        <v>172</v>
      </c>
      <c r="B11" s="13006">
        <v>13905.84</v>
      </c>
      <c r="C11" s="13007">
        <v>13920.74</v>
      </c>
      <c r="D11" s="13008">
        <v>13850.52</v>
      </c>
      <c r="E11" s="13009">
        <v>13882.89</v>
      </c>
      <c r="F11" s="13010">
        <v>0</v>
      </c>
      <c r="H11" s="13011">
        <f t="shared" si="0"/>
        <v>78.359999999998763</v>
      </c>
      <c r="I11" s="13012">
        <f t="shared" si="1"/>
        <v>0.56763975303758085</v>
      </c>
    </row>
    <row r="12" spans="1:9">
      <c r="A12" s="12948" t="s">
        <v>171</v>
      </c>
      <c r="B12" s="12949">
        <v>13814.99</v>
      </c>
      <c r="C12" s="12950">
        <v>13909.61</v>
      </c>
      <c r="D12" s="12951">
        <v>13753.63</v>
      </c>
      <c r="E12" s="12952">
        <v>13804.53</v>
      </c>
      <c r="F12" s="12953">
        <v>0</v>
      </c>
      <c r="H12" s="12954">
        <f t="shared" si="0"/>
        <v>31.540000000000873</v>
      </c>
      <c r="I12" s="12955">
        <f t="shared" si="1"/>
        <v>0.22899893196757473</v>
      </c>
    </row>
    <row r="13" spans="1:9">
      <c r="A13" s="12864" t="s">
        <v>170</v>
      </c>
      <c r="B13" s="12865">
        <v>13796.17</v>
      </c>
      <c r="C13" s="12866">
        <v>137807.66</v>
      </c>
      <c r="D13" s="12867">
        <v>13750.37</v>
      </c>
      <c r="E13" s="12868">
        <v>13772.99</v>
      </c>
      <c r="F13" s="12869">
        <v>0</v>
      </c>
      <c r="H13" s="12870">
        <f t="shared" ref="H13:H20" si="2">E13-E14</f>
        <v>-13.5</v>
      </c>
      <c r="I13" s="12871">
        <f t="shared" ref="I13:I20" si="3">H13/E14*100</f>
        <v>-9.7921951127516865E-2</v>
      </c>
    </row>
    <row r="14" spans="1:9">
      <c r="A14" s="12856" t="s">
        <v>169</v>
      </c>
      <c r="B14" s="12857">
        <v>13659.77</v>
      </c>
      <c r="C14" s="12858">
        <v>13786.61</v>
      </c>
      <c r="D14" s="12859">
        <v>13633.79</v>
      </c>
      <c r="E14" s="12860">
        <v>13786.49</v>
      </c>
      <c r="F14" s="12861">
        <v>0</v>
      </c>
      <c r="H14" s="12862">
        <f t="shared" si="2"/>
        <v>73.729999999999563</v>
      </c>
      <c r="I14" s="12863">
        <f t="shared" si="3"/>
        <v>0.53767439961028674</v>
      </c>
    </row>
    <row r="15" spans="1:9">
      <c r="A15" s="12780" t="s">
        <v>168</v>
      </c>
      <c r="B15" s="12781">
        <v>13771.65</v>
      </c>
      <c r="C15" s="12782">
        <v>13824.1</v>
      </c>
      <c r="D15" s="12783">
        <v>13619.52</v>
      </c>
      <c r="E15" s="12784">
        <v>13712.76</v>
      </c>
      <c r="F15" s="12785">
        <v>0</v>
      </c>
      <c r="H15" s="12786">
        <f t="shared" si="2"/>
        <v>57.069999999999709</v>
      </c>
      <c r="I15" s="12787">
        <f t="shared" si="3"/>
        <v>0.41792102779134344</v>
      </c>
    </row>
    <row r="16" spans="1:9">
      <c r="A16" s="12720" t="s">
        <v>167</v>
      </c>
      <c r="B16" s="12721">
        <v>13547.35</v>
      </c>
      <c r="C16" s="12722">
        <v>13672.33</v>
      </c>
      <c r="D16" s="12723">
        <v>13527.52</v>
      </c>
      <c r="E16" s="12724">
        <v>13655.69</v>
      </c>
      <c r="F16" s="12725">
        <v>0</v>
      </c>
      <c r="H16" s="12726">
        <f t="shared" si="2"/>
        <v>110.57999999999993</v>
      </c>
      <c r="I16" s="12727">
        <f t="shared" si="3"/>
        <v>0.81638318182724179</v>
      </c>
    </row>
    <row r="17" spans="1:9">
      <c r="A17" s="12660" t="s">
        <v>166</v>
      </c>
      <c r="B17" s="12661">
        <v>13477.93</v>
      </c>
      <c r="C17" s="12662">
        <v>13545.11</v>
      </c>
      <c r="D17" s="12663">
        <v>13430.65</v>
      </c>
      <c r="E17" s="12664">
        <v>13545.11</v>
      </c>
      <c r="F17" s="12665">
        <v>0</v>
      </c>
      <c r="H17" s="12666">
        <f t="shared" si="2"/>
        <v>200.81000000000131</v>
      </c>
      <c r="I17" s="12667">
        <f t="shared" si="3"/>
        <v>1.5048372713443292</v>
      </c>
    </row>
    <row r="18" spans="1:9">
      <c r="A18" s="12600" t="s">
        <v>165</v>
      </c>
      <c r="B18" s="12601">
        <v>13302.54</v>
      </c>
      <c r="C18" s="12602">
        <v>13345.8</v>
      </c>
      <c r="D18" s="12603">
        <v>13266.09</v>
      </c>
      <c r="E18" s="12604">
        <v>13344.3</v>
      </c>
      <c r="F18" s="12605">
        <v>0</v>
      </c>
      <c r="H18" s="12606">
        <f t="shared" si="2"/>
        <v>105.67000000000007</v>
      </c>
      <c r="I18" s="12607">
        <f t="shared" si="3"/>
        <v>0.79819437509772595</v>
      </c>
    </row>
    <row r="19" spans="1:9">
      <c r="A19" s="12540" t="s">
        <v>164</v>
      </c>
      <c r="B19" s="12541">
        <v>13288.78</v>
      </c>
      <c r="C19" s="12542">
        <v>13307.88</v>
      </c>
      <c r="D19" s="12543">
        <v>13202.08</v>
      </c>
      <c r="E19" s="12544">
        <v>13238.63</v>
      </c>
      <c r="F19" s="12545">
        <v>0</v>
      </c>
      <c r="H19" s="12546">
        <f t="shared" si="2"/>
        <v>81.699999999998909</v>
      </c>
      <c r="I19" s="12547">
        <f t="shared" si="3"/>
        <v>0.62096552919259207</v>
      </c>
    </row>
    <row r="20" spans="1:9">
      <c r="A20" s="12480" t="s">
        <v>163</v>
      </c>
      <c r="B20" s="12481">
        <v>13191.29</v>
      </c>
      <c r="C20" s="12482">
        <v>13212.3</v>
      </c>
      <c r="D20" s="12483">
        <v>13112.43</v>
      </c>
      <c r="E20" s="12484">
        <v>13156.93</v>
      </c>
      <c r="F20" s="12485">
        <v>0</v>
      </c>
      <c r="H20" s="12486">
        <f t="shared" si="2"/>
        <v>-101.67000000000007</v>
      </c>
      <c r="I20" s="12487">
        <f t="shared" si="3"/>
        <v>-0.76682304315689487</v>
      </c>
    </row>
    <row r="21" spans="1:9">
      <c r="A21" s="12420" t="s">
        <v>161</v>
      </c>
      <c r="B21" s="12421">
        <v>13281.91</v>
      </c>
      <c r="C21" s="12422">
        <v>13323.99</v>
      </c>
      <c r="D21" s="12423">
        <v>13199.82</v>
      </c>
      <c r="E21" s="12424">
        <v>13258.6</v>
      </c>
      <c r="F21" s="12425">
        <v>0</v>
      </c>
      <c r="H21" s="12426">
        <f t="shared" ref="H21:H28" si="4">E21-E22</f>
        <v>-52.789999999999054</v>
      </c>
      <c r="I21" s="12427">
        <f t="shared" ref="I21:I28" si="5">H21/E22*100</f>
        <v>-0.39657766769660463</v>
      </c>
    </row>
    <row r="22" spans="1:9">
      <c r="A22" s="12368" t="s">
        <v>160</v>
      </c>
      <c r="B22" s="12369">
        <v>13339.93</v>
      </c>
      <c r="C22" s="12370">
        <v>13454.78</v>
      </c>
      <c r="D22" s="12371">
        <v>13267.55</v>
      </c>
      <c r="E22" s="12372">
        <v>13311.39</v>
      </c>
      <c r="F22" s="12373">
        <v>0</v>
      </c>
      <c r="H22" s="12451">
        <f t="shared" ref="H22:H23" si="6">E22-E23</f>
        <v>129.02999999999884</v>
      </c>
      <c r="I22" s="12451">
        <f t="shared" ref="I22:I23" si="7">H22/E23*100</f>
        <v>0.97880804347627304</v>
      </c>
    </row>
    <row r="23" spans="1:9">
      <c r="A23" s="12452" t="s">
        <v>162</v>
      </c>
      <c r="B23" s="12463">
        <v>13207.89</v>
      </c>
      <c r="C23" s="12463">
        <v>13218.34</v>
      </c>
      <c r="D23" s="12463">
        <v>13151.2</v>
      </c>
      <c r="E23" s="12463">
        <v>13182.36</v>
      </c>
      <c r="F23" s="12449">
        <v>0</v>
      </c>
      <c r="H23" s="12451">
        <f t="shared" si="6"/>
        <v>2.5</v>
      </c>
      <c r="I23" s="12451">
        <f t="shared" si="7"/>
        <v>1.8968335020250596E-2</v>
      </c>
    </row>
    <row r="24" spans="1:9">
      <c r="A24" s="12312" t="s">
        <v>159</v>
      </c>
      <c r="B24" s="12313">
        <v>13122.52</v>
      </c>
      <c r="C24" s="12314">
        <v>13189.92</v>
      </c>
      <c r="D24" s="12315">
        <v>13120.88</v>
      </c>
      <c r="E24" s="12316">
        <v>13179.86</v>
      </c>
      <c r="F24" s="12317">
        <v>0</v>
      </c>
      <c r="H24" s="12318">
        <f t="shared" si="4"/>
        <v>-7.9899999999997817</v>
      </c>
      <c r="I24" s="12319">
        <f t="shared" si="5"/>
        <v>-6.0586069753597302E-2</v>
      </c>
    </row>
    <row r="25" spans="1:9">
      <c r="A25" s="12252" t="s">
        <v>158</v>
      </c>
      <c r="B25" s="12253">
        <v>13086.19</v>
      </c>
      <c r="C25" s="12254">
        <v>13203.2</v>
      </c>
      <c r="D25" s="12255">
        <v>13074.21</v>
      </c>
      <c r="E25" s="12256">
        <v>13187.85</v>
      </c>
      <c r="F25" s="12257">
        <v>0</v>
      </c>
      <c r="H25" s="12258">
        <f t="shared" si="4"/>
        <v>82.350000000000364</v>
      </c>
      <c r="I25" s="12259">
        <f t="shared" si="5"/>
        <v>0.62836213803365271</v>
      </c>
    </row>
    <row r="26" spans="1:9">
      <c r="A26" s="12192" t="s">
        <v>157</v>
      </c>
      <c r="B26" s="12193">
        <v>13118.62</v>
      </c>
      <c r="C26" s="12194">
        <v>13135.2</v>
      </c>
      <c r="D26" s="12195">
        <v>13087.91</v>
      </c>
      <c r="E26" s="12196">
        <v>13105.5</v>
      </c>
      <c r="F26" s="12197">
        <v>0</v>
      </c>
      <c r="H26" s="12198">
        <f t="shared" si="4"/>
        <v>122.29999999999927</v>
      </c>
      <c r="I26" s="12199">
        <f t="shared" si="5"/>
        <v>0.94198656725614072</v>
      </c>
    </row>
    <row r="27" spans="1:9">
      <c r="A27" s="12132" t="s">
        <v>156</v>
      </c>
      <c r="B27" s="12133">
        <v>12934.27</v>
      </c>
      <c r="C27" s="12134">
        <v>12992.49</v>
      </c>
      <c r="D27" s="12135">
        <v>12913.08</v>
      </c>
      <c r="E27" s="12136">
        <v>12983.2</v>
      </c>
      <c r="F27" s="12137">
        <v>0</v>
      </c>
      <c r="H27" s="12138">
        <f t="shared" si="4"/>
        <v>38</v>
      </c>
      <c r="I27" s="12139">
        <f t="shared" si="5"/>
        <v>0.29354509779686677</v>
      </c>
    </row>
    <row r="28" spans="1:9">
      <c r="A28" s="12072" t="s">
        <v>155</v>
      </c>
      <c r="B28" s="12073">
        <v>12879.77</v>
      </c>
      <c r="C28" s="12074">
        <v>12960.63</v>
      </c>
      <c r="D28" s="12075">
        <v>12852.99</v>
      </c>
      <c r="E28" s="12076">
        <v>12945.2</v>
      </c>
      <c r="F28" s="12077">
        <v>0</v>
      </c>
      <c r="H28" s="12078">
        <f t="shared" si="4"/>
        <v>125.8700000000008</v>
      </c>
      <c r="I28" s="12079">
        <f t="shared" si="5"/>
        <v>0.981876587934009</v>
      </c>
    </row>
    <row r="29" spans="1:9">
      <c r="A29" s="12020" t="s">
        <v>154</v>
      </c>
      <c r="B29" s="12021">
        <v>12897.63</v>
      </c>
      <c r="C29" s="12022">
        <v>12904.29</v>
      </c>
      <c r="D29" s="12023">
        <v>12819.33</v>
      </c>
      <c r="E29" s="12024">
        <v>12819.33</v>
      </c>
      <c r="F29" s="12025">
        <v>0</v>
      </c>
      <c r="H29" s="12026">
        <f t="shared" ref="H29:H61" si="8">E29-E30</f>
        <v>32.75</v>
      </c>
      <c r="I29" s="12027">
        <f t="shared" ref="I29:I61" si="9">H29/E30*100</f>
        <v>0.25612790910470196</v>
      </c>
    </row>
    <row r="30" spans="1:9">
      <c r="A30" s="11952" t="s">
        <v>153</v>
      </c>
      <c r="B30" s="11953">
        <v>12702.41</v>
      </c>
      <c r="C30" s="11954">
        <v>12786.58</v>
      </c>
      <c r="D30" s="11955">
        <v>12693.67</v>
      </c>
      <c r="E30" s="11956">
        <v>12786.58</v>
      </c>
      <c r="F30" s="11957">
        <v>0</v>
      </c>
      <c r="H30" s="11958">
        <f t="shared" si="8"/>
        <v>171.53999999999905</v>
      </c>
      <c r="I30" s="11959">
        <f t="shared" si="9"/>
        <v>1.3598054385875831</v>
      </c>
    </row>
    <row r="31" spans="1:9">
      <c r="A31" s="11892" t="s">
        <v>152</v>
      </c>
      <c r="B31" s="11893">
        <v>12613.17</v>
      </c>
      <c r="C31" s="11894">
        <v>12639.42</v>
      </c>
      <c r="D31" s="11895">
        <v>12539.74</v>
      </c>
      <c r="E31" s="11896">
        <v>12615.04</v>
      </c>
      <c r="F31" s="11897">
        <v>0</v>
      </c>
      <c r="H31" s="11898">
        <f t="shared" si="8"/>
        <v>31.990000000001601</v>
      </c>
      <c r="I31" s="11899">
        <f t="shared" si="9"/>
        <v>0.2542308899670716</v>
      </c>
    </row>
    <row r="32" spans="1:9">
      <c r="A32" s="11832" t="s">
        <v>151</v>
      </c>
      <c r="B32" s="11833">
        <v>12461.89</v>
      </c>
      <c r="C32" s="11834">
        <v>12597.69</v>
      </c>
      <c r="D32" s="11835">
        <v>12452.02</v>
      </c>
      <c r="E32" s="11836">
        <v>12583.05</v>
      </c>
      <c r="F32" s="11837">
        <v>0</v>
      </c>
      <c r="H32" s="11838">
        <f t="shared" si="8"/>
        <v>199.60999999999876</v>
      </c>
      <c r="I32" s="11839">
        <f t="shared" si="9"/>
        <v>1.6119107453179307</v>
      </c>
    </row>
    <row r="33" spans="1:9">
      <c r="A33" s="11772" t="s">
        <v>150</v>
      </c>
      <c r="B33" s="11773">
        <v>12459.55</v>
      </c>
      <c r="C33" s="11774">
        <v>12572.28</v>
      </c>
      <c r="D33" s="11775">
        <v>12340.33</v>
      </c>
      <c r="E33" s="11776">
        <v>12383.44</v>
      </c>
      <c r="F33" s="11777">
        <v>0</v>
      </c>
      <c r="H33" s="11778">
        <f t="shared" si="8"/>
        <v>31.81000000000131</v>
      </c>
      <c r="I33" s="11779">
        <f t="shared" si="9"/>
        <v>0.25753685950762217</v>
      </c>
    </row>
    <row r="34" spans="1:9">
      <c r="A34" s="11712" t="s">
        <v>149</v>
      </c>
      <c r="B34" s="11713">
        <v>11889.78</v>
      </c>
      <c r="C34" s="11714">
        <v>12381.55</v>
      </c>
      <c r="D34" s="11715">
        <v>11885.78</v>
      </c>
      <c r="E34" s="11716">
        <v>12351.63</v>
      </c>
      <c r="F34" s="11717">
        <v>0</v>
      </c>
      <c r="H34" s="11718">
        <f t="shared" si="8"/>
        <v>689.44999999999891</v>
      </c>
      <c r="I34" s="11719">
        <f t="shared" si="9"/>
        <v>5.911844955231345</v>
      </c>
    </row>
    <row r="35" spans="1:9">
      <c r="A35" s="11652" t="s">
        <v>148</v>
      </c>
      <c r="B35" s="11653">
        <v>12300.92</v>
      </c>
      <c r="C35" s="11654">
        <v>12400.97</v>
      </c>
      <c r="D35" s="11655">
        <v>11535.44</v>
      </c>
      <c r="E35" s="11656">
        <v>11662.18</v>
      </c>
      <c r="F35" s="11657">
        <v>0</v>
      </c>
      <c r="H35" s="11658">
        <f t="shared" si="8"/>
        <v>-556.06999999999971</v>
      </c>
      <c r="I35" s="11659">
        <f t="shared" si="9"/>
        <v>-4.551142757759906</v>
      </c>
    </row>
    <row r="36" spans="1:9">
      <c r="A36" s="11592" t="s">
        <v>147</v>
      </c>
      <c r="B36" s="11593">
        <v>12256.89</v>
      </c>
      <c r="C36" s="11594">
        <v>12271.18</v>
      </c>
      <c r="D36" s="11595">
        <v>12187.55</v>
      </c>
      <c r="E36" s="11596">
        <v>12218.25</v>
      </c>
      <c r="F36" s="11597">
        <v>0</v>
      </c>
      <c r="H36" s="11598">
        <f t="shared" si="8"/>
        <v>5.7900000000008731</v>
      </c>
      <c r="I36" s="11599">
        <f t="shared" si="9"/>
        <v>4.7410595408303266E-2</v>
      </c>
    </row>
    <row r="37" spans="1:9">
      <c r="A37" s="11532" t="s">
        <v>146</v>
      </c>
      <c r="B37" s="11533">
        <v>12224.67</v>
      </c>
      <c r="C37" s="11534">
        <v>12254.6</v>
      </c>
      <c r="D37" s="11535">
        <v>12150.08</v>
      </c>
      <c r="E37" s="11536">
        <v>12212.46</v>
      </c>
      <c r="F37" s="11537">
        <v>0</v>
      </c>
      <c r="H37" s="11538">
        <f t="shared" si="8"/>
        <v>146.16999999999825</v>
      </c>
      <c r="I37" s="11539">
        <f t="shared" si="9"/>
        <v>1.2113914053118087</v>
      </c>
    </row>
    <row r="38" spans="1:9">
      <c r="A38" s="11472" t="s">
        <v>145</v>
      </c>
      <c r="B38" s="11473">
        <v>12129.73</v>
      </c>
      <c r="C38" s="11474">
        <v>12147.97</v>
      </c>
      <c r="D38" s="11475">
        <v>11983.47</v>
      </c>
      <c r="E38" s="11476">
        <v>12066.29</v>
      </c>
      <c r="F38" s="11477">
        <v>0</v>
      </c>
      <c r="H38" s="11478">
        <f t="shared" si="8"/>
        <v>-193.40999999999985</v>
      </c>
      <c r="I38" s="11479">
        <f t="shared" si="9"/>
        <v>-1.5776079349413104</v>
      </c>
    </row>
    <row r="39" spans="1:9">
      <c r="A39" s="11412" t="s">
        <v>144</v>
      </c>
      <c r="B39" s="11413">
        <v>12335.41</v>
      </c>
      <c r="C39" s="11414">
        <v>12348.34</v>
      </c>
      <c r="D39" s="11415">
        <v>12211.55</v>
      </c>
      <c r="E39" s="11416">
        <v>12259.7</v>
      </c>
      <c r="F39" s="11417">
        <v>0</v>
      </c>
      <c r="H39" s="11418">
        <f t="shared" si="8"/>
        <v>-226.89999999999964</v>
      </c>
      <c r="I39" s="11419">
        <f t="shared" si="9"/>
        <v>-1.8171479826373842</v>
      </c>
    </row>
    <row r="40" spans="1:9">
      <c r="A40" s="11352" t="s">
        <v>143</v>
      </c>
      <c r="B40" s="11353">
        <v>12483.7</v>
      </c>
      <c r="C40" s="11354">
        <v>12506.53</v>
      </c>
      <c r="D40" s="11355">
        <v>12406.86</v>
      </c>
      <c r="E40" s="11356">
        <v>12486.6</v>
      </c>
      <c r="F40" s="11357">
        <v>0</v>
      </c>
      <c r="H40" s="11358">
        <f t="shared" si="8"/>
        <v>-0.85999999999876309</v>
      </c>
      <c r="I40" s="11359">
        <f t="shared" si="9"/>
        <v>-6.886908947045781E-3</v>
      </c>
    </row>
    <row r="41" spans="1:9">
      <c r="A41" s="11292" t="s">
        <v>142</v>
      </c>
      <c r="B41" s="11293">
        <v>12432</v>
      </c>
      <c r="C41" s="11294">
        <v>12490.87</v>
      </c>
      <c r="D41" s="11295">
        <v>12410.82</v>
      </c>
      <c r="E41" s="11296">
        <v>12487.46</v>
      </c>
      <c r="F41" s="11297">
        <v>0</v>
      </c>
      <c r="H41" s="11298">
        <f t="shared" si="8"/>
        <v>8.8799999999991996</v>
      </c>
      <c r="I41" s="11299">
        <f t="shared" si="9"/>
        <v>7.1161943105699524E-2</v>
      </c>
    </row>
    <row r="42" spans="1:9">
      <c r="A42" s="11232" t="s">
        <v>141</v>
      </c>
      <c r="B42" s="11233">
        <v>12460.35</v>
      </c>
      <c r="C42" s="11234">
        <v>12481.83</v>
      </c>
      <c r="D42" s="11235">
        <v>12431.31</v>
      </c>
      <c r="E42" s="11236">
        <v>12478.58</v>
      </c>
      <c r="F42" s="11237">
        <v>0</v>
      </c>
      <c r="H42" s="11238">
        <f t="shared" si="8"/>
        <v>91.440000000000509</v>
      </c>
      <c r="I42" s="11239">
        <f t="shared" si="9"/>
        <v>0.73818492404219627</v>
      </c>
    </row>
    <row r="43" spans="1:9">
      <c r="A43" s="11172" t="s">
        <v>140</v>
      </c>
      <c r="B43" s="11173">
        <v>12381.33</v>
      </c>
      <c r="C43" s="11174">
        <v>12440.56</v>
      </c>
      <c r="D43" s="11175">
        <v>12346.51</v>
      </c>
      <c r="E43" s="11176">
        <v>12387.14</v>
      </c>
      <c r="F43" s="11177">
        <v>0</v>
      </c>
      <c r="H43" s="11178">
        <f t="shared" si="8"/>
        <v>-8.8299999999999272</v>
      </c>
      <c r="I43" s="11179">
        <f t="shared" si="9"/>
        <v>-7.1232828088483024E-2</v>
      </c>
    </row>
    <row r="44" spans="1:9">
      <c r="A44" s="11112" t="s">
        <v>139</v>
      </c>
      <c r="B44" s="11113">
        <v>12330.62</v>
      </c>
      <c r="C44" s="11114">
        <v>12396.75</v>
      </c>
      <c r="D44" s="11115">
        <v>12306.02</v>
      </c>
      <c r="E44" s="11116">
        <v>12395.97</v>
      </c>
      <c r="F44" s="11117">
        <v>0</v>
      </c>
      <c r="H44" s="11118">
        <f t="shared" si="8"/>
        <v>46.729999999999563</v>
      </c>
      <c r="I44" s="11119">
        <f t="shared" si="9"/>
        <v>0.37840385319258157</v>
      </c>
    </row>
    <row r="45" spans="1:9">
      <c r="A45" s="11052" t="s">
        <v>138</v>
      </c>
      <c r="B45" s="11053">
        <v>12308.76</v>
      </c>
      <c r="C45" s="11054">
        <v>12368.13</v>
      </c>
      <c r="D45" s="11055">
        <v>12303.41</v>
      </c>
      <c r="E45" s="11056">
        <v>12349.24</v>
      </c>
      <c r="F45" s="11057">
        <v>0</v>
      </c>
      <c r="H45" s="11058">
        <f t="shared" si="8"/>
        <v>89.469999999999345</v>
      </c>
      <c r="I45" s="11059">
        <f t="shared" si="9"/>
        <v>0.72978530592335211</v>
      </c>
    </row>
    <row r="46" spans="1:9">
      <c r="A46" s="10992" t="s">
        <v>137</v>
      </c>
      <c r="B46" s="10993">
        <v>12245.51</v>
      </c>
      <c r="C46" s="10994">
        <v>12269.07</v>
      </c>
      <c r="D46" s="10995">
        <v>12199.94</v>
      </c>
      <c r="E46" s="10996">
        <v>12259.77</v>
      </c>
      <c r="F46" s="10997">
        <v>0</v>
      </c>
      <c r="H46" s="10998">
        <f t="shared" si="8"/>
        <v>28.600000000000364</v>
      </c>
      <c r="I46" s="10999">
        <f t="shared" si="9"/>
        <v>0.23382881604948966</v>
      </c>
    </row>
    <row r="47" spans="1:9">
      <c r="A47" s="10932" t="s">
        <v>136</v>
      </c>
      <c r="B47" s="10933">
        <v>12291.16</v>
      </c>
      <c r="C47" s="10934">
        <v>12306.06</v>
      </c>
      <c r="D47" s="10935">
        <v>12209.84</v>
      </c>
      <c r="E47" s="10936">
        <v>12231.17</v>
      </c>
      <c r="F47" s="10937">
        <v>0</v>
      </c>
      <c r="H47" s="10938">
        <f t="shared" si="8"/>
        <v>-38.239999999999782</v>
      </c>
      <c r="I47" s="10939">
        <f t="shared" si="9"/>
        <v>-0.31166942827731559</v>
      </c>
    </row>
    <row r="48" spans="1:9">
      <c r="A48" s="10872" t="s">
        <v>135</v>
      </c>
      <c r="B48" s="10873">
        <v>12136.74</v>
      </c>
      <c r="C48" s="10874">
        <v>12269.41</v>
      </c>
      <c r="D48" s="10875">
        <v>12127.11</v>
      </c>
      <c r="E48" s="10876">
        <v>12269.41</v>
      </c>
      <c r="F48" s="10877">
        <v>0</v>
      </c>
      <c r="H48" s="10878">
        <f t="shared" si="8"/>
        <v>124.04999999999927</v>
      </c>
      <c r="I48" s="10879">
        <f t="shared" si="9"/>
        <v>1.0213777113234952</v>
      </c>
    </row>
    <row r="49" spans="1:9">
      <c r="A49" s="10812" t="s">
        <v>134</v>
      </c>
      <c r="B49" s="10813">
        <v>12128.16</v>
      </c>
      <c r="C49" s="10814">
        <v>12162.19</v>
      </c>
      <c r="D49" s="10815">
        <v>12105.54</v>
      </c>
      <c r="E49" s="10816">
        <v>12145.36</v>
      </c>
      <c r="F49" s="10817">
        <v>0</v>
      </c>
      <c r="H49" s="10818">
        <f t="shared" si="8"/>
        <v>8.2700000000004366</v>
      </c>
      <c r="I49" s="10819">
        <f t="shared" si="9"/>
        <v>6.8138244010717858E-2</v>
      </c>
    </row>
    <row r="50" spans="1:9">
      <c r="A50" s="10752" t="s">
        <v>133</v>
      </c>
      <c r="B50" s="10753">
        <v>12078.82</v>
      </c>
      <c r="C50" s="10754">
        <v>12138.32</v>
      </c>
      <c r="D50" s="10755">
        <v>12055.02</v>
      </c>
      <c r="E50" s="10756">
        <v>12137.09</v>
      </c>
      <c r="F50" s="10757">
        <v>0</v>
      </c>
      <c r="H50" s="10758">
        <f t="shared" si="8"/>
        <v>34.649999999999636</v>
      </c>
      <c r="I50" s="10759">
        <f t="shared" si="9"/>
        <v>0.2863059019503475</v>
      </c>
    </row>
    <row r="51" spans="1:9">
      <c r="A51" s="10692" t="s">
        <v>132</v>
      </c>
      <c r="B51" s="10693">
        <v>12036.38</v>
      </c>
      <c r="C51" s="10694">
        <v>12123.1</v>
      </c>
      <c r="D51" s="10695">
        <v>12027.66</v>
      </c>
      <c r="E51" s="10696">
        <v>12102.44</v>
      </c>
      <c r="F51" s="10697">
        <v>0</v>
      </c>
      <c r="H51" s="10698">
        <f t="shared" si="8"/>
        <v>56.079999999999927</v>
      </c>
      <c r="I51" s="10699">
        <f t="shared" si="9"/>
        <v>0.46553481715638517</v>
      </c>
    </row>
    <row r="52" spans="1:9">
      <c r="A52" s="10632" t="s">
        <v>131</v>
      </c>
      <c r="B52" s="10633">
        <v>11999.44</v>
      </c>
      <c r="C52" s="10634">
        <v>12057.3</v>
      </c>
      <c r="D52" s="10635">
        <v>11962.09</v>
      </c>
      <c r="E52" s="10636">
        <v>12046.36</v>
      </c>
      <c r="F52" s="10637">
        <v>0</v>
      </c>
      <c r="H52" s="10638">
        <f t="shared" si="8"/>
        <v>38.770000000000437</v>
      </c>
      <c r="I52" s="10639">
        <f t="shared" si="9"/>
        <v>0.32287911229481053</v>
      </c>
    </row>
    <row r="53" spans="1:9">
      <c r="A53" s="10572" t="s">
        <v>130</v>
      </c>
      <c r="B53" s="10573">
        <v>12072.52</v>
      </c>
      <c r="C53" s="10574">
        <v>12124.39</v>
      </c>
      <c r="D53" s="10575">
        <v>11962.85</v>
      </c>
      <c r="E53" s="10576">
        <v>12007.59</v>
      </c>
      <c r="F53" s="10577">
        <v>0</v>
      </c>
      <c r="H53" s="10578">
        <f t="shared" si="8"/>
        <v>-11.850000000000364</v>
      </c>
      <c r="I53" s="10579">
        <f t="shared" si="9"/>
        <v>-9.8590283740343662E-2</v>
      </c>
    </row>
    <row r="54" spans="1:9">
      <c r="A54" s="10512" t="s">
        <v>129</v>
      </c>
      <c r="B54" s="10513">
        <v>12019.18</v>
      </c>
      <c r="C54" s="10514">
        <v>12108.32</v>
      </c>
      <c r="D54" s="10515">
        <v>12015.82</v>
      </c>
      <c r="E54" s="10516">
        <v>12019.44</v>
      </c>
      <c r="F54" s="10517">
        <v>0</v>
      </c>
      <c r="H54" s="10518">
        <f t="shared" si="8"/>
        <v>-76.049999999999272</v>
      </c>
      <c r="I54" s="10519">
        <f t="shared" si="9"/>
        <v>-0.6287467477547356</v>
      </c>
    </row>
    <row r="55" spans="1:9">
      <c r="A55" s="10452" t="s">
        <v>128</v>
      </c>
      <c r="B55" s="10453">
        <v>12116.69</v>
      </c>
      <c r="C55" s="10454">
        <v>12127.14</v>
      </c>
      <c r="D55" s="10455">
        <v>12050.17</v>
      </c>
      <c r="E55" s="10456">
        <v>12095.49</v>
      </c>
      <c r="F55" s="10457">
        <v>0</v>
      </c>
      <c r="H55" s="10458">
        <f t="shared" si="8"/>
        <v>-27.770000000000437</v>
      </c>
      <c r="I55" s="10459">
        <f t="shared" si="9"/>
        <v>-0.22906379967104917</v>
      </c>
    </row>
    <row r="56" spans="1:9">
      <c r="A56" s="10392" t="s">
        <v>127</v>
      </c>
      <c r="B56" s="10393">
        <v>12135.2</v>
      </c>
      <c r="C56" s="10394">
        <v>12183.51</v>
      </c>
      <c r="D56" s="10395">
        <v>12113.97</v>
      </c>
      <c r="E56" s="10396">
        <v>12123.26</v>
      </c>
      <c r="F56" s="10397">
        <v>0</v>
      </c>
      <c r="H56" s="10398">
        <f t="shared" si="8"/>
        <v>61.770000000000437</v>
      </c>
      <c r="I56" s="10399">
        <f t="shared" si="9"/>
        <v>0.51212578213803128</v>
      </c>
    </row>
    <row r="57" spans="1:9">
      <c r="A57" s="10332" t="s">
        <v>126</v>
      </c>
      <c r="B57" s="10333">
        <v>12042.03</v>
      </c>
      <c r="C57" s="10334">
        <v>12082.24</v>
      </c>
      <c r="D57" s="10335">
        <v>11996.25</v>
      </c>
      <c r="E57" s="10336">
        <v>12061.49</v>
      </c>
      <c r="F57" s="10337">
        <v>0</v>
      </c>
      <c r="H57" s="10338">
        <f t="shared" si="8"/>
        <v>66.170000000000073</v>
      </c>
      <c r="I57" s="10339">
        <f t="shared" si="9"/>
        <v>0.55163180306986448</v>
      </c>
    </row>
    <row r="58" spans="1:9">
      <c r="A58" s="10272" t="s">
        <v>125</v>
      </c>
      <c r="B58" s="10273">
        <v>11943.72</v>
      </c>
      <c r="C58" s="10274">
        <v>12004.47</v>
      </c>
      <c r="D58" s="10275">
        <v>11930.56</v>
      </c>
      <c r="E58" s="10276">
        <v>11995.32</v>
      </c>
      <c r="F58" s="10277">
        <v>0</v>
      </c>
      <c r="H58" s="10278">
        <f t="shared" si="8"/>
        <v>79.989999999999782</v>
      </c>
      <c r="I58" s="10279">
        <f t="shared" si="9"/>
        <v>0.67132005576009879</v>
      </c>
    </row>
    <row r="59" spans="1:9">
      <c r="A59" s="10212" t="s">
        <v>124</v>
      </c>
      <c r="B59" s="10213">
        <v>11925.13</v>
      </c>
      <c r="C59" s="10214">
        <v>11982.11</v>
      </c>
      <c r="D59" s="10215">
        <v>11897.16</v>
      </c>
      <c r="E59" s="10216">
        <v>11915.33</v>
      </c>
      <c r="F59" s="10217">
        <v>0</v>
      </c>
      <c r="H59" s="10218">
        <f t="shared" si="8"/>
        <v>68.840000000000146</v>
      </c>
      <c r="I59" s="10219">
        <f t="shared" si="9"/>
        <v>0.58110039344987541</v>
      </c>
    </row>
    <row r="60" spans="1:9">
      <c r="A60" s="10128" t="s">
        <v>123</v>
      </c>
      <c r="B60" s="10129">
        <v>11841.05</v>
      </c>
      <c r="C60" s="10130">
        <v>11896.74</v>
      </c>
      <c r="D60" s="10131">
        <v>11772.58</v>
      </c>
      <c r="E60" s="10132">
        <v>11846.49</v>
      </c>
      <c r="F60" s="10133">
        <v>0</v>
      </c>
      <c r="H60" s="10134">
        <f t="shared" si="8"/>
        <v>-177.55000000000109</v>
      </c>
      <c r="I60" s="10135">
        <f t="shared" si="9"/>
        <v>-1.4766251609276173</v>
      </c>
    </row>
    <row r="61" spans="1:9">
      <c r="A61" s="10120" t="s">
        <v>122</v>
      </c>
      <c r="B61" s="10121">
        <v>12002.33</v>
      </c>
      <c r="C61" s="10122">
        <v>12069.44</v>
      </c>
      <c r="D61" s="10123">
        <v>11975.73</v>
      </c>
      <c r="E61" s="10124">
        <v>12024.04</v>
      </c>
      <c r="F61" s="10125">
        <v>0</v>
      </c>
      <c r="H61" s="10126">
        <f t="shared" si="8"/>
        <v>116.25</v>
      </c>
      <c r="I61" s="10127">
        <f t="shared" si="9"/>
        <v>0.97625168062251666</v>
      </c>
    </row>
    <row r="62" spans="1:9">
      <c r="A62" s="9972" t="s">
        <v>121</v>
      </c>
      <c r="B62" s="9973">
        <v>11941.61</v>
      </c>
      <c r="C62" s="9974">
        <v>11972.94</v>
      </c>
      <c r="D62" s="9975">
        <v>11851.85</v>
      </c>
      <c r="E62" s="9976">
        <v>11907.79</v>
      </c>
      <c r="F62" s="9977">
        <v>0</v>
      </c>
      <c r="H62" s="9978">
        <f t="shared" ref="H62:H71" si="10">E62-E63</f>
        <v>-180.57999999999993</v>
      </c>
      <c r="I62" s="9979">
        <f t="shared" ref="I62:I71" si="11">H62/E63*100</f>
        <v>-1.4938325018178622</v>
      </c>
    </row>
    <row r="63" spans="1:9">
      <c r="A63" s="9964" t="s">
        <v>120</v>
      </c>
      <c r="B63" s="9965">
        <v>11843.06</v>
      </c>
      <c r="C63" s="9966">
        <v>12088.37</v>
      </c>
      <c r="D63" s="9967">
        <v>11766.94</v>
      </c>
      <c r="E63" s="9968">
        <v>12088.37</v>
      </c>
      <c r="F63" s="9969">
        <v>0</v>
      </c>
      <c r="H63" s="9970">
        <f t="shared" si="10"/>
        <v>111.48000000000138</v>
      </c>
      <c r="I63" s="9971">
        <f t="shared" si="11"/>
        <v>0.93079255132176542</v>
      </c>
    </row>
    <row r="64" spans="1:9">
      <c r="A64" s="9956" t="s">
        <v>119</v>
      </c>
      <c r="B64" s="9957">
        <v>12082.81</v>
      </c>
      <c r="C64" s="9958">
        <v>12085.57</v>
      </c>
      <c r="D64" s="9959">
        <v>11955.29</v>
      </c>
      <c r="E64" s="9960">
        <v>11976.89</v>
      </c>
      <c r="F64" s="9961">
        <v>0</v>
      </c>
      <c r="H64" s="9962">
        <f t="shared" si="10"/>
        <v>-129.06000000000131</v>
      </c>
      <c r="I64" s="9963">
        <f t="shared" si="11"/>
        <v>-1.0660873372184858</v>
      </c>
    </row>
    <row r="65" spans="1:9">
      <c r="A65" s="9948" t="s">
        <v>118</v>
      </c>
      <c r="B65" s="9949">
        <v>12092.18</v>
      </c>
      <c r="C65" s="9950">
        <v>12123.08</v>
      </c>
      <c r="D65" s="9951">
        <v>12034.21</v>
      </c>
      <c r="E65" s="9952">
        <v>12105.95</v>
      </c>
      <c r="F65" s="9953">
        <v>0</v>
      </c>
      <c r="H65" s="9954">
        <f t="shared" si="10"/>
        <v>-34.709999999999127</v>
      </c>
      <c r="I65" s="9955">
        <f t="shared" si="11"/>
        <v>-0.28589878968687971</v>
      </c>
    </row>
    <row r="66" spans="1:9">
      <c r="A66" s="9840" t="s">
        <v>117</v>
      </c>
      <c r="B66" s="9841">
        <v>11807.61</v>
      </c>
      <c r="C66" s="9842">
        <v>12149.86</v>
      </c>
      <c r="D66" s="9843">
        <v>11743.89</v>
      </c>
      <c r="E66" s="9844">
        <v>12140.66</v>
      </c>
      <c r="F66" s="9845">
        <v>0</v>
      </c>
      <c r="H66" s="9846">
        <f t="shared" si="10"/>
        <v>328.35000000000036</v>
      </c>
      <c r="I66" s="9847">
        <f t="shared" si="11"/>
        <v>2.7797272506393784</v>
      </c>
    </row>
    <row r="67" spans="1:9">
      <c r="A67" s="9780" t="s">
        <v>116</v>
      </c>
      <c r="B67" s="9781">
        <v>11707.72</v>
      </c>
      <c r="C67" s="9782">
        <v>11873.69</v>
      </c>
      <c r="D67" s="9783">
        <v>11704.95</v>
      </c>
      <c r="E67" s="9784">
        <v>11812.31</v>
      </c>
      <c r="F67" s="9785">
        <v>0</v>
      </c>
      <c r="H67" s="9786">
        <f t="shared" si="10"/>
        <v>43.449999999998909</v>
      </c>
      <c r="I67" s="9787">
        <f t="shared" si="11"/>
        <v>0.36919463737353408</v>
      </c>
    </row>
    <row r="68" spans="1:9">
      <c r="A68" s="9752" t="s">
        <v>115</v>
      </c>
      <c r="B68" s="9724">
        <v>11702.06</v>
      </c>
      <c r="C68" s="9725">
        <v>11784.49</v>
      </c>
      <c r="D68" s="9726">
        <v>11677.68</v>
      </c>
      <c r="E68" s="9727">
        <v>11768.86</v>
      </c>
      <c r="F68" s="9728">
        <v>0</v>
      </c>
      <c r="H68" s="9729">
        <f t="shared" si="10"/>
        <v>97.989999999999782</v>
      </c>
      <c r="I68" s="9730">
        <f t="shared" si="11"/>
        <v>0.83961178558239258</v>
      </c>
    </row>
    <row r="69" spans="1:9">
      <c r="A69" s="9666" t="s">
        <v>114</v>
      </c>
      <c r="B69" s="9667">
        <v>11725.32</v>
      </c>
      <c r="C69" s="9668">
        <v>11733.31</v>
      </c>
      <c r="D69" s="9669">
        <v>11628.31</v>
      </c>
      <c r="E69" s="9670">
        <v>11670.87</v>
      </c>
      <c r="F69" s="9671">
        <v>0</v>
      </c>
      <c r="H69" s="9672">
        <f t="shared" si="10"/>
        <v>-131.36999999999898</v>
      </c>
      <c r="I69" s="9673">
        <f t="shared" si="11"/>
        <v>-1.1130937855864564</v>
      </c>
    </row>
    <row r="70" spans="1:9">
      <c r="A70" s="9608" t="s">
        <v>113</v>
      </c>
      <c r="B70" s="9609">
        <v>11795.01</v>
      </c>
      <c r="C70" s="9610">
        <v>11855.71</v>
      </c>
      <c r="D70" s="9611">
        <v>11781.26</v>
      </c>
      <c r="E70" s="9612">
        <v>11802.24</v>
      </c>
      <c r="F70" s="9613">
        <v>0</v>
      </c>
      <c r="H70" s="9614">
        <f t="shared" si="10"/>
        <v>-68.5</v>
      </c>
      <c r="I70" s="9615">
        <f t="shared" si="11"/>
        <v>-0.5770491140400682</v>
      </c>
    </row>
    <row r="71" spans="1:9">
      <c r="A71" s="9548" t="s">
        <v>112</v>
      </c>
      <c r="B71" s="9549">
        <v>11913.07</v>
      </c>
      <c r="C71" s="9550">
        <v>11931.4</v>
      </c>
      <c r="D71" s="9551">
        <v>11819.05</v>
      </c>
      <c r="E71" s="9552">
        <v>11870.74</v>
      </c>
      <c r="F71" s="9553">
        <v>0</v>
      </c>
      <c r="H71" s="9554">
        <f t="shared" si="10"/>
        <v>0.37999999999919964</v>
      </c>
      <c r="I71" s="9555">
        <f t="shared" si="11"/>
        <v>3.2012508466398629E-3</v>
      </c>
    </row>
    <row r="72" spans="1:9">
      <c r="A72" s="9490" t="s">
        <v>111</v>
      </c>
      <c r="B72" s="9491">
        <v>11888.42</v>
      </c>
      <c r="C72" s="9492">
        <v>11925.73</v>
      </c>
      <c r="D72" s="9493">
        <v>11807.61</v>
      </c>
      <c r="E72" s="9494">
        <v>11870.36</v>
      </c>
      <c r="F72" s="9495">
        <v>0</v>
      </c>
      <c r="H72" s="9496">
        <f t="shared" ref="H72:H77" si="12">E72-E73</f>
        <v>-185.23999999999978</v>
      </c>
      <c r="I72" s="9497">
        <f t="shared" ref="I72:I77" si="13">H72/E73*100</f>
        <v>-1.5365473307010831</v>
      </c>
    </row>
    <row r="73" spans="1:9">
      <c r="A73" s="9430" t="s">
        <v>110</v>
      </c>
      <c r="B73" s="9431">
        <v>12069.92</v>
      </c>
      <c r="C73" s="9432">
        <v>12109.15</v>
      </c>
      <c r="D73" s="9433">
        <v>12025.57</v>
      </c>
      <c r="E73" s="9434">
        <v>12055.6</v>
      </c>
      <c r="F73" s="9435">
        <v>0</v>
      </c>
      <c r="H73" s="9436">
        <f t="shared" si="12"/>
        <v>-14.680000000000291</v>
      </c>
      <c r="I73" s="9437">
        <f t="shared" si="13"/>
        <v>-0.12162103944564906</v>
      </c>
    </row>
    <row r="74" spans="1:9">
      <c r="A74" s="9370" t="s">
        <v>109</v>
      </c>
      <c r="B74" s="9371">
        <v>12085.18</v>
      </c>
      <c r="C74" s="9372">
        <v>12091.23</v>
      </c>
      <c r="D74" s="9373">
        <v>11992.5</v>
      </c>
      <c r="E74" s="9374">
        <v>12070.28</v>
      </c>
      <c r="F74" s="9375">
        <v>0</v>
      </c>
      <c r="H74" s="9376">
        <f t="shared" si="12"/>
        <v>-48.959999999999127</v>
      </c>
      <c r="I74" s="9377">
        <f t="shared" si="13"/>
        <v>-0.40398572847801623</v>
      </c>
    </row>
    <row r="75" spans="1:9">
      <c r="A75" s="9310" t="s">
        <v>108</v>
      </c>
      <c r="B75" s="9311">
        <v>12047.93</v>
      </c>
      <c r="C75" s="9312">
        <v>12126.78</v>
      </c>
      <c r="D75" s="9313">
        <v>12033.86</v>
      </c>
      <c r="E75" s="9314">
        <v>12119.24</v>
      </c>
      <c r="F75" s="9315">
        <v>0</v>
      </c>
      <c r="H75" s="9316">
        <f t="shared" si="12"/>
        <v>-41.319999999999709</v>
      </c>
      <c r="I75" s="9317">
        <f t="shared" si="13"/>
        <v>-0.3397869834941788</v>
      </c>
    </row>
    <row r="76" spans="1:9">
      <c r="A76" s="9250" t="s">
        <v>107</v>
      </c>
      <c r="B76" s="9251">
        <v>12095.94</v>
      </c>
      <c r="C76" s="9252">
        <v>12171.93</v>
      </c>
      <c r="D76" s="9253">
        <v>12086.38</v>
      </c>
      <c r="E76" s="9254">
        <v>12160.56</v>
      </c>
      <c r="F76" s="9255">
        <v>0</v>
      </c>
      <c r="H76" s="9256">
        <f t="shared" si="12"/>
        <v>73.559999999999491</v>
      </c>
      <c r="I76" s="9257">
        <f t="shared" si="13"/>
        <v>0.60858773889302131</v>
      </c>
    </row>
    <row r="77" spans="1:9">
      <c r="A77" s="9192" t="s">
        <v>106</v>
      </c>
      <c r="B77" s="9193">
        <v>12214.79</v>
      </c>
      <c r="C77" s="9194">
        <v>12218.49</v>
      </c>
      <c r="D77" s="9195">
        <v>12075.02</v>
      </c>
      <c r="E77" s="9196">
        <v>12087</v>
      </c>
      <c r="F77" s="9197">
        <v>0</v>
      </c>
      <c r="H77" s="9198">
        <f t="shared" si="12"/>
        <v>25.559999999999491</v>
      </c>
      <c r="I77" s="9199">
        <f t="shared" si="13"/>
        <v>0.2119149952244466</v>
      </c>
    </row>
    <row r="78" spans="1:9">
      <c r="A78" s="9132" t="s">
        <v>105</v>
      </c>
      <c r="B78" s="9133">
        <v>12016.98</v>
      </c>
      <c r="C78" s="9134">
        <v>12071.52</v>
      </c>
      <c r="D78" s="9135">
        <v>12006.06</v>
      </c>
      <c r="E78" s="9136">
        <v>12061.44</v>
      </c>
      <c r="F78" s="9137">
        <v>0</v>
      </c>
      <c r="H78" s="9138">
        <f t="shared" ref="H78:H83" si="14">E78-E79</f>
        <v>27.970000000001164</v>
      </c>
      <c r="I78" s="9139">
        <f t="shared" ref="I78:I83" si="15">H78/E79*100</f>
        <v>0.23243503328633525</v>
      </c>
    </row>
    <row r="79" spans="1:9">
      <c r="A79" s="9072" t="s">
        <v>104</v>
      </c>
      <c r="B79" s="9073">
        <v>11977.75</v>
      </c>
      <c r="C79" s="9074">
        <v>12048.56</v>
      </c>
      <c r="D79" s="9075">
        <v>11950.43</v>
      </c>
      <c r="E79" s="9076">
        <v>12033.47</v>
      </c>
      <c r="F79" s="9077">
        <v>0</v>
      </c>
      <c r="H79" s="9078">
        <f t="shared" si="14"/>
        <v>65.909999999999854</v>
      </c>
      <c r="I79" s="9079">
        <f t="shared" si="15"/>
        <v>0.55073883063882578</v>
      </c>
    </row>
    <row r="80" spans="1:9">
      <c r="A80" s="9012" t="s">
        <v>103</v>
      </c>
      <c r="B80" s="9013">
        <v>11917.04</v>
      </c>
      <c r="C80" s="9014">
        <v>11982.27</v>
      </c>
      <c r="D80" s="9015">
        <v>11907.82</v>
      </c>
      <c r="E80" s="9016">
        <v>11967.56</v>
      </c>
      <c r="F80" s="9017">
        <v>0</v>
      </c>
      <c r="H80" s="9018">
        <f t="shared" si="14"/>
        <v>157.02999999999884</v>
      </c>
      <c r="I80" s="9019">
        <f t="shared" si="15"/>
        <v>1.3295762340894002</v>
      </c>
    </row>
    <row r="81" spans="1:9">
      <c r="A81" s="8952" t="s">
        <v>102</v>
      </c>
      <c r="B81" s="8953">
        <v>11779.44</v>
      </c>
      <c r="C81" s="8954">
        <v>11834.96</v>
      </c>
      <c r="D81" s="8955">
        <v>11767.33</v>
      </c>
      <c r="E81" s="8956">
        <v>11810.53</v>
      </c>
      <c r="F81" s="8957">
        <v>0</v>
      </c>
      <c r="H81" s="8958">
        <f t="shared" si="14"/>
        <v>4.0000000000873115E-2</v>
      </c>
      <c r="I81" s="8959">
        <f t="shared" si="15"/>
        <v>3.3868196832538799E-4</v>
      </c>
    </row>
    <row r="82" spans="1:9">
      <c r="A82" s="8892" t="s">
        <v>101</v>
      </c>
      <c r="B82" s="8893">
        <v>11772.93</v>
      </c>
      <c r="C82" s="8894">
        <v>11844.71</v>
      </c>
      <c r="D82" s="8895">
        <v>11756.85</v>
      </c>
      <c r="E82" s="8896">
        <v>11810.49</v>
      </c>
      <c r="F82" s="8897">
        <v>0</v>
      </c>
      <c r="H82" s="8898">
        <f t="shared" si="14"/>
        <v>236.97999999999956</v>
      </c>
      <c r="I82" s="8899">
        <f t="shared" si="15"/>
        <v>2.0476069921743667</v>
      </c>
    </row>
    <row r="83" spans="1:9">
      <c r="A83" s="8832" t="s">
        <v>100</v>
      </c>
      <c r="B83" s="8833">
        <v>11674.5</v>
      </c>
      <c r="C83" s="8834">
        <v>11674.5</v>
      </c>
      <c r="D83" s="8835">
        <v>11573.51</v>
      </c>
      <c r="E83" s="8836">
        <v>11573.51</v>
      </c>
      <c r="F83" s="8837">
        <v>0</v>
      </c>
      <c r="H83" s="8838">
        <f t="shared" si="14"/>
        <v>-145.98999999999978</v>
      </c>
      <c r="I83" s="8839">
        <f t="shared" si="15"/>
        <v>-1.245701608430392</v>
      </c>
    </row>
    <row r="84" spans="1:9">
      <c r="A84" s="8772" t="s">
        <v>99</v>
      </c>
      <c r="B84" s="8773">
        <v>11736.89</v>
      </c>
      <c r="C84" s="8774">
        <v>11754.72</v>
      </c>
      <c r="D84" s="8775">
        <v>11694.31</v>
      </c>
      <c r="E84" s="8776">
        <v>11719.5</v>
      </c>
      <c r="F84" s="8777">
        <v>0</v>
      </c>
      <c r="H84" s="8778">
        <f t="shared" ref="H84:H89" si="16">E84-E85</f>
        <v>-20.3700000000008</v>
      </c>
      <c r="I84" s="8779">
        <f t="shared" ref="I84:I89" si="17">H84/E85*100</f>
        <v>-0.17351129101089535</v>
      </c>
    </row>
    <row r="85" spans="1:9">
      <c r="A85" s="8712" t="s">
        <v>98</v>
      </c>
      <c r="B85" s="8713">
        <v>11733.77</v>
      </c>
      <c r="C85" s="8714">
        <v>11777.14</v>
      </c>
      <c r="D85" s="8715">
        <v>11704.31</v>
      </c>
      <c r="E85" s="8716">
        <v>11739.87</v>
      </c>
      <c r="F85" s="8717">
        <v>0</v>
      </c>
      <c r="H85" s="8718">
        <f t="shared" si="16"/>
        <v>75.020000000000437</v>
      </c>
      <c r="I85" s="8719">
        <f t="shared" si="17"/>
        <v>0.64312871575717157</v>
      </c>
    </row>
    <row r="86" spans="1:9">
      <c r="A86" s="8652" t="s">
        <v>97</v>
      </c>
      <c r="B86" s="8653">
        <v>11679.5</v>
      </c>
      <c r="C86" s="8654">
        <v>11756.79</v>
      </c>
      <c r="D86" s="8655">
        <v>11619.21</v>
      </c>
      <c r="E86" s="8656">
        <v>11664.85</v>
      </c>
      <c r="F86" s="8657">
        <v>0</v>
      </c>
      <c r="H86" s="8658">
        <f t="shared" si="16"/>
        <v>-50.729999999999563</v>
      </c>
      <c r="I86" s="8659">
        <f t="shared" si="17"/>
        <v>-0.43301313293921057</v>
      </c>
    </row>
    <row r="87" spans="1:9">
      <c r="A87" s="8592" t="s">
        <v>96</v>
      </c>
      <c r="B87" s="8593">
        <v>11697.85</v>
      </c>
      <c r="C87" s="8594">
        <v>11727.55</v>
      </c>
      <c r="D87" s="8595">
        <v>11653.4</v>
      </c>
      <c r="E87" s="8596">
        <v>11715.58</v>
      </c>
      <c r="F87" s="8597">
        <v>0</v>
      </c>
      <c r="H87" s="8598">
        <f t="shared" si="16"/>
        <v>61.649999999999636</v>
      </c>
      <c r="I87" s="8599">
        <f t="shared" si="17"/>
        <v>0.52900609493964379</v>
      </c>
    </row>
    <row r="88" spans="1:9">
      <c r="A88" s="8532" t="s">
        <v>95</v>
      </c>
      <c r="B88" s="8533">
        <v>11661.93</v>
      </c>
      <c r="C88" s="8534">
        <v>11694.04</v>
      </c>
      <c r="D88" s="8535">
        <v>11586.01</v>
      </c>
      <c r="E88" s="8536">
        <v>11653.93</v>
      </c>
      <c r="F88" s="8537">
        <v>0</v>
      </c>
      <c r="H88" s="8538">
        <f t="shared" si="16"/>
        <v>39.479999999999563</v>
      </c>
      <c r="I88" s="8539">
        <f t="shared" si="17"/>
        <v>0.33992139102583041</v>
      </c>
    </row>
    <row r="89" spans="1:9">
      <c r="A89" s="8474" t="s">
        <v>94</v>
      </c>
      <c r="B89" s="8475">
        <v>11729.33</v>
      </c>
      <c r="C89" s="8476">
        <v>11757.7</v>
      </c>
      <c r="D89" s="8477">
        <v>11614.45</v>
      </c>
      <c r="E89" s="8478">
        <v>11614.45</v>
      </c>
      <c r="F89" s="8479">
        <v>0</v>
      </c>
      <c r="H89" s="8480">
        <f t="shared" si="16"/>
        <v>-194.07999999999993</v>
      </c>
      <c r="I89" s="8481">
        <f t="shared" si="17"/>
        <v>-1.643557665518061</v>
      </c>
    </row>
    <row r="90" spans="1:9">
      <c r="A90" s="8414" t="s">
        <v>93</v>
      </c>
      <c r="B90" s="8415">
        <v>11679.19</v>
      </c>
      <c r="C90" s="8416">
        <v>11824.88</v>
      </c>
      <c r="D90" s="8417">
        <v>11677</v>
      </c>
      <c r="E90" s="8418">
        <v>11808.53</v>
      </c>
      <c r="F90" s="8419">
        <v>0</v>
      </c>
      <c r="H90" s="8420">
        <f t="shared" ref="H90:H95" si="18">E90-E91</f>
        <v>123.98999999999978</v>
      </c>
      <c r="I90" s="8421">
        <f t="shared" ref="I90:I95" si="19">H90/E91*100</f>
        <v>1.0611457532774058</v>
      </c>
    </row>
    <row r="91" spans="1:9">
      <c r="A91" s="8354" t="s">
        <v>92</v>
      </c>
      <c r="B91" s="8355">
        <v>11870.82</v>
      </c>
      <c r="C91" s="8356">
        <v>11870.82</v>
      </c>
      <c r="D91" s="8357">
        <v>11684.54</v>
      </c>
      <c r="E91" s="8358">
        <v>11684.54</v>
      </c>
      <c r="F91" s="8359">
        <v>0</v>
      </c>
      <c r="H91" s="8360">
        <f t="shared" si="18"/>
        <v>-169.1299999999992</v>
      </c>
      <c r="I91" s="8361">
        <f t="shared" si="19"/>
        <v>-1.4268154925858338</v>
      </c>
    </row>
    <row r="92" spans="1:9">
      <c r="A92" s="8294" t="s">
        <v>91</v>
      </c>
      <c r="B92" s="8295">
        <v>11870.51</v>
      </c>
      <c r="C92" s="8296">
        <v>11909.13</v>
      </c>
      <c r="D92" s="8297">
        <v>11843.63</v>
      </c>
      <c r="E92" s="8298">
        <v>11853.67</v>
      </c>
      <c r="F92" s="8299">
        <v>0</v>
      </c>
      <c r="H92" s="8300">
        <f t="shared" si="18"/>
        <v>-58.399999999999636</v>
      </c>
      <c r="I92" s="8301">
        <f t="shared" si="19"/>
        <v>-0.49025903978065638</v>
      </c>
    </row>
    <row r="93" spans="1:9">
      <c r="A93" s="8200" t="s">
        <v>90</v>
      </c>
      <c r="B93" s="8201">
        <v>11927.73</v>
      </c>
      <c r="C93" s="8202">
        <v>11933.26</v>
      </c>
      <c r="D93" s="8203">
        <v>11869.53</v>
      </c>
      <c r="E93" s="8204">
        <v>11912.07</v>
      </c>
      <c r="F93" s="8205">
        <v>0</v>
      </c>
      <c r="H93" s="8206">
        <f t="shared" si="18"/>
        <v>78.25</v>
      </c>
      <c r="I93" s="8207">
        <f t="shared" si="19"/>
        <v>0.66124041095774655</v>
      </c>
    </row>
    <row r="94" spans="1:9">
      <c r="A94" s="8192" t="s">
        <v>89</v>
      </c>
      <c r="B94" s="8193">
        <v>11805.85</v>
      </c>
      <c r="C94" s="8194">
        <v>11873.71</v>
      </c>
      <c r="D94" s="8195">
        <v>11771.05</v>
      </c>
      <c r="E94" s="8196">
        <v>11833.82</v>
      </c>
      <c r="F94" s="8197">
        <v>0</v>
      </c>
      <c r="H94" s="8198">
        <f t="shared" si="18"/>
        <v>-24.840000000000146</v>
      </c>
      <c r="I94" s="8199">
        <f t="shared" si="19"/>
        <v>-0.20946717420012162</v>
      </c>
    </row>
    <row r="95" spans="1:9">
      <c r="A95" s="8184" t="s">
        <v>88</v>
      </c>
      <c r="B95" s="8185">
        <v>11752.68</v>
      </c>
      <c r="C95" s="8186">
        <v>11863.71</v>
      </c>
      <c r="D95" s="8187">
        <v>11748.71</v>
      </c>
      <c r="E95" s="8188">
        <v>11858.66</v>
      </c>
      <c r="F95" s="8189">
        <v>0</v>
      </c>
      <c r="H95" s="8190">
        <f t="shared" si="18"/>
        <v>106.14999999999964</v>
      </c>
      <c r="I95" s="8191">
        <f t="shared" si="19"/>
        <v>0.90321131400866395</v>
      </c>
    </row>
    <row r="96" spans="1:9">
      <c r="A96" s="8094" t="s">
        <v>87</v>
      </c>
      <c r="B96" s="8095">
        <v>11657.04</v>
      </c>
      <c r="C96" s="8096">
        <v>11752.51</v>
      </c>
      <c r="D96" s="8097">
        <v>11644.7</v>
      </c>
      <c r="E96" s="8098">
        <v>11752.51</v>
      </c>
      <c r="F96" s="8099">
        <v>0</v>
      </c>
      <c r="H96" s="8100">
        <f t="shared" ref="H96:H101" si="20">E96-E97</f>
        <v>240.94000000000051</v>
      </c>
      <c r="I96" s="8101">
        <f t="shared" ref="I96:I101" si="21">H96/E97*100</f>
        <v>2.0930246699624857</v>
      </c>
    </row>
    <row r="97" spans="1:9">
      <c r="A97" s="8034" t="s">
        <v>86</v>
      </c>
      <c r="B97" s="8035">
        <v>11557.83</v>
      </c>
      <c r="C97" s="8036">
        <v>11598.29</v>
      </c>
      <c r="D97" s="8037">
        <v>11494.64</v>
      </c>
      <c r="E97" s="8038">
        <v>11511.57</v>
      </c>
      <c r="F97" s="8039">
        <v>0</v>
      </c>
      <c r="H97" s="8040">
        <f t="shared" si="20"/>
        <v>-29.479999999999563</v>
      </c>
      <c r="I97" s="8041">
        <f t="shared" si="21"/>
        <v>-0.25543603051715019</v>
      </c>
    </row>
    <row r="98" spans="1:9">
      <c r="A98" s="7974" t="s">
        <v>85</v>
      </c>
      <c r="B98" s="7975">
        <v>11477.01</v>
      </c>
      <c r="C98" s="7976">
        <v>11556.89</v>
      </c>
      <c r="D98" s="7977">
        <v>11347.67</v>
      </c>
      <c r="E98" s="7978">
        <v>11541.05</v>
      </c>
      <c r="F98" s="7979">
        <v>0</v>
      </c>
      <c r="H98" s="7980">
        <f t="shared" si="20"/>
        <v>105.29999999999927</v>
      </c>
      <c r="I98" s="7981">
        <f t="shared" si="21"/>
        <v>0.9207966246201541</v>
      </c>
    </row>
    <row r="99" spans="1:9">
      <c r="A99" s="7918" t="s">
        <v>84</v>
      </c>
      <c r="B99" s="7919">
        <v>11529.75</v>
      </c>
      <c r="C99" s="7920">
        <v>11554.29</v>
      </c>
      <c r="D99" s="7921">
        <v>11416.88</v>
      </c>
      <c r="E99" s="7922">
        <v>11435.75</v>
      </c>
      <c r="F99" s="7923">
        <v>0</v>
      </c>
      <c r="H99" s="43">
        <f t="shared" si="20"/>
        <v>-253.71999999999935</v>
      </c>
      <c r="I99" s="43">
        <f t="shared" si="21"/>
        <v>-2.1705004589600669</v>
      </c>
    </row>
    <row r="100" spans="1:9">
      <c r="A100" s="7862" t="s">
        <v>83</v>
      </c>
      <c r="B100" s="7863">
        <v>11761.47</v>
      </c>
      <c r="C100" s="7864">
        <v>11805.94</v>
      </c>
      <c r="D100" s="7865">
        <v>11689.47</v>
      </c>
      <c r="E100" s="7866">
        <v>11689.47</v>
      </c>
      <c r="F100" s="7867">
        <v>0</v>
      </c>
      <c r="H100" s="7868">
        <f t="shared" si="20"/>
        <v>-195.68000000000029</v>
      </c>
      <c r="I100" s="7869">
        <f t="shared" si="21"/>
        <v>-1.6464243194238213</v>
      </c>
    </row>
    <row r="101" spans="1:9">
      <c r="A101" s="7804" t="s">
        <v>82</v>
      </c>
      <c r="B101" s="7805">
        <v>11740.65</v>
      </c>
      <c r="C101" s="7806">
        <v>11912.94</v>
      </c>
      <c r="D101" s="7807">
        <v>11667.14</v>
      </c>
      <c r="E101" s="7808">
        <v>11885.15</v>
      </c>
      <c r="F101" s="7809">
        <v>0</v>
      </c>
      <c r="H101" s="7810">
        <f t="shared" si="20"/>
        <v>5.1999999999989086</v>
      </c>
      <c r="I101" s="7811">
        <f t="shared" si="21"/>
        <v>4.3771227993374622E-2</v>
      </c>
    </row>
    <row r="102" spans="1:9">
      <c r="A102" s="7744" t="s">
        <v>81</v>
      </c>
      <c r="B102" s="7745">
        <v>11724</v>
      </c>
      <c r="C102" s="7746">
        <v>11892.84</v>
      </c>
      <c r="D102" s="7747">
        <v>11576.99</v>
      </c>
      <c r="E102" s="7748">
        <v>11879.95</v>
      </c>
      <c r="F102" s="7749">
        <v>0</v>
      </c>
      <c r="H102" s="7750">
        <f t="shared" ref="H102:H107" si="22">E102-E103</f>
        <v>126.59000000000015</v>
      </c>
      <c r="I102" s="7751">
        <f t="shared" ref="I102:I107" si="23">H102/E103*100</f>
        <v>1.0770537105985023</v>
      </c>
    </row>
    <row r="103" spans="1:9">
      <c r="A103" s="7684" t="s">
        <v>80</v>
      </c>
      <c r="B103" s="7685">
        <v>11819.14</v>
      </c>
      <c r="C103" s="7686">
        <v>11842.61</v>
      </c>
      <c r="D103" s="7687">
        <v>11727.9</v>
      </c>
      <c r="E103" s="7688">
        <v>11753.36</v>
      </c>
      <c r="F103" s="7689">
        <v>0</v>
      </c>
      <c r="H103" s="7690">
        <f t="shared" si="22"/>
        <v>-133.86999999999898</v>
      </c>
      <c r="I103" s="7691">
        <f t="shared" si="23"/>
        <v>-1.1261664828559639</v>
      </c>
    </row>
    <row r="104" spans="1:9">
      <c r="A104" s="7624" t="s">
        <v>79</v>
      </c>
      <c r="B104" s="7625">
        <v>11839.64</v>
      </c>
      <c r="C104" s="7626">
        <v>11979.92</v>
      </c>
      <c r="D104" s="7627">
        <v>11813.47</v>
      </c>
      <c r="E104" s="7628">
        <v>11887.23</v>
      </c>
      <c r="F104" s="7629">
        <v>0</v>
      </c>
      <c r="H104" s="7630">
        <f t="shared" si="22"/>
        <v>137.11999999999898</v>
      </c>
      <c r="I104" s="7631">
        <f t="shared" si="23"/>
        <v>1.1669677985993234</v>
      </c>
    </row>
    <row r="105" spans="1:9">
      <c r="A105" s="7564" t="s">
        <v>78</v>
      </c>
      <c r="B105" s="7565">
        <v>11842.58</v>
      </c>
      <c r="C105" s="7566">
        <v>11846.2</v>
      </c>
      <c r="D105" s="7567">
        <v>11705.11</v>
      </c>
      <c r="E105" s="7568">
        <v>11750.11</v>
      </c>
      <c r="F105" s="7569">
        <v>0</v>
      </c>
      <c r="H105" s="7570">
        <f t="shared" si="22"/>
        <v>-171.04999999999927</v>
      </c>
      <c r="I105" s="7571">
        <f t="shared" si="23"/>
        <v>-1.4348435890466975</v>
      </c>
    </row>
    <row r="106" spans="1:9">
      <c r="A106" s="7504" t="s">
        <v>77</v>
      </c>
      <c r="B106" s="7505">
        <v>11949.84</v>
      </c>
      <c r="C106" s="7506">
        <v>12048.14</v>
      </c>
      <c r="D106" s="7507">
        <v>11910.49</v>
      </c>
      <c r="E106" s="7508">
        <v>11921.16</v>
      </c>
      <c r="F106" s="7509">
        <v>0</v>
      </c>
      <c r="H106" s="7510">
        <f t="shared" si="22"/>
        <v>6.569999999999709</v>
      </c>
      <c r="I106" s="7511">
        <f t="shared" si="23"/>
        <v>5.514247657703461E-2</v>
      </c>
    </row>
    <row r="107" spans="1:9">
      <c r="A107" s="7444" t="s">
        <v>76</v>
      </c>
      <c r="B107" s="7445">
        <v>11874.86</v>
      </c>
      <c r="C107" s="7446">
        <v>11949.65</v>
      </c>
      <c r="D107" s="7447">
        <v>11858.9</v>
      </c>
      <c r="E107" s="7448">
        <v>11914.59</v>
      </c>
      <c r="F107" s="7449">
        <v>0</v>
      </c>
      <c r="H107" s="7450">
        <f t="shared" si="22"/>
        <v>-118.56999999999971</v>
      </c>
      <c r="I107" s="7451">
        <f t="shared" si="23"/>
        <v>-0.98536045394559457</v>
      </c>
    </row>
    <row r="108" spans="1:9">
      <c r="A108" s="7384" t="s">
        <v>75</v>
      </c>
      <c r="B108" s="7385">
        <v>12080.29</v>
      </c>
      <c r="C108" s="7386">
        <v>12104.6</v>
      </c>
      <c r="D108" s="7387">
        <v>11973.31</v>
      </c>
      <c r="E108" s="7388">
        <v>12033.16</v>
      </c>
      <c r="F108" s="7389">
        <v>0</v>
      </c>
      <c r="H108" s="7390">
        <f t="shared" ref="H108:H113" si="24">E108-E109</f>
        <v>141.03999999999905</v>
      </c>
      <c r="I108" s="7391">
        <f t="shared" ref="I108:I113" si="25">H108/E109*100</f>
        <v>1.1859954322694275</v>
      </c>
    </row>
    <row r="109" spans="1:9">
      <c r="A109" s="7324" t="s">
        <v>74</v>
      </c>
      <c r="B109" s="7325">
        <v>11892.12</v>
      </c>
      <c r="C109" s="7326">
        <v>11959.02</v>
      </c>
      <c r="D109" s="7327">
        <v>11840.04</v>
      </c>
      <c r="E109" s="7328">
        <v>11892.12</v>
      </c>
      <c r="F109" s="7329">
        <v>0</v>
      </c>
      <c r="H109" s="7330">
        <f t="shared" si="24"/>
        <v>-47.859999999998763</v>
      </c>
      <c r="I109" s="7331">
        <f t="shared" si="25"/>
        <v>-0.40083819235877083</v>
      </c>
    </row>
    <row r="110" spans="1:9">
      <c r="A110" s="7264" t="s">
        <v>73</v>
      </c>
      <c r="B110" s="7265">
        <v>11907.03</v>
      </c>
      <c r="C110" s="7266">
        <v>11940.06</v>
      </c>
      <c r="D110" s="7267">
        <v>11809.87</v>
      </c>
      <c r="E110" s="7268">
        <v>11939.98</v>
      </c>
      <c r="F110" s="7269">
        <v>0</v>
      </c>
      <c r="H110" s="7270">
        <f t="shared" si="24"/>
        <v>109.51000000000022</v>
      </c>
      <c r="I110" s="7271">
        <f t="shared" si="25"/>
        <v>0.92566060350941448</v>
      </c>
    </row>
    <row r="111" spans="1:9">
      <c r="A111" s="7216" t="s">
        <v>72</v>
      </c>
      <c r="B111" s="7217">
        <v>11819.07</v>
      </c>
      <c r="C111" s="7218">
        <v>11915.09</v>
      </c>
      <c r="D111" s="7219">
        <v>11770.59</v>
      </c>
      <c r="E111" s="7220">
        <v>11830.47</v>
      </c>
      <c r="F111" s="7221">
        <v>0</v>
      </c>
      <c r="H111" s="7222">
        <f t="shared" si="24"/>
        <v>44.719999999999345</v>
      </c>
      <c r="I111" s="7223">
        <f t="shared" si="25"/>
        <v>0.37944127442037501</v>
      </c>
    </row>
    <row r="112" spans="1:9">
      <c r="A112" s="7156" t="s">
        <v>71</v>
      </c>
      <c r="B112" s="7157">
        <v>11707.4</v>
      </c>
      <c r="C112" s="7158">
        <v>11798.57</v>
      </c>
      <c r="D112" s="7159">
        <v>11689.42</v>
      </c>
      <c r="E112" s="7160">
        <v>11785.75</v>
      </c>
      <c r="F112" s="7161">
        <v>0</v>
      </c>
      <c r="H112" s="7162">
        <f t="shared" si="24"/>
        <v>85.729999999999563</v>
      </c>
      <c r="I112" s="7163">
        <f t="shared" si="25"/>
        <v>0.73273379019864548</v>
      </c>
    </row>
    <row r="113" spans="1:9">
      <c r="A113" s="7096" t="s">
        <v>70</v>
      </c>
      <c r="B113" s="7097">
        <v>11754.92</v>
      </c>
      <c r="C113" s="7098">
        <v>11846.43</v>
      </c>
      <c r="D113" s="7099">
        <v>11672.61</v>
      </c>
      <c r="E113" s="7100">
        <v>11700.02</v>
      </c>
      <c r="F113" s="7101">
        <v>0</v>
      </c>
      <c r="H113" s="7102">
        <f t="shared" si="24"/>
        <v>133.36000000000058</v>
      </c>
      <c r="I113" s="7103">
        <f t="shared" si="25"/>
        <v>1.1529689642472467</v>
      </c>
    </row>
    <row r="114" spans="1:9">
      <c r="A114" s="7016" t="s">
        <v>69</v>
      </c>
      <c r="B114" s="7017">
        <v>11483.64</v>
      </c>
      <c r="C114" s="7018">
        <v>11681.77</v>
      </c>
      <c r="D114" s="7019">
        <v>11473.98</v>
      </c>
      <c r="E114" s="7020">
        <v>11566.66</v>
      </c>
      <c r="F114" s="7021">
        <v>0</v>
      </c>
      <c r="H114" s="43">
        <f t="shared" ref="H114:H120" si="26">E114-E115</f>
        <v>270.22999999999956</v>
      </c>
      <c r="I114" s="43">
        <f t="shared" ref="I114:I120" si="27">H114/E115*100</f>
        <v>2.3921716860990556</v>
      </c>
    </row>
    <row r="115" spans="1:9">
      <c r="A115" s="7010" t="s">
        <v>68</v>
      </c>
      <c r="B115" s="7011">
        <v>11089.47</v>
      </c>
      <c r="C115" s="7012">
        <v>11373.92</v>
      </c>
      <c r="D115" s="7013">
        <v>11087.59</v>
      </c>
      <c r="E115" s="7014">
        <v>11296.43</v>
      </c>
      <c r="F115" s="7015">
        <v>0</v>
      </c>
      <c r="H115" s="43">
        <f t="shared" si="26"/>
        <v>402.82999999999993</v>
      </c>
      <c r="I115" s="43">
        <f t="shared" si="27"/>
        <v>3.6978592935301453</v>
      </c>
    </row>
    <row r="116" spans="1:9">
      <c r="A116" s="6942" t="s">
        <v>67</v>
      </c>
      <c r="B116" s="6943">
        <v>11072.29</v>
      </c>
      <c r="C116" s="6944">
        <v>11115.07</v>
      </c>
      <c r="D116" s="6945">
        <v>10893.6</v>
      </c>
      <c r="E116" s="6946">
        <v>10893.6</v>
      </c>
      <c r="F116" s="6947">
        <v>0</v>
      </c>
      <c r="H116" s="6948">
        <f t="shared" si="26"/>
        <v>-151.94000000000051</v>
      </c>
      <c r="I116" s="6949">
        <f t="shared" si="27"/>
        <v>-1.375577835035684</v>
      </c>
    </row>
    <row r="117" spans="1:9">
      <c r="A117" s="6884" t="s">
        <v>66</v>
      </c>
      <c r="B117" s="6885">
        <v>11097.66</v>
      </c>
      <c r="C117" s="6886">
        <v>11162.45</v>
      </c>
      <c r="D117" s="6887">
        <v>11016.26</v>
      </c>
      <c r="E117" s="6888">
        <v>11045.54</v>
      </c>
      <c r="F117" s="6889">
        <v>0</v>
      </c>
      <c r="H117" s="6890">
        <f t="shared" si="26"/>
        <v>-83.5</v>
      </c>
      <c r="I117" s="6891">
        <f t="shared" si="27"/>
        <v>-0.75028933313205803</v>
      </c>
    </row>
    <row r="118" spans="1:9">
      <c r="A118" s="6826" t="s">
        <v>65</v>
      </c>
      <c r="B118" s="6827">
        <v>11166.87</v>
      </c>
      <c r="C118" s="6828">
        <v>11174.85</v>
      </c>
      <c r="D118" s="6829">
        <v>10984.78</v>
      </c>
      <c r="E118" s="6830">
        <v>11129.04</v>
      </c>
      <c r="F118" s="6831">
        <v>0</v>
      </c>
      <c r="H118" s="6832">
        <f t="shared" si="26"/>
        <v>-213.40999999999985</v>
      </c>
      <c r="I118" s="6833">
        <f t="shared" si="27"/>
        <v>-1.8815158982406786</v>
      </c>
    </row>
    <row r="119" spans="1:9">
      <c r="A119" s="6766" t="s">
        <v>64</v>
      </c>
      <c r="B119" s="6767">
        <v>11347.48</v>
      </c>
      <c r="C119" s="6768">
        <v>11366.59</v>
      </c>
      <c r="D119" s="6769">
        <v>11283.52</v>
      </c>
      <c r="E119" s="6770">
        <v>11342.45</v>
      </c>
      <c r="F119" s="6771">
        <v>0</v>
      </c>
      <c r="H119" s="6772">
        <f t="shared" si="26"/>
        <v>-54.239999999999782</v>
      </c>
      <c r="I119" s="6773">
        <f t="shared" si="27"/>
        <v>-0.47592765969768219</v>
      </c>
    </row>
    <row r="120" spans="1:9">
      <c r="A120" s="6708" t="s">
        <v>63</v>
      </c>
      <c r="B120" s="6709">
        <v>11264.19</v>
      </c>
      <c r="C120" s="6710">
        <v>11410.04</v>
      </c>
      <c r="D120" s="6711">
        <v>11252.27</v>
      </c>
      <c r="E120" s="6712">
        <v>11396.69</v>
      </c>
      <c r="F120" s="6713">
        <v>0</v>
      </c>
      <c r="H120" s="6714">
        <f t="shared" si="26"/>
        <v>76.040000000000873</v>
      </c>
      <c r="I120" s="6715">
        <f t="shared" si="27"/>
        <v>0.67169287982581272</v>
      </c>
    </row>
    <row r="121" spans="1:9">
      <c r="A121" s="6604" t="s">
        <v>62</v>
      </c>
      <c r="B121" s="6605">
        <v>11331.77</v>
      </c>
      <c r="C121" s="6606">
        <v>11380.19</v>
      </c>
      <c r="D121" s="6607">
        <v>11273.57</v>
      </c>
      <c r="E121" s="6608">
        <v>11320.65</v>
      </c>
      <c r="F121" s="6609">
        <v>0</v>
      </c>
      <c r="H121" s="6610">
        <f t="shared" ref="H121:H126" si="28">E121-E122</f>
        <v>70.449999999998909</v>
      </c>
      <c r="I121" s="6611">
        <f t="shared" ref="I121:I126" si="29">H121/E122*100</f>
        <v>0.62621108958062</v>
      </c>
    </row>
    <row r="122" spans="1:9">
      <c r="A122" s="6596" t="s">
        <v>61</v>
      </c>
      <c r="B122" s="6597">
        <v>11395.29</v>
      </c>
      <c r="C122" s="6598">
        <v>11418.14</v>
      </c>
      <c r="D122" s="6599">
        <v>11250.2</v>
      </c>
      <c r="E122" s="6600">
        <v>11250.2</v>
      </c>
      <c r="F122" s="6601">
        <v>0</v>
      </c>
      <c r="H122" s="6602">
        <f t="shared" si="28"/>
        <v>-13.5</v>
      </c>
      <c r="I122" s="6603">
        <f t="shared" si="29"/>
        <v>-0.11985404440814297</v>
      </c>
    </row>
    <row r="123" spans="1:9">
      <c r="A123" s="6588" t="s">
        <v>60</v>
      </c>
      <c r="B123" s="6589">
        <v>11211.57</v>
      </c>
      <c r="C123" s="6590">
        <v>11303.06</v>
      </c>
      <c r="D123" s="6591">
        <v>11118.53</v>
      </c>
      <c r="E123" s="6592">
        <v>11263.7</v>
      </c>
      <c r="F123" s="6593">
        <v>0</v>
      </c>
      <c r="H123" s="6594">
        <f t="shared" si="28"/>
        <v>206.38000000000102</v>
      </c>
      <c r="I123" s="6595">
        <f t="shared" si="29"/>
        <v>1.8664558862364571</v>
      </c>
    </row>
    <row r="124" spans="1:9">
      <c r="A124" s="6498" t="s">
        <v>59</v>
      </c>
      <c r="B124" s="6499">
        <v>10909.6</v>
      </c>
      <c r="C124" s="6500">
        <v>11140.97</v>
      </c>
      <c r="D124" s="6501">
        <v>10820.89</v>
      </c>
      <c r="E124" s="6502">
        <v>11057.32</v>
      </c>
      <c r="F124" s="6503">
        <v>0</v>
      </c>
      <c r="H124" s="6504">
        <f t="shared" si="28"/>
        <v>-9.1599999999998545</v>
      </c>
      <c r="I124" s="6505">
        <f t="shared" si="29"/>
        <v>-8.2772480499669773E-2</v>
      </c>
    </row>
    <row r="125" spans="1:9">
      <c r="A125" s="6422" t="s">
        <v>58</v>
      </c>
      <c r="B125" s="6423">
        <v>10984.58</v>
      </c>
      <c r="C125" s="6424">
        <v>11078.68</v>
      </c>
      <c r="D125" s="6425">
        <v>10937.55</v>
      </c>
      <c r="E125" s="6426">
        <v>11066.48</v>
      </c>
      <c r="F125" s="6427">
        <v>0</v>
      </c>
      <c r="H125" s="6428">
        <f t="shared" si="28"/>
        <v>197.28999999999905</v>
      </c>
      <c r="I125" s="6429">
        <f t="shared" si="29"/>
        <v>1.8151306583103162</v>
      </c>
    </row>
    <row r="126" spans="1:9">
      <c r="A126" s="6416" t="s">
        <v>57</v>
      </c>
      <c r="B126" s="6417">
        <v>11809.38</v>
      </c>
      <c r="C126" s="6418">
        <v>11822.99</v>
      </c>
      <c r="D126" s="6419">
        <v>10768.53</v>
      </c>
      <c r="E126" s="6420">
        <v>10869.19</v>
      </c>
      <c r="F126" s="6421">
        <v>0</v>
      </c>
      <c r="H126" s="43">
        <f t="shared" si="28"/>
        <v>-856.10999999999876</v>
      </c>
      <c r="I126" s="43">
        <f t="shared" si="29"/>
        <v>-7.3013910091852559</v>
      </c>
    </row>
    <row r="127" spans="1:9">
      <c r="A127" s="6346" t="s">
        <v>56</v>
      </c>
      <c r="B127" s="6347">
        <v>11608.15</v>
      </c>
      <c r="C127" s="6348">
        <v>11745.07</v>
      </c>
      <c r="D127" s="6349">
        <v>11572.37</v>
      </c>
      <c r="E127" s="6350">
        <v>11725.3</v>
      </c>
      <c r="F127" s="6351">
        <v>0</v>
      </c>
      <c r="H127" s="6352">
        <f t="shared" ref="H127:H132" si="30">E127-E128</f>
        <v>131.14999999999964</v>
      </c>
      <c r="I127" s="6353">
        <f t="shared" ref="I127:I132" si="31">H127/E128*100</f>
        <v>1.1311739109809658</v>
      </c>
    </row>
    <row r="128" spans="1:9">
      <c r="A128" s="6288" t="s">
        <v>55</v>
      </c>
      <c r="B128" s="6289">
        <v>11637.91</v>
      </c>
      <c r="C128" s="6290">
        <v>11660.75</v>
      </c>
      <c r="D128" s="6291">
        <v>11534.2</v>
      </c>
      <c r="E128" s="6292">
        <v>11594.15</v>
      </c>
      <c r="F128" s="6293">
        <v>0</v>
      </c>
      <c r="H128" s="6294">
        <f t="shared" si="30"/>
        <v>-76.149999999999636</v>
      </c>
      <c r="I128" s="6295">
        <f t="shared" si="31"/>
        <v>-0.65251107512231599</v>
      </c>
    </row>
    <row r="129" spans="1:9">
      <c r="A129" s="6228" t="s">
        <v>54</v>
      </c>
      <c r="B129" s="6229">
        <v>11444.4</v>
      </c>
      <c r="C129" s="6230">
        <v>11696.5</v>
      </c>
      <c r="D129" s="6231">
        <v>11382.61</v>
      </c>
      <c r="E129" s="6232">
        <v>11670.3</v>
      </c>
      <c r="F129" s="6233">
        <v>0</v>
      </c>
      <c r="H129" s="6234">
        <f t="shared" si="30"/>
        <v>144.0099999999984</v>
      </c>
      <c r="I129" s="6235">
        <f t="shared" si="31"/>
        <v>1.2494046219555328</v>
      </c>
    </row>
    <row r="130" spans="1:9">
      <c r="A130" s="6172" t="s">
        <v>53</v>
      </c>
      <c r="B130" s="6173">
        <v>11445.8</v>
      </c>
      <c r="C130" s="6174">
        <v>11573.06</v>
      </c>
      <c r="D130" s="6175">
        <v>11433.45</v>
      </c>
      <c r="E130" s="6176">
        <v>11526.29</v>
      </c>
      <c r="F130" s="6177">
        <v>0</v>
      </c>
      <c r="H130" s="43">
        <f t="shared" si="30"/>
        <v>255.46000000000095</v>
      </c>
      <c r="I130" s="43">
        <f t="shared" si="31"/>
        <v>2.2665588958399776</v>
      </c>
    </row>
    <row r="131" spans="1:9">
      <c r="A131" s="6116" t="s">
        <v>52</v>
      </c>
      <c r="B131" s="6117">
        <v>11328.67</v>
      </c>
      <c r="C131" s="6118">
        <v>12396.77</v>
      </c>
      <c r="D131" s="6119">
        <v>11254.12</v>
      </c>
      <c r="E131" s="6120">
        <v>11270.83</v>
      </c>
      <c r="F131" s="6121">
        <v>0</v>
      </c>
      <c r="H131" s="6122">
        <f t="shared" si="30"/>
        <v>82.149999999999636</v>
      </c>
      <c r="I131" s="6123">
        <f t="shared" si="31"/>
        <v>0.73422423377913781</v>
      </c>
    </row>
    <row r="132" spans="1:9">
      <c r="A132" s="6064" t="s">
        <v>51</v>
      </c>
      <c r="B132" s="6065">
        <v>11472.93</v>
      </c>
      <c r="C132" s="6066">
        <v>11497.23</v>
      </c>
      <c r="D132" s="6067">
        <v>11156.1</v>
      </c>
      <c r="E132" s="6068">
        <v>11188.68</v>
      </c>
      <c r="F132" s="6069">
        <v>0</v>
      </c>
      <c r="H132" s="43">
        <f t="shared" si="30"/>
        <v>-321.5</v>
      </c>
      <c r="I132" s="43">
        <f t="shared" si="31"/>
        <v>-2.7931796027516511</v>
      </c>
    </row>
    <row r="133" spans="1:9">
      <c r="A133" s="6010" t="s">
        <v>50</v>
      </c>
      <c r="B133" s="6011">
        <v>11422.32</v>
      </c>
      <c r="C133" s="6012">
        <v>11578.46</v>
      </c>
      <c r="D133" s="6013">
        <v>11389.42</v>
      </c>
      <c r="E133" s="6014">
        <v>11510.18</v>
      </c>
      <c r="F133" s="6015">
        <v>0</v>
      </c>
      <c r="H133" s="6016">
        <f t="shared" ref="H133:H138" si="32">E133-E134</f>
        <v>50.889999999999418</v>
      </c>
      <c r="I133" s="6017">
        <f t="shared" ref="I133:I138" si="33">H133/E134*100</f>
        <v>0.44409383129320762</v>
      </c>
    </row>
    <row r="134" spans="1:9">
      <c r="A134" s="5956" t="s">
        <v>49</v>
      </c>
      <c r="B134" s="5957">
        <v>11524.16</v>
      </c>
      <c r="C134" s="5958">
        <v>11605.18</v>
      </c>
      <c r="D134" s="5959">
        <v>11390.8</v>
      </c>
      <c r="E134" s="5960">
        <v>11459.29</v>
      </c>
      <c r="F134" s="5961">
        <v>0</v>
      </c>
      <c r="H134" s="5962">
        <f t="shared" si="32"/>
        <v>-109.67999999999847</v>
      </c>
      <c r="I134" s="5963">
        <f t="shared" si="33"/>
        <v>-0.94805328391376653</v>
      </c>
    </row>
    <row r="135" spans="1:9">
      <c r="A135" s="5900" t="s">
        <v>48</v>
      </c>
      <c r="B135" s="5901">
        <v>11773.22</v>
      </c>
      <c r="C135" s="5902">
        <v>11779.98</v>
      </c>
      <c r="D135" s="5903">
        <v>11568.97</v>
      </c>
      <c r="E135" s="5904">
        <v>11568.97</v>
      </c>
      <c r="F135" s="5905">
        <v>0</v>
      </c>
      <c r="H135" s="43">
        <f t="shared" si="32"/>
        <v>-412.63000000000102</v>
      </c>
      <c r="I135" s="43">
        <f t="shared" si="33"/>
        <v>-3.4438639246845244</v>
      </c>
    </row>
    <row r="136" spans="1:9">
      <c r="A136" s="5844" t="s">
        <v>47</v>
      </c>
      <c r="B136" s="5845">
        <v>12022.66</v>
      </c>
      <c r="C136" s="5846">
        <v>12023.98</v>
      </c>
      <c r="D136" s="5847">
        <v>11895.68</v>
      </c>
      <c r="E136" s="5848">
        <v>11981.6</v>
      </c>
      <c r="F136" s="5849">
        <v>0</v>
      </c>
      <c r="H136" s="5850">
        <f t="shared" si="32"/>
        <v>-62.219999999999345</v>
      </c>
      <c r="I136" s="5851">
        <f t="shared" si="33"/>
        <v>-0.51661349970357706</v>
      </c>
    </row>
    <row r="137" spans="1:9">
      <c r="A137" s="5784" t="s">
        <v>46</v>
      </c>
      <c r="B137" s="5785">
        <v>12109.01</v>
      </c>
      <c r="C137" s="5786">
        <v>12138.53</v>
      </c>
      <c r="D137" s="5787">
        <v>11995.29</v>
      </c>
      <c r="E137" s="5788">
        <v>12043.82</v>
      </c>
      <c r="F137" s="5789">
        <v>0</v>
      </c>
      <c r="H137" s="5790">
        <f t="shared" si="32"/>
        <v>-130.69000000000051</v>
      </c>
      <c r="I137" s="5791">
        <f t="shared" si="33"/>
        <v>-1.0734723615159913</v>
      </c>
    </row>
    <row r="138" spans="1:9">
      <c r="A138" s="5724" t="s">
        <v>45</v>
      </c>
      <c r="B138" s="5725">
        <v>12112.62</v>
      </c>
      <c r="C138" s="5726">
        <v>12174.51</v>
      </c>
      <c r="D138" s="5727">
        <v>12004.67</v>
      </c>
      <c r="E138" s="5728">
        <v>12174.51</v>
      </c>
      <c r="F138" s="5729">
        <v>0</v>
      </c>
      <c r="H138" s="5730">
        <f t="shared" si="32"/>
        <v>91.430000000000291</v>
      </c>
      <c r="I138" s="5731">
        <f t="shared" si="33"/>
        <v>0.75667793310977249</v>
      </c>
    </row>
    <row r="139" spans="1:9">
      <c r="A139" s="5664" t="s">
        <v>44</v>
      </c>
      <c r="B139" s="5665">
        <v>12041.68</v>
      </c>
      <c r="C139" s="5666">
        <v>12102.52</v>
      </c>
      <c r="D139" s="5667">
        <v>11982.78</v>
      </c>
      <c r="E139" s="5668">
        <v>12083.08</v>
      </c>
      <c r="F139" s="5669">
        <v>0</v>
      </c>
      <c r="H139" s="5670">
        <f t="shared" ref="H139:H144" si="34">E139-E140</f>
        <v>77.459999999999127</v>
      </c>
      <c r="I139" s="5671">
        <f t="shared" ref="I139:I144" si="35">H139/E140*100</f>
        <v>0.64519783234850947</v>
      </c>
    </row>
    <row r="140" spans="1:9">
      <c r="A140" s="5604" t="s">
        <v>43</v>
      </c>
      <c r="B140" s="5605">
        <v>11868.95</v>
      </c>
      <c r="C140" s="5606">
        <v>12006.82</v>
      </c>
      <c r="D140" s="5607">
        <v>11819.33</v>
      </c>
      <c r="E140" s="5608">
        <v>12005.62</v>
      </c>
      <c r="F140" s="5609">
        <v>0</v>
      </c>
      <c r="H140" s="5610">
        <f t="shared" si="34"/>
        <v>-42.279999999998836</v>
      </c>
      <c r="I140" s="5611">
        <f t="shared" si="35"/>
        <v>-0.3509325276604125</v>
      </c>
    </row>
    <row r="141" spans="1:9">
      <c r="A141" s="5546" t="s">
        <v>42</v>
      </c>
      <c r="B141" s="5547">
        <v>12019.69</v>
      </c>
      <c r="C141" s="5548">
        <v>12092.43</v>
      </c>
      <c r="D141" s="5549">
        <v>11981.94</v>
      </c>
      <c r="E141" s="5550">
        <v>12047.9</v>
      </c>
      <c r="F141" s="5551">
        <v>0</v>
      </c>
      <c r="H141" s="5552">
        <f t="shared" si="34"/>
        <v>42.949999999998909</v>
      </c>
      <c r="I141" s="5553">
        <f t="shared" si="35"/>
        <v>0.35776908691830372</v>
      </c>
    </row>
    <row r="142" spans="1:9">
      <c r="A142" s="5488" t="s">
        <v>41</v>
      </c>
      <c r="B142" s="5489">
        <v>12186.84</v>
      </c>
      <c r="C142" s="5490">
        <v>12186.84</v>
      </c>
      <c r="D142" s="5491">
        <v>11981.81</v>
      </c>
      <c r="E142" s="5492">
        <v>12004.95</v>
      </c>
      <c r="F142" s="5493">
        <v>0</v>
      </c>
      <c r="H142" s="43">
        <f t="shared" si="34"/>
        <v>-278.6299999999992</v>
      </c>
      <c r="I142" s="43">
        <f t="shared" si="35"/>
        <v>-2.2683126580361685</v>
      </c>
    </row>
    <row r="143" spans="1:9">
      <c r="A143" s="5432" t="s">
        <v>40</v>
      </c>
      <c r="B143" s="5433">
        <v>12362.88</v>
      </c>
      <c r="C143" s="5434">
        <v>12396.38</v>
      </c>
      <c r="D143" s="5435">
        <v>12246.31</v>
      </c>
      <c r="E143" s="5436">
        <v>12283.58</v>
      </c>
      <c r="F143" s="5437">
        <v>0</v>
      </c>
      <c r="H143" s="5438">
        <f t="shared" si="34"/>
        <v>-169.68000000000029</v>
      </c>
      <c r="I143" s="5439">
        <f t="shared" si="35"/>
        <v>-1.3625347900870959</v>
      </c>
    </row>
    <row r="144" spans="1:9">
      <c r="A144" s="5372" t="s">
        <v>39</v>
      </c>
      <c r="B144" s="5373">
        <v>12296.47</v>
      </c>
      <c r="C144" s="5374">
        <v>12463.94</v>
      </c>
      <c r="D144" s="5375">
        <v>12269.95</v>
      </c>
      <c r="E144" s="5376">
        <v>12453.26</v>
      </c>
      <c r="F144" s="5377">
        <v>0</v>
      </c>
      <c r="H144" s="5378">
        <f t="shared" si="34"/>
        <v>124.20000000000073</v>
      </c>
      <c r="I144" s="5379">
        <f t="shared" si="35"/>
        <v>1.0073760692218281</v>
      </c>
    </row>
    <row r="145" spans="1:9">
      <c r="A145" s="5314" t="s">
        <v>38</v>
      </c>
      <c r="B145" s="5315">
        <v>12271.88</v>
      </c>
      <c r="C145" s="5316">
        <v>12334.01</v>
      </c>
      <c r="D145" s="5317">
        <v>12213.49</v>
      </c>
      <c r="E145" s="5318">
        <v>12329.06</v>
      </c>
      <c r="F145" s="5319">
        <v>0</v>
      </c>
      <c r="H145" s="5320">
        <f t="shared" ref="H145:H150" si="36">E145-E146</f>
        <v>149.05999999999949</v>
      </c>
      <c r="I145" s="5321">
        <f t="shared" ref="I145:I150" si="37">H145/E146*100</f>
        <v>1.2238095238095195</v>
      </c>
    </row>
    <row r="146" spans="1:9">
      <c r="A146" s="5254" t="s">
        <v>37</v>
      </c>
      <c r="B146" s="5255">
        <v>12158.6</v>
      </c>
      <c r="C146" s="5256">
        <v>12206.32</v>
      </c>
      <c r="D146" s="5257">
        <v>12127.22</v>
      </c>
      <c r="E146" s="5258">
        <v>12180</v>
      </c>
      <c r="F146" s="5259">
        <v>0</v>
      </c>
      <c r="H146" s="5260">
        <f t="shared" si="36"/>
        <v>65.940000000000509</v>
      </c>
      <c r="I146" s="5261">
        <f t="shared" si="37"/>
        <v>0.54432617966231389</v>
      </c>
    </row>
    <row r="147" spans="1:9">
      <c r="A147" s="5194" t="s">
        <v>36</v>
      </c>
      <c r="B147" s="5195">
        <v>12239.18</v>
      </c>
      <c r="C147" s="5196">
        <v>12257.21</v>
      </c>
      <c r="D147" s="5197">
        <v>12093.44</v>
      </c>
      <c r="E147" s="5198">
        <v>12114.06</v>
      </c>
      <c r="F147" s="5199">
        <v>0</v>
      </c>
      <c r="H147" s="5200">
        <f t="shared" si="36"/>
        <v>-4.3700000000008004</v>
      </c>
      <c r="I147" s="5201">
        <f t="shared" si="37"/>
        <v>-3.6060776849813056E-2</v>
      </c>
    </row>
    <row r="148" spans="1:9">
      <c r="A148" s="5134" t="s">
        <v>35</v>
      </c>
      <c r="B148" s="5135">
        <v>12151.54</v>
      </c>
      <c r="C148" s="5136">
        <v>12180.6</v>
      </c>
      <c r="D148" s="5137">
        <v>12114.45</v>
      </c>
      <c r="E148" s="5138">
        <v>12118.43</v>
      </c>
      <c r="F148" s="5139">
        <v>0</v>
      </c>
      <c r="H148" s="5140">
        <f t="shared" si="36"/>
        <v>143.84000000000015</v>
      </c>
      <c r="I148" s="5141">
        <f t="shared" si="37"/>
        <v>1.2012102293272684</v>
      </c>
    </row>
    <row r="149" spans="1:9">
      <c r="A149" s="5074" t="s">
        <v>34</v>
      </c>
      <c r="B149" s="5075">
        <v>12050.35</v>
      </c>
      <c r="C149" s="5076">
        <v>12051.09</v>
      </c>
      <c r="D149" s="5077">
        <v>11955.35</v>
      </c>
      <c r="E149" s="5078">
        <v>11974.59</v>
      </c>
      <c r="F149" s="5079">
        <v>0</v>
      </c>
      <c r="H149" s="5080">
        <f t="shared" si="36"/>
        <v>-116.05999999999949</v>
      </c>
      <c r="I149" s="5081">
        <f t="shared" si="37"/>
        <v>-0.9599153064558108</v>
      </c>
    </row>
    <row r="150" spans="1:9">
      <c r="A150" s="5016" t="s">
        <v>33</v>
      </c>
      <c r="B150" s="5017">
        <v>12081.2</v>
      </c>
      <c r="C150" s="5018">
        <v>12098.96</v>
      </c>
      <c r="D150" s="5019">
        <v>11911.91</v>
      </c>
      <c r="E150" s="5020">
        <v>12090.65</v>
      </c>
      <c r="F150" s="5021">
        <v>0</v>
      </c>
      <c r="H150" s="5022">
        <f t="shared" si="36"/>
        <v>-45.520000000000437</v>
      </c>
      <c r="I150" s="5023">
        <f t="shared" si="37"/>
        <v>-0.37507714542561971</v>
      </c>
    </row>
    <row r="151" spans="1:9">
      <c r="A151" s="4908" t="s">
        <v>32</v>
      </c>
      <c r="B151" s="4909">
        <v>12039.18</v>
      </c>
      <c r="C151" s="4910">
        <v>12155.72</v>
      </c>
      <c r="D151" s="4911">
        <v>12016.41</v>
      </c>
      <c r="E151" s="4912">
        <v>12136.17</v>
      </c>
      <c r="F151" s="4913">
        <v>0</v>
      </c>
      <c r="H151" s="4914">
        <f t="shared" ref="H151:H156" si="38">E151-E152</f>
        <v>49.799999999999272</v>
      </c>
      <c r="I151" s="4915">
        <f t="shared" ref="I151:I156" si="39">H151/E152*100</f>
        <v>0.41203438253172187</v>
      </c>
    </row>
    <row r="152" spans="1:9">
      <c r="A152" s="4900" t="s">
        <v>31</v>
      </c>
      <c r="B152" s="4901">
        <v>12209.16</v>
      </c>
      <c r="C152" s="4902">
        <v>12237.6</v>
      </c>
      <c r="D152" s="4903">
        <v>12045.92</v>
      </c>
      <c r="E152" s="4904">
        <v>12086.37</v>
      </c>
      <c r="F152" s="4905">
        <v>0</v>
      </c>
      <c r="H152" s="4906">
        <f t="shared" si="38"/>
        <v>-17.809999999999491</v>
      </c>
      <c r="I152" s="4907">
        <f t="shared" si="39"/>
        <v>-0.14713925272095665</v>
      </c>
    </row>
    <row r="153" spans="1:9">
      <c r="A153" s="4892" t="s">
        <v>30</v>
      </c>
      <c r="B153" s="4893">
        <v>12065.21</v>
      </c>
      <c r="C153" s="4894">
        <v>12207.67</v>
      </c>
      <c r="D153" s="4895">
        <v>12006.81</v>
      </c>
      <c r="E153" s="4896">
        <v>12104.18</v>
      </c>
      <c r="F153" s="4897">
        <v>0</v>
      </c>
      <c r="H153" s="4898">
        <f t="shared" si="38"/>
        <v>17.659999999999854</v>
      </c>
      <c r="I153" s="4899">
        <f t="shared" si="39"/>
        <v>0.14611319056270833</v>
      </c>
    </row>
    <row r="154" spans="1:9">
      <c r="A154" s="4800" t="s">
        <v>29</v>
      </c>
      <c r="B154" s="4801">
        <v>12045.15</v>
      </c>
      <c r="C154" s="4802">
        <v>12088.01</v>
      </c>
      <c r="D154" s="4803">
        <v>11990.99</v>
      </c>
      <c r="E154" s="4804">
        <v>12086.52</v>
      </c>
      <c r="F154" s="4805">
        <v>0</v>
      </c>
      <c r="H154" s="4806">
        <f t="shared" si="38"/>
        <v>124.68000000000029</v>
      </c>
      <c r="I154" s="4807">
        <f t="shared" si="39"/>
        <v>1.0423145603017621</v>
      </c>
    </row>
    <row r="155" spans="1:9">
      <c r="A155" s="4742" t="s">
        <v>28</v>
      </c>
      <c r="B155" s="4743">
        <v>11914.19</v>
      </c>
      <c r="C155" s="4744">
        <v>12071.35</v>
      </c>
      <c r="D155" s="4745">
        <v>11904.87</v>
      </c>
      <c r="E155" s="4746">
        <v>11961.84</v>
      </c>
      <c r="F155" s="4747">
        <v>0</v>
      </c>
      <c r="H155" s="4748">
        <f t="shared" si="38"/>
        <v>33.630000000001019</v>
      </c>
      <c r="I155" s="4749">
        <f t="shared" si="39"/>
        <v>0.28193668622535167</v>
      </c>
    </row>
    <row r="156" spans="1:9">
      <c r="A156" s="4682" t="s">
        <v>27</v>
      </c>
      <c r="B156" s="4683">
        <v>12157.03</v>
      </c>
      <c r="C156" s="4684">
        <v>12157.03</v>
      </c>
      <c r="D156" s="4685">
        <v>11919.18</v>
      </c>
      <c r="E156" s="4686">
        <v>11928.21</v>
      </c>
      <c r="F156" s="4687">
        <v>0</v>
      </c>
      <c r="H156" s="4688">
        <f t="shared" si="38"/>
        <v>-159.09000000000015</v>
      </c>
      <c r="I156" s="4689">
        <f t="shared" si="39"/>
        <v>-1.3161748281253891</v>
      </c>
    </row>
    <row r="157" spans="1:9">
      <c r="A157" s="4624" t="s">
        <v>26</v>
      </c>
      <c r="B157" s="4625">
        <v>11950.2</v>
      </c>
      <c r="C157" s="4626">
        <v>12098.94</v>
      </c>
      <c r="D157" s="4627">
        <v>11907.13</v>
      </c>
      <c r="E157" s="4628">
        <v>12087.3</v>
      </c>
      <c r="F157" s="4629">
        <v>0</v>
      </c>
      <c r="H157" s="4630">
        <f t="shared" ref="H157:H162" si="40">E157-E158</f>
        <v>27.789999999999054</v>
      </c>
      <c r="I157" s="4631">
        <f t="shared" ref="I157:I162" si="41">H157/E158*100</f>
        <v>0.23044054028728408</v>
      </c>
    </row>
    <row r="158" spans="1:9">
      <c r="A158" s="4566" t="s">
        <v>25</v>
      </c>
      <c r="B158" s="4567">
        <v>12191.67</v>
      </c>
      <c r="C158" s="4568">
        <v>12238.76</v>
      </c>
      <c r="D158" s="4569">
        <v>12028.07</v>
      </c>
      <c r="E158" s="4570">
        <v>12059.51</v>
      </c>
      <c r="F158" s="4571">
        <v>0</v>
      </c>
      <c r="H158" s="4572">
        <f t="shared" si="40"/>
        <v>-10.3799999999992</v>
      </c>
      <c r="I158" s="4573">
        <f t="shared" si="41"/>
        <v>-8.5999126752598409E-2</v>
      </c>
    </row>
    <row r="159" spans="1:9">
      <c r="A159" s="4508" t="s">
        <v>24</v>
      </c>
      <c r="B159" s="4509">
        <v>11846.95</v>
      </c>
      <c r="C159" s="4510">
        <v>12093.87</v>
      </c>
      <c r="D159" s="4511">
        <v>11813.44</v>
      </c>
      <c r="E159" s="4512">
        <v>12069.89</v>
      </c>
      <c r="F159" s="4513">
        <v>0</v>
      </c>
      <c r="H159" s="43">
        <f t="shared" si="40"/>
        <v>257.30999999999949</v>
      </c>
      <c r="I159" s="43">
        <f t="shared" si="41"/>
        <v>2.1782709619744329</v>
      </c>
    </row>
    <row r="160" spans="1:9">
      <c r="A160" s="4454" t="s">
        <v>23</v>
      </c>
      <c r="B160" s="4455">
        <v>11826.4</v>
      </c>
      <c r="C160" s="4456">
        <v>11875.09</v>
      </c>
      <c r="D160" s="4457">
        <v>11777.51</v>
      </c>
      <c r="E160" s="4458">
        <v>11812.58</v>
      </c>
      <c r="F160" s="4459">
        <v>0</v>
      </c>
      <c r="H160" s="4460">
        <f t="shared" si="40"/>
        <v>75.219999999999345</v>
      </c>
      <c r="I160" s="4461">
        <f t="shared" si="41"/>
        <v>0.64085961408697822</v>
      </c>
    </row>
    <row r="161" spans="1:9">
      <c r="A161" s="4396" t="s">
        <v>22</v>
      </c>
      <c r="B161" s="4397">
        <v>11805.88</v>
      </c>
      <c r="C161" s="4398">
        <v>11842.21</v>
      </c>
      <c r="D161" s="4399">
        <v>11648.8</v>
      </c>
      <c r="E161" s="4400">
        <v>11737.36</v>
      </c>
      <c r="F161" s="4401">
        <v>0</v>
      </c>
      <c r="H161" s="4402">
        <f t="shared" si="40"/>
        <v>-12.1299999999992</v>
      </c>
      <c r="I161" s="4403">
        <f t="shared" si="41"/>
        <v>-0.10323852354441937</v>
      </c>
    </row>
    <row r="162" spans="1:9">
      <c r="A162" s="4338">
        <v>42492</v>
      </c>
      <c r="B162" s="4339">
        <v>11910.55</v>
      </c>
      <c r="C162" s="4340">
        <v>11910.97</v>
      </c>
      <c r="D162" s="4341">
        <v>11647.01</v>
      </c>
      <c r="E162" s="4342">
        <v>11749.49</v>
      </c>
      <c r="F162" s="4343">
        <v>0</v>
      </c>
      <c r="H162" s="43">
        <f t="shared" si="40"/>
        <v>-375.19000000000051</v>
      </c>
      <c r="I162" s="43">
        <f t="shared" si="41"/>
        <v>-3.0944321829524615</v>
      </c>
    </row>
    <row r="163" spans="1:9">
      <c r="A163" s="4286">
        <v>42489</v>
      </c>
      <c r="B163" s="4287">
        <v>12653.94</v>
      </c>
      <c r="C163" s="4288">
        <v>12720.32</v>
      </c>
      <c r="D163" s="4289">
        <v>12111.72</v>
      </c>
      <c r="E163" s="4290">
        <v>12124.68</v>
      </c>
      <c r="F163" s="4291">
        <v>0</v>
      </c>
      <c r="H163" s="43">
        <f t="shared" ref="H163:H168" si="42">E163-E164</f>
        <v>-412.17000000000007</v>
      </c>
      <c r="I163" s="43">
        <f t="shared" ref="I163:I168" si="43">H163/E164*100</f>
        <v>-3.2876679548690468</v>
      </c>
    </row>
    <row r="164" spans="1:9">
      <c r="A164" s="4230">
        <v>42487</v>
      </c>
      <c r="B164" s="4231">
        <v>12615.75</v>
      </c>
      <c r="C164" s="4232">
        <v>12646.9</v>
      </c>
      <c r="D164" s="4233">
        <v>12495.95</v>
      </c>
      <c r="E164" s="4234">
        <v>12536.85</v>
      </c>
      <c r="F164" s="4235">
        <v>0</v>
      </c>
      <c r="H164" s="4236">
        <f t="shared" si="42"/>
        <v>-78.190000000000509</v>
      </c>
      <c r="I164" s="4237">
        <f t="shared" si="43"/>
        <v>-0.61981571203896701</v>
      </c>
    </row>
    <row r="165" spans="1:9">
      <c r="A165" s="4172">
        <v>42486</v>
      </c>
      <c r="B165" s="4173">
        <v>12634.65</v>
      </c>
      <c r="C165" s="4174">
        <v>12664.97</v>
      </c>
      <c r="D165" s="4175">
        <v>12505.75</v>
      </c>
      <c r="E165" s="4176">
        <v>12615.04</v>
      </c>
      <c r="F165" s="4177">
        <v>0</v>
      </c>
      <c r="H165" s="4178">
        <f t="shared" si="42"/>
        <v>-88.369999999998981</v>
      </c>
      <c r="I165" s="4179">
        <f t="shared" si="43"/>
        <v>-0.69563998957759365</v>
      </c>
    </row>
    <row r="166" spans="1:9">
      <c r="A166" s="4112">
        <v>42485</v>
      </c>
      <c r="B166" s="4113">
        <v>12801.6</v>
      </c>
      <c r="C166" s="4114">
        <v>12803.38</v>
      </c>
      <c r="D166" s="4115">
        <v>12667.19</v>
      </c>
      <c r="E166" s="4116">
        <v>12703.41</v>
      </c>
      <c r="F166" s="4117">
        <v>0</v>
      </c>
      <c r="H166" s="4118">
        <f t="shared" si="42"/>
        <v>-49.639999999999418</v>
      </c>
      <c r="I166" s="4119">
        <f t="shared" si="43"/>
        <v>-0.3892402209667446</v>
      </c>
    </row>
    <row r="167" spans="1:9">
      <c r="A167" s="4052">
        <v>42482</v>
      </c>
      <c r="B167" s="4053">
        <v>12500.53</v>
      </c>
      <c r="C167" s="4054">
        <v>12756.42</v>
      </c>
      <c r="D167" s="4055">
        <v>12489.29</v>
      </c>
      <c r="E167" s="4056">
        <v>12753.05</v>
      </c>
      <c r="F167" s="4057">
        <v>0</v>
      </c>
      <c r="H167" s="4058">
        <f t="shared" si="42"/>
        <v>132.84999999999854</v>
      </c>
      <c r="I167" s="4059">
        <f t="shared" si="43"/>
        <v>1.0526774536061121</v>
      </c>
    </row>
    <row r="168" spans="1:9">
      <c r="A168" s="3996">
        <v>42481</v>
      </c>
      <c r="B168" s="3997">
        <v>12548.49</v>
      </c>
      <c r="C168" s="3998">
        <v>12625.79</v>
      </c>
      <c r="D168" s="3999">
        <v>12496.44</v>
      </c>
      <c r="E168" s="4000">
        <v>12620.2</v>
      </c>
      <c r="F168" s="4001">
        <v>0</v>
      </c>
      <c r="H168" s="43">
        <f t="shared" si="42"/>
        <v>266.73000000000138</v>
      </c>
      <c r="I168" s="43">
        <f t="shared" si="43"/>
        <v>2.1591504249413433</v>
      </c>
    </row>
    <row r="169" spans="1:9">
      <c r="A169" s="3940">
        <v>42480</v>
      </c>
      <c r="B169" s="3941">
        <v>12443.83</v>
      </c>
      <c r="C169" s="3942">
        <v>12491.7</v>
      </c>
      <c r="D169" s="3943">
        <v>12331.01</v>
      </c>
      <c r="E169" s="3944">
        <v>12353.47</v>
      </c>
      <c r="F169" s="3945">
        <v>0</v>
      </c>
      <c r="H169" s="3946">
        <f t="shared" ref="H169:H174" si="44">E169-E170</f>
        <v>28.420000000000073</v>
      </c>
      <c r="I169" s="3947">
        <f t="shared" ref="I169:I174" si="45">H169/E170*100</f>
        <v>0.23058729984868276</v>
      </c>
    </row>
    <row r="170" spans="1:9">
      <c r="A170" s="3884">
        <v>42479</v>
      </c>
      <c r="B170" s="3885">
        <v>12161.62</v>
      </c>
      <c r="C170" s="3886">
        <v>112353.87</v>
      </c>
      <c r="D170" s="3887">
        <v>112149.14</v>
      </c>
      <c r="E170" s="3888">
        <v>12325.05</v>
      </c>
      <c r="F170" s="3889">
        <v>0</v>
      </c>
      <c r="H170" s="43">
        <f t="shared" si="44"/>
        <v>390.55999999999949</v>
      </c>
      <c r="I170" s="43">
        <f t="shared" si="45"/>
        <v>3.2725319640805726</v>
      </c>
    </row>
    <row r="171" spans="1:9">
      <c r="A171" s="3830">
        <v>42478</v>
      </c>
      <c r="B171" s="3831">
        <v>12066.27</v>
      </c>
      <c r="C171" s="3832">
        <v>12074.85</v>
      </c>
      <c r="D171" s="3833">
        <v>11877.01</v>
      </c>
      <c r="E171" s="3834">
        <v>11934.49</v>
      </c>
      <c r="F171" s="3835">
        <v>0</v>
      </c>
      <c r="H171" s="43">
        <f t="shared" si="44"/>
        <v>-378.20000000000073</v>
      </c>
      <c r="I171" s="43">
        <f t="shared" si="45"/>
        <v>-3.0716277271660433</v>
      </c>
    </row>
    <row r="172" spans="1:9">
      <c r="A172" s="3774">
        <v>42475</v>
      </c>
      <c r="B172" s="3775">
        <v>12237.48</v>
      </c>
      <c r="C172" s="3776">
        <v>12374.83</v>
      </c>
      <c r="D172" s="3777">
        <v>12237.48</v>
      </c>
      <c r="E172" s="3778">
        <v>12312.69</v>
      </c>
      <c r="F172" s="3779">
        <v>0</v>
      </c>
      <c r="H172" s="3780">
        <f t="shared" si="44"/>
        <v>-90.399999999999636</v>
      </c>
      <c r="I172" s="3781">
        <f t="shared" si="45"/>
        <v>-0.72885063318898469</v>
      </c>
    </row>
    <row r="173" spans="1:9">
      <c r="A173" s="3718">
        <v>42474</v>
      </c>
      <c r="B173" s="3719">
        <v>12217.92</v>
      </c>
      <c r="C173" s="3720">
        <v>12403.09</v>
      </c>
      <c r="D173" s="3721">
        <v>12196.82</v>
      </c>
      <c r="E173" s="3722">
        <v>12403.09</v>
      </c>
      <c r="F173" s="3723">
        <v>0</v>
      </c>
      <c r="H173" s="43">
        <f t="shared" si="44"/>
        <v>368.06999999999971</v>
      </c>
      <c r="I173" s="43">
        <f t="shared" si="45"/>
        <v>3.0583247888246108</v>
      </c>
    </row>
    <row r="174" spans="1:9">
      <c r="A174" s="3666">
        <v>42473</v>
      </c>
      <c r="B174" s="3667">
        <v>11873.71</v>
      </c>
      <c r="C174" s="3668">
        <v>12059.52</v>
      </c>
      <c r="D174" s="3669">
        <v>11857.01</v>
      </c>
      <c r="E174" s="3670">
        <v>12035.02</v>
      </c>
      <c r="F174" s="3671">
        <v>0</v>
      </c>
      <c r="H174" s="43">
        <f t="shared" si="44"/>
        <v>317.98999999999978</v>
      </c>
      <c r="I174" s="43">
        <f t="shared" si="45"/>
        <v>2.7139129967235704</v>
      </c>
    </row>
    <row r="175" spans="1:9">
      <c r="A175" s="3588">
        <v>42472</v>
      </c>
      <c r="B175" s="3589">
        <v>11532.43</v>
      </c>
      <c r="C175" s="3590">
        <v>11745.58</v>
      </c>
      <c r="D175" s="3591">
        <v>11519.49</v>
      </c>
      <c r="E175" s="3592">
        <v>11717.03</v>
      </c>
      <c r="F175" s="3593">
        <v>0</v>
      </c>
      <c r="H175" s="3594">
        <f t="shared" ref="H175:H181" si="46">E175-E176</f>
        <v>167.69000000000051</v>
      </c>
      <c r="I175" s="3595">
        <f t="shared" ref="I175:I181" si="47">H175/E176*100</f>
        <v>1.4519444401151971</v>
      </c>
    </row>
    <row r="176" spans="1:9">
      <c r="A176" s="3580">
        <v>42471</v>
      </c>
      <c r="B176" s="3581">
        <v>11566.05</v>
      </c>
      <c r="C176" s="3582">
        <v>11576.93</v>
      </c>
      <c r="D176" s="3583">
        <v>11395</v>
      </c>
      <c r="E176" s="3584">
        <v>11549.34</v>
      </c>
      <c r="F176" s="3585">
        <v>0</v>
      </c>
      <c r="H176" s="3586">
        <f t="shared" si="46"/>
        <v>-72.959999999999127</v>
      </c>
      <c r="I176" s="3587">
        <f t="shared" si="47"/>
        <v>-0.62775870524766297</v>
      </c>
    </row>
    <row r="177" spans="1:9">
      <c r="A177" s="3506">
        <v>42468</v>
      </c>
      <c r="B177" s="3507">
        <v>11329.74</v>
      </c>
      <c r="C177" s="3508">
        <v>11765.01</v>
      </c>
      <c r="D177" s="3509">
        <v>11289.71</v>
      </c>
      <c r="E177" s="3510">
        <v>11622.3</v>
      </c>
      <c r="F177" s="3511">
        <v>0</v>
      </c>
      <c r="H177" s="3512">
        <f t="shared" si="46"/>
        <v>137.86999999999898</v>
      </c>
      <c r="I177" s="3513">
        <f t="shared" si="47"/>
        <v>1.2004949309630428</v>
      </c>
    </row>
    <row r="178" spans="1:9">
      <c r="A178" s="3448">
        <v>42467</v>
      </c>
      <c r="B178" s="3449">
        <v>11430.76</v>
      </c>
      <c r="C178" s="3450">
        <v>11557.5</v>
      </c>
      <c r="D178" s="3451">
        <v>11374.8</v>
      </c>
      <c r="E178" s="3452">
        <v>11484.43</v>
      </c>
      <c r="F178" s="3453">
        <v>0</v>
      </c>
      <c r="H178" s="3454">
        <f t="shared" si="46"/>
        <v>52.670000000000073</v>
      </c>
      <c r="I178" s="3455">
        <f t="shared" si="47"/>
        <v>0.46073395522649241</v>
      </c>
    </row>
    <row r="179" spans="1:9">
      <c r="A179" s="3388">
        <v>42466</v>
      </c>
      <c r="B179" s="3389">
        <v>11425.57</v>
      </c>
      <c r="C179" s="3390">
        <v>11495.68</v>
      </c>
      <c r="D179" s="3391">
        <v>11332.56</v>
      </c>
      <c r="E179" s="3392">
        <v>11431.76</v>
      </c>
      <c r="F179" s="3393">
        <v>0</v>
      </c>
      <c r="H179" s="3394">
        <f t="shared" si="46"/>
        <v>-8.6299999999991996</v>
      </c>
      <c r="I179" s="3395">
        <f t="shared" si="47"/>
        <v>-7.5434491306670487E-2</v>
      </c>
    </row>
    <row r="180" spans="1:9">
      <c r="A180" s="3334">
        <v>42465</v>
      </c>
      <c r="B180" s="3335">
        <v>11679.07</v>
      </c>
      <c r="C180" s="3336">
        <v>11707.12</v>
      </c>
      <c r="D180" s="3337">
        <v>11423.02</v>
      </c>
      <c r="E180" s="3338">
        <v>11440.39</v>
      </c>
      <c r="F180" s="3339">
        <v>0</v>
      </c>
      <c r="H180" s="43">
        <f t="shared" si="46"/>
        <v>-302.93000000000029</v>
      </c>
      <c r="I180" s="43">
        <f t="shared" si="47"/>
        <v>-2.5795941863118803</v>
      </c>
    </row>
    <row r="181" spans="1:9">
      <c r="A181" s="3278">
        <v>42464</v>
      </c>
      <c r="B181" s="3279">
        <v>11696</v>
      </c>
      <c r="C181" s="3280">
        <v>11846.11</v>
      </c>
      <c r="D181" s="3281">
        <v>11738.4</v>
      </c>
      <c r="E181" s="3282">
        <v>11743.32</v>
      </c>
      <c r="F181" s="3283">
        <v>0</v>
      </c>
      <c r="H181" s="3284">
        <f t="shared" si="46"/>
        <v>4.9200000000000728</v>
      </c>
      <c r="I181" s="3285">
        <f t="shared" si="47"/>
        <v>4.1913719075854228E-2</v>
      </c>
    </row>
    <row r="182" spans="1:9">
      <c r="A182" s="3198">
        <v>42461</v>
      </c>
      <c r="B182" s="3199">
        <v>12118.72</v>
      </c>
      <c r="C182" s="3200">
        <v>12118.72</v>
      </c>
      <c r="D182" s="3201">
        <v>11706.97</v>
      </c>
      <c r="E182" s="3202">
        <v>11738.4</v>
      </c>
      <c r="F182" s="3203">
        <v>0</v>
      </c>
      <c r="H182" s="43">
        <f t="shared" ref="H182:H188" si="48">E182-E183</f>
        <v>-423.39000000000124</v>
      </c>
      <c r="I182" s="43">
        <f t="shared" ref="I182:I188" si="49">H182/E183*100</f>
        <v>-3.481313194850439</v>
      </c>
    </row>
    <row r="183" spans="1:9">
      <c r="A183" s="3190">
        <v>42460</v>
      </c>
      <c r="B183" s="3191">
        <v>12312.13</v>
      </c>
      <c r="C183" s="3192">
        <v>12355.92</v>
      </c>
      <c r="D183" s="3193">
        <v>12155.86</v>
      </c>
      <c r="E183" s="3194">
        <v>12161.79</v>
      </c>
      <c r="F183" s="3195">
        <v>0</v>
      </c>
      <c r="H183" s="3196">
        <f t="shared" si="48"/>
        <v>-87.8799999999992</v>
      </c>
      <c r="I183" s="3197">
        <f t="shared" si="49"/>
        <v>-0.71740708117034335</v>
      </c>
    </row>
    <row r="184" spans="1:9">
      <c r="A184" s="3118">
        <v>42459</v>
      </c>
      <c r="B184" s="3119">
        <v>12401.63</v>
      </c>
      <c r="C184" s="3120">
        <v>12418.43</v>
      </c>
      <c r="D184" s="3121">
        <v>12247.12</v>
      </c>
      <c r="E184" s="3122">
        <v>12249.67</v>
      </c>
      <c r="F184" s="3123">
        <v>0</v>
      </c>
      <c r="H184" s="3124">
        <f t="shared" si="48"/>
        <v>-196.78000000000065</v>
      </c>
      <c r="I184" s="3125">
        <f t="shared" si="49"/>
        <v>-1.5810130599488259</v>
      </c>
    </row>
    <row r="185" spans="1:9">
      <c r="A185" s="3058">
        <v>42458</v>
      </c>
      <c r="B185" s="3059">
        <v>12362.26</v>
      </c>
      <c r="C185" s="3060">
        <v>12476.04</v>
      </c>
      <c r="D185" s="3061">
        <v>12362.26</v>
      </c>
      <c r="E185" s="3062">
        <v>12446.45</v>
      </c>
      <c r="F185" s="3063">
        <v>0</v>
      </c>
      <c r="H185" s="3064">
        <f t="shared" si="48"/>
        <v>-36.429999999998472</v>
      </c>
      <c r="I185" s="3065">
        <f t="shared" si="49"/>
        <v>-0.29183970365811795</v>
      </c>
    </row>
    <row r="186" spans="1:9">
      <c r="A186" s="2998">
        <v>42457</v>
      </c>
      <c r="B186" s="2999">
        <v>12426.43</v>
      </c>
      <c r="C186" s="3000">
        <v>12328.59</v>
      </c>
      <c r="D186" s="3001">
        <v>12328.59</v>
      </c>
      <c r="E186" s="3002">
        <v>12482.88</v>
      </c>
      <c r="F186" s="3003">
        <v>0</v>
      </c>
      <c r="H186" s="3004">
        <f t="shared" si="48"/>
        <v>144.09999999999854</v>
      </c>
      <c r="I186" s="3005">
        <f t="shared" si="49"/>
        <v>1.1678626249920863</v>
      </c>
    </row>
    <row r="187" spans="1:9">
      <c r="A187" s="2938">
        <v>42454</v>
      </c>
      <c r="B187" s="2939">
        <v>12248.09</v>
      </c>
      <c r="C187" s="2940">
        <v>12358.75</v>
      </c>
      <c r="D187" s="2941">
        <v>12204.31</v>
      </c>
      <c r="E187" s="2942">
        <v>12338.78</v>
      </c>
      <c r="F187" s="2943">
        <v>0</v>
      </c>
      <c r="H187" s="2944">
        <f t="shared" si="48"/>
        <v>115.86000000000058</v>
      </c>
      <c r="I187" s="2945">
        <f t="shared" si="49"/>
        <v>0.94789133856722119</v>
      </c>
    </row>
    <row r="188" spans="1:9">
      <c r="A188" s="2878">
        <v>42453</v>
      </c>
      <c r="B188" s="2879">
        <v>12272.6</v>
      </c>
      <c r="C188" s="2880">
        <v>12320.89</v>
      </c>
      <c r="D188" s="2881">
        <v>12174.03</v>
      </c>
      <c r="E188" s="2882">
        <v>12222.92</v>
      </c>
      <c r="F188" s="2883">
        <v>0</v>
      </c>
      <c r="H188" s="2884">
        <f t="shared" si="48"/>
        <v>-85.020000000000437</v>
      </c>
      <c r="I188" s="2885">
        <f t="shared" si="49"/>
        <v>-0.6907735981813401</v>
      </c>
    </row>
    <row r="189" spans="1:9">
      <c r="A189" s="2818">
        <v>42452</v>
      </c>
      <c r="B189" s="2819">
        <v>12376.73</v>
      </c>
      <c r="C189" s="2820">
        <v>12441.76</v>
      </c>
      <c r="D189" s="2821">
        <v>12286.57</v>
      </c>
      <c r="E189" s="2822">
        <v>12307.94</v>
      </c>
      <c r="F189" s="2823">
        <v>0</v>
      </c>
      <c r="H189" s="2824">
        <f t="shared" ref="H189:H194" si="50">E189-E190</f>
        <v>-58</v>
      </c>
      <c r="I189" s="2825">
        <f t="shared" ref="I189:I194" si="51">H189/E190*100</f>
        <v>-0.46903025568618312</v>
      </c>
    </row>
    <row r="190" spans="1:9">
      <c r="A190" s="2758">
        <v>42451</v>
      </c>
      <c r="B190" s="2759">
        <v>12280.1</v>
      </c>
      <c r="C190" s="2760">
        <v>12425.01</v>
      </c>
      <c r="D190" s="2761">
        <v>12226.75</v>
      </c>
      <c r="E190" s="2762">
        <v>12365.94</v>
      </c>
      <c r="F190" s="2763">
        <v>0</v>
      </c>
      <c r="H190" s="2764">
        <f t="shared" si="50"/>
        <v>221.15999999999985</v>
      </c>
      <c r="I190" s="2765">
        <f t="shared" si="51"/>
        <v>1.8210292817160938</v>
      </c>
    </row>
    <row r="191" spans="1:9">
      <c r="A191" s="2698">
        <v>42447</v>
      </c>
      <c r="B191" s="2699">
        <v>12230.78</v>
      </c>
      <c r="C191" s="2700">
        <v>12277.59</v>
      </c>
      <c r="D191" s="2701">
        <v>12055.75</v>
      </c>
      <c r="E191" s="2702">
        <v>12144.78</v>
      </c>
      <c r="F191" s="2703">
        <v>0</v>
      </c>
      <c r="H191" s="2704">
        <f t="shared" si="50"/>
        <v>-134.96999999999935</v>
      </c>
      <c r="I191" s="2705">
        <f t="shared" si="51"/>
        <v>-1.0991266108837667</v>
      </c>
    </row>
    <row r="192" spans="1:9">
      <c r="A192" s="2640">
        <v>42446</v>
      </c>
      <c r="B192" s="2641">
        <v>12373.54</v>
      </c>
      <c r="C192" s="2642">
        <v>12479.37</v>
      </c>
      <c r="D192" s="2643">
        <v>12180.01</v>
      </c>
      <c r="E192" s="2644">
        <v>12279.75</v>
      </c>
      <c r="F192" s="2645">
        <v>0</v>
      </c>
      <c r="H192" s="2646">
        <f t="shared" si="50"/>
        <v>-12.219999999999345</v>
      </c>
      <c r="I192" s="2647">
        <f t="shared" si="51"/>
        <v>-9.9414495804979547E-2</v>
      </c>
    </row>
    <row r="193" spans="1:9">
      <c r="A193" s="2580">
        <v>42445</v>
      </c>
      <c r="B193" s="2581">
        <v>12298.52</v>
      </c>
      <c r="C193" s="2582">
        <v>12408.65</v>
      </c>
      <c r="D193" s="2583">
        <v>12285.76</v>
      </c>
      <c r="E193" s="2584">
        <v>12291.97</v>
      </c>
      <c r="F193" s="2585">
        <v>0</v>
      </c>
      <c r="H193" s="2586">
        <f t="shared" si="50"/>
        <v>-107.18000000000029</v>
      </c>
      <c r="I193" s="2587">
        <f t="shared" si="51"/>
        <v>-0.86441409290153193</v>
      </c>
    </row>
    <row r="194" spans="1:9">
      <c r="A194" s="2520">
        <v>42444</v>
      </c>
      <c r="B194" s="2521">
        <v>12458.34</v>
      </c>
      <c r="C194" s="2522">
        <v>12505.98</v>
      </c>
      <c r="D194" s="2523">
        <v>12339.76</v>
      </c>
      <c r="E194" s="2524">
        <v>12399.15</v>
      </c>
      <c r="F194" s="2525">
        <v>0</v>
      </c>
      <c r="H194" s="2526">
        <f t="shared" si="50"/>
        <v>-81.530000000000655</v>
      </c>
      <c r="I194" s="2527">
        <f t="shared" si="51"/>
        <v>-0.65324966267864126</v>
      </c>
    </row>
    <row r="195" spans="1:9">
      <c r="A195" s="2460">
        <v>42443</v>
      </c>
      <c r="B195" s="2461">
        <v>12445.92</v>
      </c>
      <c r="C195" s="2462">
        <v>12523.23</v>
      </c>
      <c r="D195" s="2463">
        <v>12410.71</v>
      </c>
      <c r="E195" s="2464">
        <v>12480.68</v>
      </c>
      <c r="F195" s="2465">
        <v>0</v>
      </c>
      <c r="H195" s="2466">
        <f t="shared" ref="H195:H200" si="52">E195-E196</f>
        <v>184.52000000000044</v>
      </c>
      <c r="I195" s="2467">
        <f t="shared" ref="I195:I200" si="53">H195/E196*100</f>
        <v>1.5006310913325822</v>
      </c>
    </row>
    <row r="196" spans="1:9">
      <c r="A196" s="2402">
        <v>42440</v>
      </c>
      <c r="B196" s="2403">
        <v>12072.9</v>
      </c>
      <c r="C196" s="2404">
        <v>12344.77</v>
      </c>
      <c r="D196" s="2405">
        <v>12038.32</v>
      </c>
      <c r="E196" s="2406">
        <v>12296.16</v>
      </c>
      <c r="F196" s="2407">
        <v>0</v>
      </c>
      <c r="H196" s="2408">
        <f t="shared" si="52"/>
        <v>60.670000000000073</v>
      </c>
      <c r="I196" s="2409">
        <f t="shared" si="53"/>
        <v>0.49585263851304751</v>
      </c>
    </row>
    <row r="197" spans="1:9">
      <c r="A197" s="2342">
        <v>42439</v>
      </c>
      <c r="B197" s="2343">
        <v>12177.78</v>
      </c>
      <c r="C197" s="2344">
        <v>12263.78</v>
      </c>
      <c r="D197" s="2345">
        <v>12104.41</v>
      </c>
      <c r="E197" s="2346">
        <v>12235.49</v>
      </c>
      <c r="F197" s="2347">
        <v>0</v>
      </c>
      <c r="H197" s="2348">
        <f t="shared" si="52"/>
        <v>177.77000000000044</v>
      </c>
      <c r="I197" s="2349">
        <f t="shared" si="53"/>
        <v>1.4743251626343989</v>
      </c>
    </row>
    <row r="198" spans="1:9">
      <c r="A198" s="2282">
        <v>42438</v>
      </c>
      <c r="B198" s="2283">
        <v>12083.38</v>
      </c>
      <c r="C198" s="2284">
        <v>12113.33</v>
      </c>
      <c r="D198" s="2285">
        <v>11965.5</v>
      </c>
      <c r="E198" s="2286">
        <v>12057.72</v>
      </c>
      <c r="F198" s="2287">
        <v>0</v>
      </c>
      <c r="H198" s="2288">
        <f t="shared" si="52"/>
        <v>-142.40999999999985</v>
      </c>
      <c r="I198" s="2289">
        <f t="shared" si="53"/>
        <v>-1.1672826437095332</v>
      </c>
    </row>
    <row r="199" spans="1:9">
      <c r="A199" s="2222">
        <v>42437</v>
      </c>
      <c r="B199" s="2223">
        <v>12282.66</v>
      </c>
      <c r="C199" s="2224">
        <v>12317.92</v>
      </c>
      <c r="D199" s="2225">
        <v>12040.8</v>
      </c>
      <c r="E199" s="2226">
        <v>12200.13</v>
      </c>
      <c r="F199" s="2227">
        <v>0</v>
      </c>
      <c r="H199" s="2228">
        <f t="shared" si="52"/>
        <v>-117.3700000000008</v>
      </c>
      <c r="I199" s="2229">
        <f t="shared" si="53"/>
        <v>-0.95287193018064376</v>
      </c>
    </row>
    <row r="200" spans="1:9">
      <c r="A200" s="2164">
        <v>42436</v>
      </c>
      <c r="B200" s="2165">
        <v>12420.98</v>
      </c>
      <c r="C200" s="2166">
        <v>12421.23</v>
      </c>
      <c r="D200" s="2167">
        <v>12305.98</v>
      </c>
      <c r="E200" s="2168">
        <v>12317.5</v>
      </c>
      <c r="F200" s="2169">
        <v>0</v>
      </c>
      <c r="H200" s="2170">
        <f t="shared" si="52"/>
        <v>-126.86000000000058</v>
      </c>
      <c r="I200" s="2171">
        <f t="shared" si="53"/>
        <v>-1.0194176317625059</v>
      </c>
    </row>
    <row r="201" spans="1:9">
      <c r="A201" s="2112">
        <v>42433</v>
      </c>
      <c r="B201" s="2113">
        <v>12389.05</v>
      </c>
      <c r="C201" s="2114">
        <v>12457.52</v>
      </c>
      <c r="D201" s="2115">
        <v>12329.92</v>
      </c>
      <c r="E201" s="2116">
        <v>12444.36</v>
      </c>
      <c r="F201" s="2117">
        <v>0</v>
      </c>
      <c r="H201" s="2118">
        <f t="shared" ref="H201:H206" si="54">E201-E202</f>
        <v>28.6200000000008</v>
      </c>
      <c r="I201" s="2119">
        <f t="shared" ref="I201:I206" si="55">H201/E202*100</f>
        <v>0.23051384774488512</v>
      </c>
    </row>
    <row r="202" spans="1:9">
      <c r="A202" s="2046">
        <v>42432</v>
      </c>
      <c r="B202" s="2047">
        <v>12238.73</v>
      </c>
      <c r="C202" s="2048">
        <v>12427.56</v>
      </c>
      <c r="D202" s="2049">
        <v>12233.4</v>
      </c>
      <c r="E202" s="2050">
        <v>12415.74</v>
      </c>
      <c r="F202" s="2051">
        <v>0</v>
      </c>
      <c r="H202" s="2052">
        <f t="shared" si="54"/>
        <v>164.72999999999956</v>
      </c>
      <c r="I202" s="2053">
        <f t="shared" si="55"/>
        <v>1.3446238310147454</v>
      </c>
    </row>
    <row r="203" spans="1:9">
      <c r="A203" s="1990">
        <v>42431</v>
      </c>
      <c r="B203" s="1991">
        <v>12013.04</v>
      </c>
      <c r="C203" s="1992">
        <v>12301.46</v>
      </c>
      <c r="D203" s="1993">
        <v>12008.31</v>
      </c>
      <c r="E203" s="1994">
        <v>12251.01</v>
      </c>
      <c r="F203" s="1995">
        <v>0</v>
      </c>
      <c r="H203" s="43">
        <f t="shared" si="54"/>
        <v>465.68000000000029</v>
      </c>
      <c r="I203" s="43">
        <f t="shared" si="55"/>
        <v>3.9513530804822632</v>
      </c>
    </row>
    <row r="204" spans="1:9">
      <c r="A204" s="1934">
        <v>42430</v>
      </c>
      <c r="B204" s="1935">
        <v>11734.45</v>
      </c>
      <c r="C204" s="1936">
        <v>11819.47</v>
      </c>
      <c r="D204" s="1937">
        <v>11633.67</v>
      </c>
      <c r="E204" s="1938">
        <v>11785.33</v>
      </c>
      <c r="F204" s="1939">
        <v>0</v>
      </c>
      <c r="H204" s="1940">
        <f t="shared" si="54"/>
        <v>29.680000000000291</v>
      </c>
      <c r="I204" s="1941">
        <f t="shared" si="55"/>
        <v>0.25247434212485309</v>
      </c>
    </row>
    <row r="205" spans="1:9">
      <c r="A205" s="1874">
        <v>42429</v>
      </c>
      <c r="B205" s="1875">
        <v>12016.72</v>
      </c>
      <c r="C205" s="1876">
        <v>12087.8</v>
      </c>
      <c r="D205" s="1877">
        <v>11755.65</v>
      </c>
      <c r="E205" s="1878">
        <v>11755.65</v>
      </c>
      <c r="F205" s="1879">
        <v>0</v>
      </c>
      <c r="H205" s="1880">
        <f t="shared" si="54"/>
        <v>-128.17000000000007</v>
      </c>
      <c r="I205" s="1881">
        <f t="shared" si="55"/>
        <v>-1.0785252553471869</v>
      </c>
    </row>
    <row r="206" spans="1:9">
      <c r="A206" s="1814">
        <v>42426</v>
      </c>
      <c r="B206" s="1815">
        <v>11964.7</v>
      </c>
      <c r="C206" s="1816">
        <v>12062.95</v>
      </c>
      <c r="D206" s="1817">
        <v>11878.59</v>
      </c>
      <c r="E206" s="1818">
        <v>11883.82</v>
      </c>
      <c r="F206" s="1819">
        <v>0</v>
      </c>
      <c r="H206" s="1820">
        <f t="shared" si="54"/>
        <v>41.940000000000509</v>
      </c>
      <c r="I206" s="1821">
        <f t="shared" si="55"/>
        <v>0.35416673703838003</v>
      </c>
    </row>
    <row r="207" spans="1:9">
      <c r="A207" s="1754">
        <v>42425</v>
      </c>
      <c r="B207" s="1755">
        <v>11680.72</v>
      </c>
      <c r="C207" s="1756">
        <v>11894.33</v>
      </c>
      <c r="D207" s="1757">
        <v>11679.32</v>
      </c>
      <c r="E207" s="1758">
        <v>11841.88</v>
      </c>
      <c r="F207" s="1759">
        <v>0</v>
      </c>
      <c r="H207" s="1760">
        <f t="shared" ref="H207:H212" si="56">E207-E208</f>
        <v>216.5</v>
      </c>
      <c r="I207" s="1761">
        <f t="shared" ref="I207:I212" si="57">H207/E208*100</f>
        <v>1.8623047160608945</v>
      </c>
    </row>
    <row r="208" spans="1:9">
      <c r="A208" s="1694">
        <v>42424</v>
      </c>
      <c r="B208" s="1695">
        <v>11537.3</v>
      </c>
      <c r="C208" s="1696">
        <v>11685.9</v>
      </c>
      <c r="D208" s="1697">
        <v>11463.1</v>
      </c>
      <c r="E208" s="1698">
        <v>11625.38</v>
      </c>
      <c r="F208" s="1699">
        <v>0</v>
      </c>
      <c r="H208" s="1700">
        <f t="shared" si="56"/>
        <v>-68.400000000001455</v>
      </c>
      <c r="I208" s="1701">
        <f t="shared" si="57"/>
        <v>-0.58492634545888023</v>
      </c>
    </row>
    <row r="209" spans="1:9">
      <c r="A209" s="1634">
        <v>42423</v>
      </c>
      <c r="B209" s="1635">
        <v>11853.4</v>
      </c>
      <c r="C209" s="1636">
        <v>11925</v>
      </c>
      <c r="D209" s="1637">
        <v>11676.17</v>
      </c>
      <c r="E209" s="1638">
        <v>11693.78</v>
      </c>
      <c r="F209" s="1639">
        <v>0</v>
      </c>
      <c r="H209" s="1640">
        <f t="shared" si="56"/>
        <v>-78.729999999999563</v>
      </c>
      <c r="I209" s="1641">
        <f t="shared" si="57"/>
        <v>-0.66876137714047013</v>
      </c>
    </row>
    <row r="210" spans="1:9">
      <c r="A210" s="1576">
        <v>42422</v>
      </c>
      <c r="B210" s="1577">
        <v>11596.75</v>
      </c>
      <c r="C210" s="1578">
        <v>11819.86</v>
      </c>
      <c r="D210" s="1579">
        <v>11571.05</v>
      </c>
      <c r="E210" s="1580">
        <v>11772.51</v>
      </c>
      <c r="F210" s="1581">
        <v>0</v>
      </c>
      <c r="H210" s="1582">
        <f t="shared" si="56"/>
        <v>83.969999999999345</v>
      </c>
      <c r="I210" s="1583">
        <f t="shared" si="57"/>
        <v>0.71839596733209909</v>
      </c>
    </row>
    <row r="211" spans="1:9">
      <c r="A211" s="1516">
        <v>42419</v>
      </c>
      <c r="B211" s="1517">
        <v>11740.19</v>
      </c>
      <c r="C211" s="1518">
        <v>11749.83</v>
      </c>
      <c r="D211" s="1519">
        <v>11587.34</v>
      </c>
      <c r="E211" s="1520">
        <v>11688.54</v>
      </c>
      <c r="F211" s="1521">
        <v>0</v>
      </c>
      <c r="H211" s="1522">
        <f t="shared" si="56"/>
        <v>-162.09999999999854</v>
      </c>
      <c r="I211" s="1523">
        <f t="shared" si="57"/>
        <v>-1.3678586135432225</v>
      </c>
    </row>
    <row r="212" spans="1:9">
      <c r="A212" s="1460">
        <v>42418</v>
      </c>
      <c r="B212" s="1461">
        <v>11811.66</v>
      </c>
      <c r="C212" s="1462">
        <v>11951.66</v>
      </c>
      <c r="D212" s="1463">
        <v>11794.72</v>
      </c>
      <c r="E212" s="1464">
        <v>11850.64</v>
      </c>
      <c r="F212" s="1465">
        <v>0</v>
      </c>
      <c r="H212" s="43">
        <f t="shared" si="56"/>
        <v>264.01000000000022</v>
      </c>
      <c r="I212" s="43">
        <f t="shared" si="57"/>
        <v>2.2785745294360846</v>
      </c>
    </row>
    <row r="213" spans="1:9">
      <c r="A213" s="1404">
        <v>42417</v>
      </c>
      <c r="B213" s="1405">
        <v>11701.99</v>
      </c>
      <c r="C213" s="1406">
        <v>11852.57</v>
      </c>
      <c r="D213" s="1407">
        <v>11431.18</v>
      </c>
      <c r="E213" s="1408">
        <v>11586.63</v>
      </c>
      <c r="F213" s="1409">
        <v>0</v>
      </c>
      <c r="H213" s="1410">
        <f t="shared" ref="H213:H218" si="58">E213-E214</f>
        <v>-135.18000000000029</v>
      </c>
      <c r="I213" s="1411">
        <f t="shared" ref="I213:I218" si="59">H213/E214*100</f>
        <v>-1.1532348673114501</v>
      </c>
    </row>
    <row r="214" spans="1:9">
      <c r="A214" s="1346">
        <v>42416</v>
      </c>
      <c r="B214" s="1347">
        <v>11572.59</v>
      </c>
      <c r="C214" s="1348">
        <v>11939.21</v>
      </c>
      <c r="D214" s="1349">
        <v>11527.18</v>
      </c>
      <c r="E214" s="1350">
        <v>11721.81</v>
      </c>
      <c r="F214" s="1351">
        <v>0</v>
      </c>
      <c r="H214" s="1352">
        <f t="shared" si="58"/>
        <v>46.459999999999127</v>
      </c>
      <c r="I214" s="1353">
        <f t="shared" si="59"/>
        <v>0.39793239603094666</v>
      </c>
    </row>
    <row r="215" spans="1:9">
      <c r="A215" s="1294">
        <v>42415</v>
      </c>
      <c r="B215" s="1295">
        <v>10994.84</v>
      </c>
      <c r="C215" s="1296">
        <v>11783.06</v>
      </c>
      <c r="D215" s="1297">
        <v>10991.54</v>
      </c>
      <c r="E215" s="1298">
        <v>11675.35</v>
      </c>
      <c r="F215" s="1299">
        <v>0</v>
      </c>
      <c r="H215" s="43">
        <f t="shared" si="58"/>
        <v>894.95000000000073</v>
      </c>
      <c r="I215" s="43">
        <f t="shared" si="59"/>
        <v>8.3016400133575825</v>
      </c>
    </row>
    <row r="216" spans="1:9">
      <c r="A216" s="1246">
        <v>42412</v>
      </c>
      <c r="B216" s="1247">
        <v>11199.11</v>
      </c>
      <c r="C216" s="1248">
        <v>11211.03</v>
      </c>
      <c r="D216" s="1249">
        <v>10756.46</v>
      </c>
      <c r="E216" s="1250">
        <v>10780.4</v>
      </c>
      <c r="F216" s="1251">
        <v>0</v>
      </c>
      <c r="H216" s="43">
        <f t="shared" si="58"/>
        <v>-636.15999999999985</v>
      </c>
      <c r="I216" s="43">
        <f t="shared" si="59"/>
        <v>-5.572256441520036</v>
      </c>
    </row>
    <row r="217" spans="1:9">
      <c r="A217" s="1196">
        <v>42410</v>
      </c>
      <c r="B217" s="1197">
        <v>11782.78</v>
      </c>
      <c r="C217" s="1198">
        <v>11806.97</v>
      </c>
      <c r="D217" s="1199">
        <v>11246.12</v>
      </c>
      <c r="E217" s="1200">
        <v>11416.56</v>
      </c>
      <c r="F217" s="1201">
        <v>0</v>
      </c>
      <c r="H217" s="43">
        <f t="shared" si="58"/>
        <v>-354.97000000000116</v>
      </c>
      <c r="I217" s="43">
        <f t="shared" si="59"/>
        <v>-3.0154958616254737</v>
      </c>
    </row>
    <row r="218" spans="1:9">
      <c r="A218" s="1154">
        <v>42409</v>
      </c>
      <c r="B218" s="1155">
        <v>12210.61</v>
      </c>
      <c r="C218" s="1156">
        <v>12211.63</v>
      </c>
      <c r="D218" s="1157">
        <v>11725.28</v>
      </c>
      <c r="E218" s="1158">
        <v>11771.53</v>
      </c>
      <c r="F218" s="1159">
        <v>0</v>
      </c>
      <c r="H218" s="43">
        <f t="shared" si="58"/>
        <v>-686.57999999999993</v>
      </c>
      <c r="I218" s="43">
        <f t="shared" si="59"/>
        <v>-5.5111088279040708</v>
      </c>
    </row>
    <row r="219" spans="1:9">
      <c r="A219" s="1102">
        <v>42408</v>
      </c>
      <c r="B219" s="1103">
        <v>12201.75</v>
      </c>
      <c r="C219" s="1104">
        <v>12534.9</v>
      </c>
      <c r="D219" s="1105">
        <v>12155.78</v>
      </c>
      <c r="E219" s="1106">
        <v>12458.11</v>
      </c>
      <c r="F219" s="1107">
        <v>0</v>
      </c>
      <c r="H219" s="1108">
        <f t="shared" ref="H219:H224" si="60">E219-E220</f>
        <v>99.25</v>
      </c>
      <c r="I219" s="1109">
        <f t="shared" ref="I219:I224" si="61">H219/E220*100</f>
        <v>0.80306759684954754</v>
      </c>
    </row>
    <row r="220" spans="1:9">
      <c r="A220" s="1044">
        <v>42405</v>
      </c>
      <c r="B220" s="1045">
        <v>12344.2</v>
      </c>
      <c r="C220" s="1046">
        <v>12400.44</v>
      </c>
      <c r="D220" s="1047">
        <v>12212.45</v>
      </c>
      <c r="E220" s="1048">
        <v>12358.86</v>
      </c>
      <c r="F220" s="1049">
        <v>0</v>
      </c>
      <c r="H220" s="1050">
        <f t="shared" si="60"/>
        <v>-205.76000000000022</v>
      </c>
      <c r="I220" s="1051">
        <f t="shared" si="61"/>
        <v>-1.637614189685006</v>
      </c>
    </row>
    <row r="221" spans="1:9">
      <c r="A221" s="986">
        <v>42404</v>
      </c>
      <c r="B221" s="987">
        <v>12564.62</v>
      </c>
      <c r="C221" s="988">
        <v>12661.92</v>
      </c>
      <c r="D221" s="989">
        <v>12465.46</v>
      </c>
      <c r="E221" s="990">
        <v>12564.62</v>
      </c>
      <c r="F221" s="991">
        <v>0</v>
      </c>
      <c r="H221" s="992">
        <f t="shared" si="60"/>
        <v>-124.6299999999992</v>
      </c>
      <c r="I221" s="993">
        <f t="shared" si="61"/>
        <v>-0.9821699470023777</v>
      </c>
    </row>
    <row r="222" spans="1:9">
      <c r="A222" s="930">
        <v>42403</v>
      </c>
      <c r="B222" s="931">
        <v>12898.21</v>
      </c>
      <c r="C222" s="932">
        <v>12907.83</v>
      </c>
      <c r="D222" s="933">
        <v>12601.9</v>
      </c>
      <c r="E222" s="934">
        <v>12689.25</v>
      </c>
      <c r="F222" s="935">
        <v>0</v>
      </c>
      <c r="H222" s="43">
        <f t="shared" si="60"/>
        <v>-427.92000000000007</v>
      </c>
      <c r="I222" s="43">
        <f t="shared" si="61"/>
        <v>-3.262289045579192</v>
      </c>
    </row>
    <row r="223" spans="1:9">
      <c r="A223" s="874">
        <v>42402</v>
      </c>
      <c r="B223" s="875">
        <v>13093.57</v>
      </c>
      <c r="C223" s="876">
        <v>13202.3</v>
      </c>
      <c r="D223" s="877">
        <v>13064.93</v>
      </c>
      <c r="E223" s="878">
        <v>13117.17</v>
      </c>
      <c r="F223" s="879">
        <v>0</v>
      </c>
      <c r="H223" s="880">
        <f t="shared" si="60"/>
        <v>-102.31999999999971</v>
      </c>
      <c r="I223" s="881">
        <f t="shared" si="61"/>
        <v>-0.77400867960866659</v>
      </c>
    </row>
    <row r="224" spans="1:9">
      <c r="A224" s="832">
        <v>42401</v>
      </c>
      <c r="B224" s="833">
        <v>13071.63</v>
      </c>
      <c r="C224" s="834">
        <v>13233.1</v>
      </c>
      <c r="D224" s="835">
        <v>13048.7</v>
      </c>
      <c r="E224" s="836">
        <v>13219.49</v>
      </c>
      <c r="F224" s="837">
        <v>0</v>
      </c>
      <c r="H224" s="43">
        <f t="shared" si="60"/>
        <v>302.05999999999949</v>
      </c>
      <c r="I224" s="43">
        <f t="shared" si="61"/>
        <v>2.3383908409025591</v>
      </c>
    </row>
    <row r="225" spans="1:9">
      <c r="A225" s="778">
        <v>42398</v>
      </c>
      <c r="B225" s="779">
        <v>12625.86</v>
      </c>
      <c r="C225" s="780">
        <v>12952.66</v>
      </c>
      <c r="D225" s="781">
        <v>12335.08</v>
      </c>
      <c r="E225" s="782">
        <v>12917.43</v>
      </c>
      <c r="F225" s="783">
        <v>0</v>
      </c>
      <c r="H225" s="43">
        <f t="shared" ref="H225:H231" si="62">E225-E226</f>
        <v>370.21000000000095</v>
      </c>
      <c r="I225" s="43">
        <f t="shared" ref="I225:I231" si="63">H225/E226*100</f>
        <v>2.9505340625254117</v>
      </c>
    </row>
    <row r="226" spans="1:9">
      <c r="A226" s="770">
        <v>42397</v>
      </c>
      <c r="B226" s="771">
        <v>12560.29</v>
      </c>
      <c r="C226" s="772">
        <v>12681.64</v>
      </c>
      <c r="D226" s="773">
        <v>12494.44</v>
      </c>
      <c r="E226" s="774">
        <v>12547.22</v>
      </c>
      <c r="F226" s="775">
        <v>0</v>
      </c>
      <c r="H226" s="776">
        <f t="shared" si="62"/>
        <v>-81.980000000001382</v>
      </c>
      <c r="I226" s="777">
        <f t="shared" si="63"/>
        <v>-0.6491305862604233</v>
      </c>
    </row>
    <row r="227" spans="1:9">
      <c r="A227" s="676">
        <v>42396</v>
      </c>
      <c r="B227" s="677">
        <v>12483.26</v>
      </c>
      <c r="C227" s="678">
        <v>12663.94</v>
      </c>
      <c r="D227" s="679">
        <v>12476.94</v>
      </c>
      <c r="E227" s="680">
        <v>12629.2</v>
      </c>
      <c r="F227" s="681">
        <v>0</v>
      </c>
      <c r="H227" s="43">
        <f t="shared" si="62"/>
        <v>355.40999999999985</v>
      </c>
      <c r="I227" s="43">
        <f t="shared" si="63"/>
        <v>2.8956825886706539</v>
      </c>
    </row>
    <row r="228" spans="1:9">
      <c r="A228" s="624">
        <v>42395</v>
      </c>
      <c r="B228" s="625">
        <v>12380.9</v>
      </c>
      <c r="C228" s="626">
        <v>12385.76</v>
      </c>
      <c r="D228" s="627">
        <v>12562.52</v>
      </c>
      <c r="E228" s="628">
        <v>12273.79</v>
      </c>
      <c r="F228" s="629">
        <v>0</v>
      </c>
      <c r="H228" s="43">
        <f t="shared" si="62"/>
        <v>-288.72999999999956</v>
      </c>
      <c r="I228" s="43">
        <f t="shared" si="63"/>
        <v>-2.2983445996503851</v>
      </c>
    </row>
    <row r="229" spans="1:9">
      <c r="A229" s="568">
        <v>42394</v>
      </c>
      <c r="B229" s="569">
        <v>12570.71</v>
      </c>
      <c r="C229" s="570">
        <v>12619.5</v>
      </c>
      <c r="D229" s="571">
        <v>12419.87</v>
      </c>
      <c r="E229" s="572">
        <v>12562.52</v>
      </c>
      <c r="F229" s="573">
        <v>0</v>
      </c>
      <c r="H229" s="574">
        <f t="shared" si="62"/>
        <v>171.5</v>
      </c>
      <c r="I229" s="575">
        <f t="shared" si="63"/>
        <v>1.3840668484111882</v>
      </c>
    </row>
    <row r="230" spans="1:9">
      <c r="A230" s="500">
        <v>42391</v>
      </c>
      <c r="B230" s="501">
        <v>11973.49</v>
      </c>
      <c r="C230" s="502">
        <v>12409.55</v>
      </c>
      <c r="D230" s="503">
        <v>11971.61</v>
      </c>
      <c r="E230" s="504">
        <v>12391.02</v>
      </c>
      <c r="F230" s="505">
        <v>0</v>
      </c>
      <c r="H230" s="43">
        <f t="shared" si="62"/>
        <v>658.20000000000073</v>
      </c>
      <c r="I230" s="43">
        <f t="shared" si="63"/>
        <v>5.6099045242320322</v>
      </c>
    </row>
    <row r="231" spans="1:9">
      <c r="A231" s="452">
        <v>42390</v>
      </c>
      <c r="B231" s="453">
        <v>12082.41</v>
      </c>
      <c r="C231" s="454">
        <v>12254.83</v>
      </c>
      <c r="D231" s="455">
        <v>11732.82</v>
      </c>
      <c r="E231" s="456">
        <v>11732.82</v>
      </c>
      <c r="F231" s="457">
        <v>0</v>
      </c>
      <c r="H231" s="43">
        <f t="shared" si="62"/>
        <v>-332.5</v>
      </c>
      <c r="I231" s="43">
        <f t="shared" si="63"/>
        <v>-2.7558324188666359</v>
      </c>
    </row>
    <row r="232" spans="1:9">
      <c r="A232" s="404">
        <v>42389</v>
      </c>
      <c r="B232" s="405">
        <v>12486.12</v>
      </c>
      <c r="C232" s="406">
        <v>12490.7</v>
      </c>
      <c r="D232" s="407">
        <v>12048.14</v>
      </c>
      <c r="E232" s="408">
        <v>12065.32</v>
      </c>
      <c r="F232" s="409">
        <v>0</v>
      </c>
      <c r="H232" s="43">
        <f t="shared" ref="H232:H237" si="64">E232-E233</f>
        <v>-458.75</v>
      </c>
      <c r="I232" s="43">
        <f t="shared" ref="I232:I237" si="65">H232/E233*100</f>
        <v>-3.6629466299693312</v>
      </c>
    </row>
    <row r="233" spans="1:9">
      <c r="A233" s="350">
        <v>42388</v>
      </c>
      <c r="B233" s="351">
        <v>12445.57</v>
      </c>
      <c r="C233" s="352">
        <v>12563.54</v>
      </c>
      <c r="D233" s="353">
        <v>12373.59</v>
      </c>
      <c r="E233" s="354">
        <v>12524.07</v>
      </c>
      <c r="F233" s="355">
        <v>0</v>
      </c>
      <c r="H233" s="356">
        <f t="shared" si="64"/>
        <v>25.399999999999636</v>
      </c>
      <c r="I233" s="357">
        <f t="shared" si="65"/>
        <v>0.20322162278066094</v>
      </c>
    </row>
    <row r="234" spans="1:9">
      <c r="A234" s="290">
        <v>42387</v>
      </c>
      <c r="B234" s="291">
        <v>12386.8</v>
      </c>
      <c r="C234" s="292">
        <v>12550.14</v>
      </c>
      <c r="D234" s="293">
        <v>12284.69</v>
      </c>
      <c r="E234" s="294">
        <v>12498.67</v>
      </c>
      <c r="F234" s="295">
        <v>0</v>
      </c>
      <c r="H234" s="296">
        <f t="shared" si="64"/>
        <v>-127.19000000000051</v>
      </c>
      <c r="I234" s="297">
        <f t="shared" si="65"/>
        <v>-1.007376923235332</v>
      </c>
    </row>
    <row r="235" spans="1:9">
      <c r="A235" s="232">
        <v>42384</v>
      </c>
      <c r="B235" s="233">
        <v>12860.46</v>
      </c>
      <c r="C235" s="234">
        <v>12918.14</v>
      </c>
      <c r="D235" s="235">
        <v>12552.87</v>
      </c>
      <c r="E235" s="236">
        <v>12625.86</v>
      </c>
      <c r="F235" s="237">
        <v>0</v>
      </c>
      <c r="H235" s="238">
        <f t="shared" si="64"/>
        <v>-36.979999999999563</v>
      </c>
      <c r="I235" s="239">
        <f t="shared" si="65"/>
        <v>-0.29203559391099915</v>
      </c>
    </row>
    <row r="236" spans="1:9">
      <c r="A236" s="176">
        <v>42383</v>
      </c>
      <c r="B236" s="177">
        <v>12740.17</v>
      </c>
      <c r="C236" s="178">
        <v>12750.74</v>
      </c>
      <c r="D236" s="179">
        <v>12436.56</v>
      </c>
      <c r="E236" s="180">
        <v>12662.84</v>
      </c>
      <c r="F236" s="181">
        <v>0</v>
      </c>
      <c r="H236" s="43">
        <f t="shared" si="64"/>
        <v>-323.92000000000007</v>
      </c>
      <c r="I236" s="43">
        <f t="shared" si="65"/>
        <v>-2.4942325876508078</v>
      </c>
    </row>
    <row r="237" spans="1:9">
      <c r="A237" s="124">
        <v>42382</v>
      </c>
      <c r="B237" s="125">
        <v>12815.48</v>
      </c>
      <c r="C237" s="126">
        <v>12994.03</v>
      </c>
      <c r="D237" s="127">
        <v>12793.59</v>
      </c>
      <c r="E237" s="128">
        <v>12986.76</v>
      </c>
      <c r="F237" s="129">
        <v>0</v>
      </c>
      <c r="H237" s="43">
        <f t="shared" si="64"/>
        <v>362.18000000000029</v>
      </c>
      <c r="I237" s="43">
        <f t="shared" si="65"/>
        <v>2.8688479141484335</v>
      </c>
    </row>
    <row r="238" spans="1:9">
      <c r="A238" s="72">
        <v>42381</v>
      </c>
      <c r="B238" s="73">
        <v>12865.33</v>
      </c>
      <c r="C238" s="74">
        <v>12932.11</v>
      </c>
      <c r="D238" s="75">
        <v>12624.58</v>
      </c>
      <c r="E238" s="76">
        <v>12624.58</v>
      </c>
      <c r="F238" s="61">
        <v>0</v>
      </c>
      <c r="H238" s="43">
        <f t="shared" ref="H238:H243" si="66">E238-E239</f>
        <v>-405.19000000000051</v>
      </c>
      <c r="I238" s="43">
        <f t="shared" ref="I238:I243" si="67">H238/E239*100</f>
        <v>-3.1097248838621137</v>
      </c>
    </row>
    <row r="239" spans="1:9">
      <c r="A239" s="50">
        <v>42377</v>
      </c>
      <c r="B239" s="51">
        <v>12981.75</v>
      </c>
      <c r="C239" s="51">
        <v>13261.67</v>
      </c>
      <c r="D239" s="51">
        <v>12965.94</v>
      </c>
      <c r="E239" s="51">
        <v>13029.77</v>
      </c>
      <c r="F239" s="52">
        <v>0</v>
      </c>
      <c r="H239" s="24">
        <f t="shared" si="66"/>
        <v>-92.18999999999869</v>
      </c>
      <c r="I239" s="24">
        <f t="shared" si="67"/>
        <v>-0.70256272690968957</v>
      </c>
    </row>
    <row r="240" spans="1:9">
      <c r="A240" s="31">
        <v>42376</v>
      </c>
      <c r="B240" s="32">
        <v>13368.23</v>
      </c>
      <c r="C240" s="32">
        <v>13422.53</v>
      </c>
      <c r="D240" s="32">
        <v>13111.31</v>
      </c>
      <c r="E240" s="32">
        <v>13121.96</v>
      </c>
      <c r="F240" s="33">
        <v>0</v>
      </c>
      <c r="H240" s="43">
        <f t="shared" si="66"/>
        <v>-290.19000000000051</v>
      </c>
      <c r="I240" s="43">
        <f t="shared" si="67"/>
        <v>-2.1636352113568704</v>
      </c>
    </row>
    <row r="241" spans="1:9">
      <c r="A241" s="12">
        <v>42375</v>
      </c>
      <c r="B241" s="13">
        <v>13590.13</v>
      </c>
      <c r="C241" s="13">
        <v>13643.97</v>
      </c>
      <c r="D241" s="13">
        <v>13321.11</v>
      </c>
      <c r="E241" s="13">
        <v>13412.15</v>
      </c>
      <c r="F241" s="14">
        <v>0</v>
      </c>
      <c r="H241" s="24">
        <f t="shared" si="66"/>
        <v>-135.04000000000087</v>
      </c>
      <c r="I241" s="24">
        <f t="shared" si="67"/>
        <v>-0.99681188497393824</v>
      </c>
    </row>
    <row r="242" spans="1:9">
      <c r="A242" s="4">
        <v>42374</v>
      </c>
      <c r="B242" s="2">
        <v>13553.95</v>
      </c>
      <c r="C242" s="2">
        <v>13658.43</v>
      </c>
      <c r="D242" s="2">
        <v>13491.3</v>
      </c>
      <c r="E242" s="2">
        <v>13547.19</v>
      </c>
      <c r="F242" s="3">
        <v>0</v>
      </c>
      <c r="H242" s="6">
        <f t="shared" si="66"/>
        <v>-50.049999999999272</v>
      </c>
      <c r="I242" s="6">
        <f t="shared" si="67"/>
        <v>-0.36808940637952459</v>
      </c>
    </row>
    <row r="243" spans="1:9">
      <c r="A243" s="4">
        <v>42373</v>
      </c>
      <c r="B243" s="2">
        <v>13816.7</v>
      </c>
      <c r="C243" s="2">
        <v>13921.89</v>
      </c>
      <c r="D243" s="2">
        <v>13560.46</v>
      </c>
      <c r="E243" s="2">
        <v>13597.24</v>
      </c>
      <c r="F243" s="3">
        <v>0</v>
      </c>
      <c r="H243" s="5">
        <f t="shared" si="66"/>
        <v>-354.69000000000051</v>
      </c>
      <c r="I243" s="5">
        <f t="shared" si="67"/>
        <v>-2.5422289246003991</v>
      </c>
    </row>
    <row r="244" spans="1:9">
      <c r="A244" s="4">
        <v>42368</v>
      </c>
      <c r="B244" s="2">
        <v>13991.59</v>
      </c>
      <c r="C244" s="2">
        <v>14027.65</v>
      </c>
      <c r="D244" s="2">
        <v>13948.81</v>
      </c>
      <c r="E244" s="2">
        <v>13951.93</v>
      </c>
      <c r="F244" s="3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4"/>
  <sheetViews>
    <sheetView workbookViewId="0">
      <selection activeCell="A3" sqref="A2:A4"/>
    </sheetView>
  </sheetViews>
  <sheetFormatPr defaultRowHeight="13.5"/>
  <cols>
    <col min="1" max="1" width="13.125" customWidth="1" collapsed="1"/>
    <col min="2" max="5" width="9.625" customWidth="1" collapsed="1"/>
    <col min="6" max="6" width="11.625" customWidth="1" collapsed="1"/>
    <col min="7" max="7" width="4.125" customWidth="1" collapsed="1"/>
  </cols>
  <sheetData>
    <row r="1" spans="1:9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6</v>
      </c>
      <c r="I1" t="s">
        <v>7</v>
      </c>
    </row>
    <row r="2" spans="1:9">
      <c r="A2" s="13539" t="s">
        <v>181</v>
      </c>
      <c r="B2" s="13540">
        <v>5199.18</v>
      </c>
      <c r="C2" s="13541">
        <v>5234.41</v>
      </c>
      <c r="D2" s="13542">
        <v>5182.71</v>
      </c>
      <c r="E2" s="13543">
        <v>5229.8999999999996</v>
      </c>
      <c r="F2" s="13544">
        <v>123</v>
      </c>
      <c r="H2" s="13545">
        <f t="shared" ref="H2:H12" si="0">E2-E3</f>
        <v>28.819999999999709</v>
      </c>
      <c r="I2" s="13546">
        <f t="shared" ref="I2:I12" si="1">H2/E3*100</f>
        <v>0.55411568366569464</v>
      </c>
    </row>
    <row r="3" spans="1:9">
      <c r="A3" s="13479" t="s">
        <v>180</v>
      </c>
      <c r="B3" s="13480">
        <v>5231.21</v>
      </c>
      <c r="C3" s="13481">
        <v>5239.6499999999996</v>
      </c>
      <c r="D3" s="13482">
        <v>5192.43</v>
      </c>
      <c r="E3" s="13483">
        <v>5201.08</v>
      </c>
      <c r="F3" s="13484">
        <v>207</v>
      </c>
      <c r="H3" s="13485">
        <f t="shared" si="0"/>
        <v>-38.75</v>
      </c>
      <c r="I3" s="13486">
        <f t="shared" si="1"/>
        <v>-0.73952780910831084</v>
      </c>
    </row>
    <row r="4" spans="1:9">
      <c r="A4" s="13419" t="s">
        <v>179</v>
      </c>
      <c r="B4" s="13420">
        <v>5170.6899999999996</v>
      </c>
      <c r="C4" s="13421">
        <v>5246.21</v>
      </c>
      <c r="D4" s="13422">
        <v>5165.01</v>
      </c>
      <c r="E4" s="13423">
        <v>5239.83</v>
      </c>
      <c r="F4" s="13424">
        <v>208</v>
      </c>
      <c r="H4" s="13425">
        <f t="shared" si="0"/>
        <v>84.239999999999782</v>
      </c>
      <c r="I4" s="13426">
        <f t="shared" si="1"/>
        <v>1.6339546007343442</v>
      </c>
    </row>
    <row r="5" spans="1:9">
      <c r="A5" s="13359" t="s">
        <v>178</v>
      </c>
      <c r="B5" s="13360">
        <v>5125.6400000000003</v>
      </c>
      <c r="C5" s="13361">
        <v>5158.12</v>
      </c>
      <c r="D5" s="13362">
        <v>5122.22</v>
      </c>
      <c r="E5" s="13363">
        <v>5155.59</v>
      </c>
      <c r="F5" s="13364">
        <v>181</v>
      </c>
      <c r="H5" s="13365">
        <f t="shared" si="0"/>
        <v>31.539999999999964</v>
      </c>
      <c r="I5" s="13366">
        <f t="shared" si="1"/>
        <v>0.61552873215522808</v>
      </c>
    </row>
    <row r="6" spans="1:9">
      <c r="A6" s="13299" t="s">
        <v>177</v>
      </c>
      <c r="B6" s="13300">
        <v>5135.68</v>
      </c>
      <c r="C6" s="13301">
        <v>5142.1499999999996</v>
      </c>
      <c r="D6" s="13302">
        <v>5121.8100000000004</v>
      </c>
      <c r="E6" s="13303">
        <v>5124.05</v>
      </c>
      <c r="F6" s="13304">
        <v>168</v>
      </c>
      <c r="H6" s="13305">
        <f t="shared" si="0"/>
        <v>7.180000000000291</v>
      </c>
      <c r="I6" s="13306">
        <f t="shared" si="1"/>
        <v>0.1403201566582753</v>
      </c>
    </row>
    <row r="7" spans="1:9">
      <c r="A7" s="13239" t="s">
        <v>176</v>
      </c>
      <c r="B7" s="13240">
        <v>5123.83</v>
      </c>
      <c r="C7" s="13241">
        <v>5129.33</v>
      </c>
      <c r="D7" s="13242">
        <v>5109.6899999999996</v>
      </c>
      <c r="E7" s="13243">
        <v>5116.87</v>
      </c>
      <c r="F7" s="13244">
        <v>165</v>
      </c>
      <c r="H7" s="13245">
        <f t="shared" si="0"/>
        <v>-12.369999999999891</v>
      </c>
      <c r="I7" s="13246">
        <f t="shared" si="1"/>
        <v>-0.24116633263407233</v>
      </c>
    </row>
    <row r="8" spans="1:9">
      <c r="A8" s="13179" t="s">
        <v>175</v>
      </c>
      <c r="B8" s="13180">
        <v>5139.16</v>
      </c>
      <c r="C8" s="13181">
        <v>5169.78</v>
      </c>
      <c r="D8" s="13182">
        <v>5129.24</v>
      </c>
      <c r="E8" s="13183">
        <v>5129.24</v>
      </c>
      <c r="F8" s="13184">
        <v>220</v>
      </c>
      <c r="H8" s="13185">
        <f t="shared" si="0"/>
        <v>2.4600000000000364</v>
      </c>
      <c r="I8" s="13186">
        <f t="shared" si="1"/>
        <v>4.7983334568677344E-2</v>
      </c>
    </row>
    <row r="9" spans="1:9">
      <c r="A9" s="13119" t="s">
        <v>174</v>
      </c>
      <c r="B9" s="13120">
        <v>5093.74</v>
      </c>
      <c r="C9" s="13121">
        <v>5132.83</v>
      </c>
      <c r="D9" s="13122">
        <v>5088.8900000000003</v>
      </c>
      <c r="E9" s="13123">
        <v>5126.78</v>
      </c>
      <c r="F9" s="13124">
        <v>199</v>
      </c>
      <c r="H9" s="13125">
        <f t="shared" si="0"/>
        <v>42.309999999999491</v>
      </c>
      <c r="I9" s="13126">
        <f t="shared" si="1"/>
        <v>0.83214179649008613</v>
      </c>
    </row>
    <row r="10" spans="1:9">
      <c r="A10" s="13059" t="s">
        <v>173</v>
      </c>
      <c r="B10" s="13060">
        <v>5067.4799999999996</v>
      </c>
      <c r="C10" s="13061">
        <v>5088.2299999999996</v>
      </c>
      <c r="D10" s="13062">
        <v>5062.75</v>
      </c>
      <c r="E10" s="13063">
        <v>5084.47</v>
      </c>
      <c r="F10" s="13064">
        <v>183</v>
      </c>
      <c r="H10" s="13065">
        <f t="shared" si="0"/>
        <v>-6.3000000000001819</v>
      </c>
      <c r="I10" s="13066">
        <f t="shared" si="1"/>
        <v>-0.12375338111916627</v>
      </c>
    </row>
    <row r="11" spans="1:9">
      <c r="A11" s="13027" t="s">
        <v>172</v>
      </c>
      <c r="B11" s="13013">
        <v>5124.0200000000004</v>
      </c>
      <c r="C11" s="13014">
        <v>5127.91</v>
      </c>
      <c r="D11" s="13015">
        <v>5086.34</v>
      </c>
      <c r="E11" s="13016">
        <v>5090.7700000000004</v>
      </c>
      <c r="F11" s="13017">
        <v>236</v>
      </c>
      <c r="H11" s="13018">
        <f t="shared" si="0"/>
        <v>-19.069999999999709</v>
      </c>
      <c r="I11" s="13019">
        <f t="shared" si="1"/>
        <v>-0.37320150924490214</v>
      </c>
    </row>
    <row r="12" spans="1:9">
      <c r="A12" s="12956" t="s">
        <v>171</v>
      </c>
      <c r="B12" s="12957">
        <v>5112.13</v>
      </c>
      <c r="C12" s="12958">
        <v>5132.4799999999996</v>
      </c>
      <c r="D12" s="12959">
        <v>5091.22</v>
      </c>
      <c r="E12" s="12960">
        <v>5109.84</v>
      </c>
      <c r="F12" s="12961">
        <v>171</v>
      </c>
      <c r="H12" s="12962">
        <f t="shared" si="0"/>
        <v>8.0500000000001819</v>
      </c>
      <c r="I12" s="12963">
        <f t="shared" si="1"/>
        <v>0.15778775684613011</v>
      </c>
    </row>
    <row r="13" spans="1:9">
      <c r="A13" s="12880" t="s">
        <v>170</v>
      </c>
      <c r="B13" s="12881">
        <v>5096.8599999999997</v>
      </c>
      <c r="C13" s="12882">
        <v>5112.03</v>
      </c>
      <c r="D13" s="12883">
        <v>5090.6000000000004</v>
      </c>
      <c r="E13" s="12884">
        <v>5101.79</v>
      </c>
      <c r="F13" s="12885">
        <v>145</v>
      </c>
      <c r="H13" s="12886">
        <f t="shared" ref="H13:H20" si="2">E13-E14</f>
        <v>2.6499999999996362</v>
      </c>
      <c r="I13" s="12887">
        <f t="shared" ref="I13:I20" si="3">H13/E14*100</f>
        <v>5.1969547806093495E-2</v>
      </c>
    </row>
    <row r="14" spans="1:9">
      <c r="A14" s="12872" t="s">
        <v>169</v>
      </c>
      <c r="B14" s="12873">
        <v>5070.04</v>
      </c>
      <c r="C14" s="12874">
        <v>5103.8</v>
      </c>
      <c r="D14" s="12875">
        <v>5063.28</v>
      </c>
      <c r="E14" s="12876">
        <v>5099.1400000000003</v>
      </c>
      <c r="F14" s="12877">
        <v>139</v>
      </c>
      <c r="H14" s="12878">
        <f t="shared" si="2"/>
        <v>2.3600000000005821</v>
      </c>
      <c r="I14" s="12879">
        <f t="shared" si="3"/>
        <v>4.6303744717264277E-2</v>
      </c>
    </row>
    <row r="15" spans="1:9">
      <c r="A15" s="12788" t="s">
        <v>168</v>
      </c>
      <c r="B15" s="12789">
        <v>5100.58</v>
      </c>
      <c r="C15" s="12790">
        <v>5116.92</v>
      </c>
      <c r="D15" s="12791">
        <v>5057.8</v>
      </c>
      <c r="E15" s="12792">
        <v>5096.78</v>
      </c>
      <c r="F15" s="12793">
        <v>200</v>
      </c>
      <c r="H15" s="12794">
        <f t="shared" si="2"/>
        <v>38.179999999999382</v>
      </c>
      <c r="I15" s="12795">
        <f t="shared" si="3"/>
        <v>0.75475427984025978</v>
      </c>
    </row>
    <row r="16" spans="1:9">
      <c r="A16" s="12728" t="s">
        <v>167</v>
      </c>
      <c r="B16" s="12729">
        <v>5060.67</v>
      </c>
      <c r="C16" s="12730">
        <v>5080.05</v>
      </c>
      <c r="D16" s="12731">
        <v>5012.1000000000004</v>
      </c>
      <c r="E16" s="12732">
        <v>5058.6000000000004</v>
      </c>
      <c r="F16" s="12733">
        <v>252</v>
      </c>
      <c r="H16" s="12734">
        <f t="shared" si="2"/>
        <v>14.490000000000691</v>
      </c>
      <c r="I16" s="12735">
        <f t="shared" si="3"/>
        <v>0.28726574162737711</v>
      </c>
    </row>
    <row r="17" spans="1:9">
      <c r="A17" s="12668" t="s">
        <v>166</v>
      </c>
      <c r="B17" s="12669">
        <v>5022.3100000000004</v>
      </c>
      <c r="C17" s="12670">
        <v>5053.1000000000004</v>
      </c>
      <c r="D17" s="12671">
        <v>5021.2299999999996</v>
      </c>
      <c r="E17" s="12672">
        <v>5044.1099999999997</v>
      </c>
      <c r="F17" s="12673">
        <v>309</v>
      </c>
      <c r="H17" s="12674">
        <f t="shared" si="2"/>
        <v>44.969999999999345</v>
      </c>
      <c r="I17" s="12675">
        <f t="shared" si="3"/>
        <v>0.89955472341241383</v>
      </c>
    </row>
    <row r="18" spans="1:9">
      <c r="A18" s="12608" t="s">
        <v>165</v>
      </c>
      <c r="B18" s="12609">
        <v>4955.9799999999996</v>
      </c>
      <c r="C18" s="12610">
        <v>5003.3999999999996</v>
      </c>
      <c r="D18" s="12611">
        <v>4951.43</v>
      </c>
      <c r="E18" s="12612">
        <v>4999.1400000000003</v>
      </c>
      <c r="F18" s="12613">
        <v>291</v>
      </c>
      <c r="H18" s="12614">
        <f t="shared" si="2"/>
        <v>73.440000000000509</v>
      </c>
      <c r="I18" s="12615">
        <f t="shared" si="3"/>
        <v>1.4909556002192685</v>
      </c>
    </row>
    <row r="19" spans="1:9">
      <c r="A19" s="12548" t="s">
        <v>164</v>
      </c>
      <c r="B19" s="12549">
        <v>4883.8599999999997</v>
      </c>
      <c r="C19" s="12550">
        <v>4940.38</v>
      </c>
      <c r="D19" s="12551">
        <v>4883.8599999999997</v>
      </c>
      <c r="E19" s="12552">
        <v>4925.7</v>
      </c>
      <c r="F19" s="12553">
        <v>232</v>
      </c>
      <c r="H19" s="12554">
        <f t="shared" si="2"/>
        <v>61.329999999999927</v>
      </c>
      <c r="I19" s="12555">
        <f t="shared" si="3"/>
        <v>1.260800473648179</v>
      </c>
    </row>
    <row r="20" spans="1:9">
      <c r="A20" s="12488" t="s">
        <v>163</v>
      </c>
      <c r="B20" s="12489">
        <v>4844.9399999999996</v>
      </c>
      <c r="C20" s="12490">
        <v>4869.46</v>
      </c>
      <c r="D20" s="12491">
        <v>4844.3</v>
      </c>
      <c r="E20" s="12492">
        <v>4864.37</v>
      </c>
      <c r="F20" s="12493">
        <v>138</v>
      </c>
      <c r="H20" s="12494">
        <f t="shared" si="2"/>
        <v>9.9899999999997817</v>
      </c>
      <c r="I20" s="12495">
        <f t="shared" si="3"/>
        <v>0.20579353079074528</v>
      </c>
    </row>
    <row r="21" spans="1:9">
      <c r="A21" s="12428" t="s">
        <v>161</v>
      </c>
      <c r="B21" s="12429">
        <v>4861.0200000000004</v>
      </c>
      <c r="C21" s="12430">
        <v>4865.92</v>
      </c>
      <c r="D21" s="12431">
        <v>4839.4399999999996</v>
      </c>
      <c r="E21" s="12432">
        <v>4854.38</v>
      </c>
      <c r="F21" s="12433">
        <v>135</v>
      </c>
      <c r="H21" s="12434">
        <f t="shared" ref="H21:H28" si="4">E21-E22</f>
        <v>-2.6899999999995998</v>
      </c>
      <c r="I21" s="12435">
        <f t="shared" ref="I21:I28" si="5">H21/E22*100</f>
        <v>-5.5383183688923573E-2</v>
      </c>
    </row>
    <row r="22" spans="1:9">
      <c r="A22" s="12374" t="s">
        <v>160</v>
      </c>
      <c r="B22" s="12375">
        <v>4867.5600000000004</v>
      </c>
      <c r="C22" s="12376">
        <v>4877.1400000000003</v>
      </c>
      <c r="D22" s="12377">
        <v>4850.71</v>
      </c>
      <c r="E22" s="12378">
        <v>4857.07</v>
      </c>
      <c r="F22" s="12379">
        <v>132</v>
      </c>
      <c r="H22" s="12451">
        <f t="shared" ref="H22:H23" si="6">E22-E23</f>
        <v>15.019999999999527</v>
      </c>
      <c r="I22" s="12451">
        <f t="shared" ref="I22:I23" si="7">H22/E23*100</f>
        <v>0.3101991924907741</v>
      </c>
    </row>
    <row r="23" spans="1:9">
      <c r="A23" s="12452" t="s">
        <v>162</v>
      </c>
      <c r="B23" s="12463">
        <v>4826.07</v>
      </c>
      <c r="C23" s="12463">
        <v>4842.21</v>
      </c>
      <c r="D23" s="12463">
        <v>4821.54</v>
      </c>
      <c r="E23" s="12463">
        <v>4842.05</v>
      </c>
      <c r="F23" s="12449">
        <v>132</v>
      </c>
      <c r="H23" s="12451">
        <f t="shared" si="6"/>
        <v>24.350000000000364</v>
      </c>
      <c r="I23" s="12451">
        <f t="shared" si="7"/>
        <v>0.5054279012807017</v>
      </c>
    </row>
    <row r="24" spans="1:9">
      <c r="A24" s="12320" t="s">
        <v>159</v>
      </c>
      <c r="B24" s="12321">
        <v>4813.1400000000003</v>
      </c>
      <c r="C24" s="12322">
        <v>4823.8</v>
      </c>
      <c r="D24" s="12323">
        <v>4810.24</v>
      </c>
      <c r="E24" s="12324">
        <v>4817.7</v>
      </c>
      <c r="F24" s="12325">
        <v>97</v>
      </c>
      <c r="H24" s="12326">
        <f t="shared" si="4"/>
        <v>-5.9000000000005457</v>
      </c>
      <c r="I24" s="12327">
        <f t="shared" si="5"/>
        <v>-0.12231528319098901</v>
      </c>
    </row>
    <row r="25" spans="1:9">
      <c r="A25" s="12260" t="s">
        <v>158</v>
      </c>
      <c r="B25" s="12261">
        <v>4807.07</v>
      </c>
      <c r="C25" s="12262">
        <v>4827.24</v>
      </c>
      <c r="D25" s="12263">
        <v>4803.54</v>
      </c>
      <c r="E25" s="12264">
        <v>4823.6000000000004</v>
      </c>
      <c r="F25" s="12265">
        <v>86</v>
      </c>
      <c r="H25" s="12266">
        <f t="shared" si="4"/>
        <v>-0.47999999999956344</v>
      </c>
      <c r="I25" s="12267">
        <f t="shared" si="5"/>
        <v>-9.9500837465291512E-3</v>
      </c>
    </row>
    <row r="26" spans="1:9">
      <c r="A26" s="12200" t="s">
        <v>157</v>
      </c>
      <c r="B26" s="12201">
        <v>4827.45</v>
      </c>
      <c r="C26" s="12202">
        <v>4830.3100000000004</v>
      </c>
      <c r="D26" s="12203">
        <v>4817.6400000000003</v>
      </c>
      <c r="E26" s="12204">
        <v>4824.08</v>
      </c>
      <c r="F26" s="12205">
        <v>119</v>
      </c>
      <c r="H26" s="12206">
        <f t="shared" si="4"/>
        <v>19.909999999999854</v>
      </c>
      <c r="I26" s="12207">
        <f t="shared" si="5"/>
        <v>0.41443162918880583</v>
      </c>
    </row>
    <row r="27" spans="1:9">
      <c r="A27" s="12140" t="s">
        <v>156</v>
      </c>
      <c r="B27" s="12141">
        <v>4794.3</v>
      </c>
      <c r="C27" s="12142">
        <v>4807.13</v>
      </c>
      <c r="D27" s="12143">
        <v>4778.6000000000004</v>
      </c>
      <c r="E27" s="12144">
        <v>4804.17</v>
      </c>
      <c r="F27" s="12145">
        <v>105</v>
      </c>
      <c r="H27" s="12146">
        <f t="shared" si="4"/>
        <v>9.1700000000000728</v>
      </c>
      <c r="I27" s="12147">
        <f t="shared" si="5"/>
        <v>0.19124087591241026</v>
      </c>
    </row>
    <row r="28" spans="1:9">
      <c r="A28" s="12080" t="s">
        <v>155</v>
      </c>
      <c r="B28" s="12081">
        <v>4792.3100000000004</v>
      </c>
      <c r="C28" s="12082">
        <v>4804.26</v>
      </c>
      <c r="D28" s="12083">
        <v>4778.58</v>
      </c>
      <c r="E28" s="12084">
        <v>4795</v>
      </c>
      <c r="F28" s="12085">
        <v>181</v>
      </c>
      <c r="H28" s="12086">
        <f t="shared" si="4"/>
        <v>31.930000000000291</v>
      </c>
      <c r="I28" s="12087">
        <f t="shared" si="5"/>
        <v>0.67036596144923954</v>
      </c>
    </row>
    <row r="29" spans="1:9">
      <c r="A29" s="12012" t="s">
        <v>154</v>
      </c>
      <c r="B29" s="12013">
        <v>4734.43</v>
      </c>
      <c r="C29" s="12014">
        <v>4767.67</v>
      </c>
      <c r="D29" s="12015">
        <v>4729.8999999999996</v>
      </c>
      <c r="E29" s="12016">
        <v>4763.07</v>
      </c>
      <c r="F29" s="12017">
        <v>124</v>
      </c>
      <c r="H29" s="12018">
        <f t="shared" ref="H29:H61" si="8">E29-E30</f>
        <v>51.079999999999927</v>
      </c>
      <c r="I29" s="12019">
        <f t="shared" ref="I29:I61" si="9">H29/E30*100</f>
        <v>1.0840430476295564</v>
      </c>
    </row>
    <row r="30" spans="1:9">
      <c r="A30" s="11960" t="s">
        <v>153</v>
      </c>
      <c r="B30" s="11961">
        <v>4678.79</v>
      </c>
      <c r="C30" s="11962">
        <v>4714.37</v>
      </c>
      <c r="D30" s="11963">
        <v>4678.79</v>
      </c>
      <c r="E30" s="11964">
        <v>4711.99</v>
      </c>
      <c r="F30" s="11965">
        <v>92</v>
      </c>
      <c r="H30" s="11966">
        <f t="shared" si="8"/>
        <v>81.389999999999418</v>
      </c>
      <c r="I30" s="11967">
        <f t="shared" si="9"/>
        <v>1.757655595387194</v>
      </c>
    </row>
    <row r="31" spans="1:9">
      <c r="A31" s="11900" t="s">
        <v>152</v>
      </c>
      <c r="B31" s="11901">
        <v>4626.6899999999996</v>
      </c>
      <c r="C31" s="11902">
        <v>4631.99</v>
      </c>
      <c r="D31" s="11903">
        <v>4602.01</v>
      </c>
      <c r="E31" s="11904">
        <v>4630.6000000000004</v>
      </c>
      <c r="F31" s="11905">
        <v>92</v>
      </c>
      <c r="H31" s="11906">
        <f t="shared" si="8"/>
        <v>13.970000000000255</v>
      </c>
      <c r="I31" s="11907">
        <f t="shared" si="9"/>
        <v>0.30260168131299792</v>
      </c>
    </row>
    <row r="32" spans="1:9">
      <c r="A32" s="11840" t="s">
        <v>151</v>
      </c>
      <c r="B32" s="11841">
        <v>4572.67</v>
      </c>
      <c r="C32" s="11842">
        <v>4622.83</v>
      </c>
      <c r="D32" s="11843">
        <v>4572.1899999999996</v>
      </c>
      <c r="E32" s="11844">
        <v>4616.63</v>
      </c>
      <c r="F32" s="11845">
        <v>111</v>
      </c>
      <c r="H32" s="11846">
        <f t="shared" si="8"/>
        <v>56.400000000000546</v>
      </c>
      <c r="I32" s="11847">
        <f t="shared" si="9"/>
        <v>1.2367797238297311</v>
      </c>
    </row>
    <row r="33" spans="1:9">
      <c r="A33" s="11780" t="s">
        <v>150</v>
      </c>
      <c r="B33" s="11781">
        <v>4598.1899999999996</v>
      </c>
      <c r="C33" s="11782">
        <v>4602.9799999999996</v>
      </c>
      <c r="D33" s="11783">
        <v>4552.37</v>
      </c>
      <c r="E33" s="11784">
        <v>4560.2299999999996</v>
      </c>
      <c r="F33" s="11785">
        <v>114</v>
      </c>
      <c r="H33" s="11786">
        <f t="shared" si="8"/>
        <v>-32.930000000000291</v>
      </c>
      <c r="I33" s="11787">
        <f t="shared" si="9"/>
        <v>-0.71693561730922262</v>
      </c>
    </row>
    <row r="34" spans="1:9">
      <c r="A34" s="11720" t="s">
        <v>149</v>
      </c>
      <c r="B34" s="11721">
        <v>4545.05</v>
      </c>
      <c r="C34" s="11722">
        <v>4600.9799999999996</v>
      </c>
      <c r="D34" s="11723">
        <v>4545.05</v>
      </c>
      <c r="E34" s="11724">
        <v>4593.16</v>
      </c>
      <c r="F34" s="11725">
        <v>119</v>
      </c>
      <c r="H34" s="11726">
        <f t="shared" si="8"/>
        <v>119.30000000000018</v>
      </c>
      <c r="I34" s="11727">
        <f t="shared" si="9"/>
        <v>2.6666011006155803</v>
      </c>
    </row>
    <row r="35" spans="1:9">
      <c r="A35" s="11660" t="s">
        <v>148</v>
      </c>
      <c r="B35" s="11661">
        <v>4616.5200000000004</v>
      </c>
      <c r="C35" s="11662">
        <v>4623.42</v>
      </c>
      <c r="D35" s="11663">
        <v>4425.96</v>
      </c>
      <c r="E35" s="11664">
        <v>4473.8599999999997</v>
      </c>
      <c r="F35" s="11665">
        <v>153</v>
      </c>
      <c r="H35" s="11666">
        <f t="shared" si="8"/>
        <v>-132.17000000000007</v>
      </c>
      <c r="I35" s="11667">
        <f t="shared" si="9"/>
        <v>-2.8694993302258145</v>
      </c>
    </row>
    <row r="36" spans="1:9">
      <c r="A36" s="11600" t="s">
        <v>147</v>
      </c>
      <c r="B36" s="11601">
        <v>4631.7700000000004</v>
      </c>
      <c r="C36" s="11602">
        <v>4638.6899999999996</v>
      </c>
      <c r="D36" s="11603">
        <v>4606.03</v>
      </c>
      <c r="E36" s="11604">
        <v>4606.03</v>
      </c>
      <c r="F36" s="11605">
        <v>82</v>
      </c>
      <c r="H36" s="11606">
        <f t="shared" si="8"/>
        <v>-9.8600000000005821</v>
      </c>
      <c r="I36" s="11607">
        <f t="shared" si="9"/>
        <v>-0.21360994304458256</v>
      </c>
    </row>
    <row r="37" spans="1:9">
      <c r="A37" s="11540" t="s">
        <v>146</v>
      </c>
      <c r="B37" s="11541">
        <v>4588.26</v>
      </c>
      <c r="C37" s="11542">
        <v>4622.07</v>
      </c>
      <c r="D37" s="11543">
        <v>4586.37</v>
      </c>
      <c r="E37" s="11544">
        <v>4615.8900000000003</v>
      </c>
      <c r="F37" s="11545">
        <v>95</v>
      </c>
      <c r="H37" s="11546">
        <f t="shared" si="8"/>
        <v>49.880000000000109</v>
      </c>
      <c r="I37" s="11547">
        <f t="shared" si="9"/>
        <v>1.0924198589140213</v>
      </c>
    </row>
    <row r="38" spans="1:9">
      <c r="A38" s="11480" t="s">
        <v>145</v>
      </c>
      <c r="B38" s="11481">
        <v>4563.16</v>
      </c>
      <c r="C38" s="11482">
        <v>4571.8500000000004</v>
      </c>
      <c r="D38" s="11483">
        <v>4539.71</v>
      </c>
      <c r="E38" s="11484">
        <v>4566.01</v>
      </c>
      <c r="F38" s="11485">
        <v>93</v>
      </c>
      <c r="H38" s="11486">
        <f t="shared" si="8"/>
        <v>-33.059999999999491</v>
      </c>
      <c r="I38" s="11487">
        <f t="shared" si="9"/>
        <v>-0.71884098306830502</v>
      </c>
    </row>
    <row r="39" spans="1:9">
      <c r="A39" s="11420" t="s">
        <v>144</v>
      </c>
      <c r="B39" s="11421">
        <v>4643.49</v>
      </c>
      <c r="C39" s="11422">
        <v>4650.1000000000004</v>
      </c>
      <c r="D39" s="11423">
        <v>4592.8999999999996</v>
      </c>
      <c r="E39" s="11424">
        <v>4599.07</v>
      </c>
      <c r="F39" s="11425">
        <v>135</v>
      </c>
      <c r="H39" s="11426">
        <f t="shared" si="8"/>
        <v>-71.8100000000004</v>
      </c>
      <c r="I39" s="11427">
        <f t="shared" si="9"/>
        <v>-1.5373976638235278</v>
      </c>
    </row>
    <row r="40" spans="1:9">
      <c r="A40" s="11360" t="s">
        <v>143</v>
      </c>
      <c r="B40" s="11361">
        <v>4666.51</v>
      </c>
      <c r="C40" s="11362">
        <v>4673.67</v>
      </c>
      <c r="D40" s="11363">
        <v>4649.4399999999996</v>
      </c>
      <c r="E40" s="11364">
        <v>4670.88</v>
      </c>
      <c r="F40" s="11365">
        <v>113</v>
      </c>
      <c r="H40" s="11366">
        <f t="shared" si="8"/>
        <v>5.1199999999998909</v>
      </c>
      <c r="I40" s="11367">
        <f t="shared" si="9"/>
        <v>0.10973560577483392</v>
      </c>
    </row>
    <row r="41" spans="1:9">
      <c r="A41" s="11300" t="s">
        <v>142</v>
      </c>
      <c r="B41" s="11301">
        <v>4640.38</v>
      </c>
      <c r="C41" s="11302">
        <v>4667.03</v>
      </c>
      <c r="D41" s="11303">
        <v>4638.57</v>
      </c>
      <c r="E41" s="11304">
        <v>4665.76</v>
      </c>
      <c r="F41" s="11305">
        <v>105</v>
      </c>
      <c r="H41" s="11306">
        <f t="shared" si="8"/>
        <v>29.329999999999927</v>
      </c>
      <c r="I41" s="11307">
        <f t="shared" si="9"/>
        <v>0.63259878829185234</v>
      </c>
    </row>
    <row r="42" spans="1:9">
      <c r="A42" s="11240" t="s">
        <v>141</v>
      </c>
      <c r="B42" s="11241">
        <v>4634.3500000000004</v>
      </c>
      <c r="C42" s="11242">
        <v>4643.63</v>
      </c>
      <c r="D42" s="11243">
        <v>4622.0200000000004</v>
      </c>
      <c r="E42" s="11244">
        <v>4636.43</v>
      </c>
      <c r="F42" s="11245">
        <v>77</v>
      </c>
      <c r="H42" s="11246">
        <f t="shared" si="8"/>
        <v>10.840000000000146</v>
      </c>
      <c r="I42" s="11247">
        <f t="shared" si="9"/>
        <v>0.23434848311242773</v>
      </c>
    </row>
    <row r="43" spans="1:9">
      <c r="A43" s="11180" t="s">
        <v>140</v>
      </c>
      <c r="B43" s="11181">
        <v>4617.87</v>
      </c>
      <c r="C43" s="11182">
        <v>4636.93</v>
      </c>
      <c r="D43" s="11183">
        <v>4612.1499999999996</v>
      </c>
      <c r="E43" s="11184">
        <v>4625.59</v>
      </c>
      <c r="F43" s="11185">
        <v>91</v>
      </c>
      <c r="H43" s="11186">
        <f t="shared" si="8"/>
        <v>3.3299999999999272</v>
      </c>
      <c r="I43" s="11187">
        <f t="shared" si="9"/>
        <v>7.2042680420398839E-2</v>
      </c>
    </row>
    <row r="44" spans="1:9">
      <c r="A44" s="11120" t="s">
        <v>139</v>
      </c>
      <c r="B44" s="11121">
        <v>4604.3100000000004</v>
      </c>
      <c r="C44" s="11122">
        <v>4625.1899999999996</v>
      </c>
      <c r="D44" s="11123">
        <v>4601.2299999999996</v>
      </c>
      <c r="E44" s="11124">
        <v>4622.26</v>
      </c>
      <c r="F44" s="11125">
        <v>103</v>
      </c>
      <c r="H44" s="11126">
        <f t="shared" si="8"/>
        <v>-0.51000000000021828</v>
      </c>
      <c r="I44" s="11127">
        <f t="shared" si="9"/>
        <v>-1.1032346407029081E-2</v>
      </c>
    </row>
    <row r="45" spans="1:9">
      <c r="A45" s="11060" t="s">
        <v>138</v>
      </c>
      <c r="B45" s="11061">
        <v>4636.01</v>
      </c>
      <c r="C45" s="11062">
        <v>4639.05</v>
      </c>
      <c r="D45" s="11063">
        <v>4619.41</v>
      </c>
      <c r="E45" s="11064">
        <v>4622.7700000000004</v>
      </c>
      <c r="F45" s="11065">
        <v>101</v>
      </c>
      <c r="H45" s="11066">
        <f t="shared" si="8"/>
        <v>-2.8999999999996362</v>
      </c>
      <c r="I45" s="11067">
        <f t="shared" si="9"/>
        <v>-6.2693620599818756E-2</v>
      </c>
    </row>
    <row r="46" spans="1:9">
      <c r="A46" s="11000" t="s">
        <v>137</v>
      </c>
      <c r="B46" s="11001">
        <v>4610.37</v>
      </c>
      <c r="C46" s="11002">
        <v>4637.76</v>
      </c>
      <c r="D46" s="11003">
        <v>4610.37</v>
      </c>
      <c r="E46" s="11004">
        <v>4625.67</v>
      </c>
      <c r="F46" s="11005">
        <v>125</v>
      </c>
      <c r="H46" s="11006">
        <f t="shared" si="8"/>
        <v>33.190000000000509</v>
      </c>
      <c r="I46" s="11007">
        <f t="shared" si="9"/>
        <v>0.72270320175592517</v>
      </c>
    </row>
    <row r="47" spans="1:9">
      <c r="A47" s="10940" t="s">
        <v>136</v>
      </c>
      <c r="B47" s="10941">
        <v>4615.47</v>
      </c>
      <c r="C47" s="10942">
        <v>4618.2700000000004</v>
      </c>
      <c r="D47" s="10943">
        <v>4589.4399999999996</v>
      </c>
      <c r="E47" s="10944">
        <v>4592.4799999999996</v>
      </c>
      <c r="F47" s="10945">
        <v>100</v>
      </c>
      <c r="H47" s="10946">
        <f t="shared" si="8"/>
        <v>-17.600000000000364</v>
      </c>
      <c r="I47" s="10947">
        <f t="shared" si="9"/>
        <v>-0.38177211675286249</v>
      </c>
    </row>
    <row r="48" spans="1:9">
      <c r="A48" s="10880" t="s">
        <v>135</v>
      </c>
      <c r="B48" s="10881">
        <v>4579.51</v>
      </c>
      <c r="C48" s="10882">
        <v>4610.46</v>
      </c>
      <c r="D48" s="10883">
        <v>4579.51</v>
      </c>
      <c r="E48" s="10884">
        <v>4610.08</v>
      </c>
      <c r="F48" s="10885">
        <v>127</v>
      </c>
      <c r="H48" s="10886">
        <f t="shared" si="8"/>
        <v>36.979999999999563</v>
      </c>
      <c r="I48" s="10887">
        <f t="shared" si="9"/>
        <v>0.80864184032712083</v>
      </c>
    </row>
    <row r="49" spans="1:9">
      <c r="A49" s="10820" t="s">
        <v>134</v>
      </c>
      <c r="B49" s="10821">
        <v>4528.2</v>
      </c>
      <c r="C49" s="10822">
        <v>4575.87</v>
      </c>
      <c r="D49" s="10823">
        <v>4528.2</v>
      </c>
      <c r="E49" s="10824">
        <v>4573.1000000000004</v>
      </c>
      <c r="F49" s="10825">
        <v>132</v>
      </c>
      <c r="H49" s="10826">
        <f t="shared" si="8"/>
        <v>62.140000000000327</v>
      </c>
      <c r="I49" s="10827">
        <f t="shared" si="9"/>
        <v>1.377533828719393</v>
      </c>
    </row>
    <row r="50" spans="1:9">
      <c r="A50" s="10760" t="s">
        <v>133</v>
      </c>
      <c r="B50" s="10761">
        <v>4497.49</v>
      </c>
      <c r="C50" s="10762">
        <v>4514.91</v>
      </c>
      <c r="D50" s="10763">
        <v>4497.49</v>
      </c>
      <c r="E50" s="10764">
        <v>4510.96</v>
      </c>
      <c r="F50" s="10765">
        <v>110</v>
      </c>
      <c r="H50" s="10766">
        <f t="shared" si="8"/>
        <v>19.039999999999964</v>
      </c>
      <c r="I50" s="10767">
        <f t="shared" si="9"/>
        <v>0.42387219718961966</v>
      </c>
    </row>
    <row r="51" spans="1:9">
      <c r="A51" s="10700" t="s">
        <v>132</v>
      </c>
      <c r="B51" s="10701">
        <v>4484.82</v>
      </c>
      <c r="C51" s="10702">
        <v>4492.09</v>
      </c>
      <c r="D51" s="10703">
        <v>4475.8</v>
      </c>
      <c r="E51" s="10704">
        <v>4491.92</v>
      </c>
      <c r="F51" s="10705">
        <v>75</v>
      </c>
      <c r="H51" s="10706">
        <f t="shared" si="8"/>
        <v>18.609999999999673</v>
      </c>
      <c r="I51" s="10707">
        <f t="shared" si="9"/>
        <v>0.41602303439734045</v>
      </c>
    </row>
    <row r="52" spans="1:9">
      <c r="A52" s="10640" t="s">
        <v>131</v>
      </c>
      <c r="B52" s="10641">
        <v>4461.82</v>
      </c>
      <c r="C52" s="10642">
        <v>4476.7</v>
      </c>
      <c r="D52" s="10643">
        <v>4461.29</v>
      </c>
      <c r="E52" s="10644">
        <v>4473.3100000000004</v>
      </c>
      <c r="F52" s="10645">
        <v>71</v>
      </c>
      <c r="H52" s="10646">
        <f t="shared" si="8"/>
        <v>6.4400000000005093</v>
      </c>
      <c r="I52" s="10647">
        <f t="shared" si="9"/>
        <v>0.14417254139924621</v>
      </c>
    </row>
    <row r="53" spans="1:9">
      <c r="A53" s="10580" t="s">
        <v>130</v>
      </c>
      <c r="B53" s="10581">
        <v>4454</v>
      </c>
      <c r="C53" s="10582">
        <v>4473.17</v>
      </c>
      <c r="D53" s="10583">
        <v>4451.43</v>
      </c>
      <c r="E53" s="10584">
        <v>4466.87</v>
      </c>
      <c r="F53" s="10585">
        <v>69</v>
      </c>
      <c r="H53" s="10586">
        <f t="shared" si="8"/>
        <v>15.319999999999709</v>
      </c>
      <c r="I53" s="10587">
        <f t="shared" si="9"/>
        <v>0.34414979052239575</v>
      </c>
    </row>
    <row r="54" spans="1:9">
      <c r="A54" s="10520" t="s">
        <v>129</v>
      </c>
      <c r="B54" s="10521">
        <v>4450.2299999999996</v>
      </c>
      <c r="C54" s="10522">
        <v>4466.25</v>
      </c>
      <c r="D54" s="10523">
        <v>4447.6099999999997</v>
      </c>
      <c r="E54" s="10524">
        <v>4451.55</v>
      </c>
      <c r="F54" s="10525">
        <v>84</v>
      </c>
      <c r="H54" s="10526">
        <f t="shared" si="8"/>
        <v>9.9800000000004729</v>
      </c>
      <c r="I54" s="10527">
        <f t="shared" si="9"/>
        <v>0.22469532169931966</v>
      </c>
    </row>
    <row r="55" spans="1:9">
      <c r="A55" s="10460" t="s">
        <v>128</v>
      </c>
      <c r="B55" s="10461">
        <v>4454.58</v>
      </c>
      <c r="C55" s="10462">
        <v>4457.08</v>
      </c>
      <c r="D55" s="10463">
        <v>4437.21</v>
      </c>
      <c r="E55" s="10464">
        <v>4441.57</v>
      </c>
      <c r="F55" s="10465">
        <v>56</v>
      </c>
      <c r="H55" s="10466">
        <f t="shared" si="8"/>
        <v>-18.960000000000036</v>
      </c>
      <c r="I55" s="10467">
        <f t="shared" si="9"/>
        <v>-0.42506159581933173</v>
      </c>
    </row>
    <row r="56" spans="1:9">
      <c r="A56" s="10400" t="s">
        <v>127</v>
      </c>
      <c r="B56" s="10401">
        <v>4466.8100000000004</v>
      </c>
      <c r="C56" s="10402">
        <v>4467.82</v>
      </c>
      <c r="D56" s="10403">
        <v>4456.5600000000004</v>
      </c>
      <c r="E56" s="10404">
        <v>4460.53</v>
      </c>
      <c r="F56" s="10405">
        <v>63</v>
      </c>
      <c r="H56" s="10406">
        <f t="shared" si="8"/>
        <v>9.5299999999997453</v>
      </c>
      <c r="I56" s="10407">
        <f t="shared" si="9"/>
        <v>0.21410918894629849</v>
      </c>
    </row>
    <row r="57" spans="1:9">
      <c r="A57" s="10340" t="s">
        <v>126</v>
      </c>
      <c r="B57" s="10341">
        <v>4447.26</v>
      </c>
      <c r="C57" s="10342">
        <v>4457.04</v>
      </c>
      <c r="D57" s="10343">
        <v>4438.3900000000003</v>
      </c>
      <c r="E57" s="10344">
        <v>4451</v>
      </c>
      <c r="F57" s="10345">
        <v>72</v>
      </c>
      <c r="H57" s="10346">
        <f t="shared" si="8"/>
        <v>9.9499999999998181</v>
      </c>
      <c r="I57" s="10347">
        <f t="shared" si="9"/>
        <v>0.22404611522049556</v>
      </c>
    </row>
    <row r="58" spans="1:9">
      <c r="A58" s="10280" t="s">
        <v>125</v>
      </c>
      <c r="B58" s="10281">
        <v>4445.82</v>
      </c>
      <c r="C58" s="10282">
        <v>4448.22</v>
      </c>
      <c r="D58" s="10283">
        <v>4433.1000000000004</v>
      </c>
      <c r="E58" s="10284">
        <v>4441.05</v>
      </c>
      <c r="F58" s="10285">
        <v>61</v>
      </c>
      <c r="H58" s="10286">
        <f t="shared" si="8"/>
        <v>-0.73999999999978172</v>
      </c>
      <c r="I58" s="10287">
        <f t="shared" si="9"/>
        <v>-1.6659950155225298E-2</v>
      </c>
    </row>
    <row r="59" spans="1:9">
      <c r="A59" s="10220" t="s">
        <v>124</v>
      </c>
      <c r="B59" s="10221">
        <v>4441.67</v>
      </c>
      <c r="C59" s="10222">
        <v>4450.91</v>
      </c>
      <c r="D59" s="10223">
        <v>4435.95</v>
      </c>
      <c r="E59" s="10224">
        <v>4441.79</v>
      </c>
      <c r="F59" s="10225">
        <v>51</v>
      </c>
      <c r="H59" s="10226">
        <f t="shared" si="8"/>
        <v>15.670000000000073</v>
      </c>
      <c r="I59" s="10227">
        <f t="shared" si="9"/>
        <v>0.35403468500628255</v>
      </c>
    </row>
    <row r="60" spans="1:9">
      <c r="A60" s="10144" t="s">
        <v>123</v>
      </c>
      <c r="B60" s="10145">
        <v>4420.05</v>
      </c>
      <c r="C60" s="10146">
        <v>4434.13</v>
      </c>
      <c r="D60" s="10147">
        <v>4416.9399999999996</v>
      </c>
      <c r="E60" s="10148">
        <v>4426.12</v>
      </c>
      <c r="F60" s="10149">
        <v>77</v>
      </c>
      <c r="H60" s="10150">
        <f t="shared" si="8"/>
        <v>-12.819999999999709</v>
      </c>
      <c r="I60" s="10151">
        <f t="shared" si="9"/>
        <v>-0.28880768832198028</v>
      </c>
    </row>
    <row r="61" spans="1:9">
      <c r="A61" s="10136" t="s">
        <v>122</v>
      </c>
      <c r="B61" s="10137">
        <v>4442.68</v>
      </c>
      <c r="C61" s="10138">
        <v>4444.4399999999996</v>
      </c>
      <c r="D61" s="10139">
        <v>4429.74</v>
      </c>
      <c r="E61" s="10140">
        <v>4438.9399999999996</v>
      </c>
      <c r="F61" s="10141">
        <v>60</v>
      </c>
      <c r="H61" s="10142">
        <f t="shared" si="8"/>
        <v>9.9600000000000364</v>
      </c>
      <c r="I61" s="10143">
        <f t="shared" si="9"/>
        <v>0.22488247858423469</v>
      </c>
    </row>
    <row r="62" spans="1:9">
      <c r="A62" s="10004" t="s">
        <v>121</v>
      </c>
      <c r="B62" s="10005">
        <v>4410.13</v>
      </c>
      <c r="C62" s="10006">
        <v>4428.9799999999996</v>
      </c>
      <c r="D62" s="10007">
        <v>4405.7299999999996</v>
      </c>
      <c r="E62" s="10008">
        <v>4428.9799999999996</v>
      </c>
      <c r="F62" s="10009">
        <v>68</v>
      </c>
      <c r="H62" s="10010">
        <f t="shared" ref="H62:H71" si="10">E62-E63</f>
        <v>8.25</v>
      </c>
      <c r="I62" s="10011">
        <f t="shared" ref="I62:I71" si="11">H62/E63*100</f>
        <v>0.18662076172939765</v>
      </c>
    </row>
    <row r="63" spans="1:9">
      <c r="A63" s="9996" t="s">
        <v>120</v>
      </c>
      <c r="B63" s="9997">
        <v>4392.1000000000004</v>
      </c>
      <c r="C63" s="9998">
        <v>4425.5200000000004</v>
      </c>
      <c r="D63" s="9999">
        <v>4383.58</v>
      </c>
      <c r="E63" s="10000">
        <v>4420.7299999999996</v>
      </c>
      <c r="F63" s="10001">
        <v>62</v>
      </c>
      <c r="H63" s="10002">
        <f t="shared" si="10"/>
        <v>12.219999999999345</v>
      </c>
      <c r="I63" s="10003">
        <f t="shared" si="11"/>
        <v>0.27719115982496001</v>
      </c>
    </row>
    <row r="64" spans="1:9">
      <c r="A64" s="9988" t="s">
        <v>119</v>
      </c>
      <c r="B64" s="9989">
        <v>4406.53</v>
      </c>
      <c r="C64" s="9990">
        <v>4415.95</v>
      </c>
      <c r="D64" s="9991">
        <v>4399.76</v>
      </c>
      <c r="E64" s="9992">
        <v>4408.51</v>
      </c>
      <c r="F64" s="9993">
        <v>56</v>
      </c>
      <c r="H64" s="9994">
        <f t="shared" si="10"/>
        <v>6.8800000000001091</v>
      </c>
      <c r="I64" s="9995">
        <f t="shared" si="11"/>
        <v>0.15630573219466673</v>
      </c>
    </row>
    <row r="65" spans="1:9">
      <c r="A65" s="9980" t="s">
        <v>118</v>
      </c>
      <c r="B65" s="9981">
        <v>4378.63</v>
      </c>
      <c r="C65" s="9982">
        <v>4403.9799999999996</v>
      </c>
      <c r="D65" s="9983">
        <v>4375.07</v>
      </c>
      <c r="E65" s="9984">
        <v>4401.63</v>
      </c>
      <c r="F65" s="9985">
        <v>71</v>
      </c>
      <c r="H65" s="9986">
        <f t="shared" si="10"/>
        <v>24.819999999999709</v>
      </c>
      <c r="I65" s="9987">
        <f t="shared" si="11"/>
        <v>0.5670796767508689</v>
      </c>
    </row>
    <row r="66" spans="1:9">
      <c r="A66" s="9848" t="s">
        <v>117</v>
      </c>
      <c r="B66" s="9849">
        <v>4342.34</v>
      </c>
      <c r="C66" s="9850">
        <v>4376.8100000000004</v>
      </c>
      <c r="D66" s="9851">
        <v>4340.13</v>
      </c>
      <c r="E66" s="9852">
        <v>4376.8100000000004</v>
      </c>
      <c r="F66" s="9853">
        <v>91</v>
      </c>
      <c r="H66" s="9854">
        <f t="shared" si="10"/>
        <v>47.180000000000291</v>
      </c>
      <c r="I66" s="9855">
        <f t="shared" si="11"/>
        <v>1.0897005055859343</v>
      </c>
    </row>
    <row r="67" spans="1:9">
      <c r="A67" s="9788" t="s">
        <v>116</v>
      </c>
      <c r="B67" s="9789">
        <v>4312.1000000000004</v>
      </c>
      <c r="C67" s="9790">
        <v>4344.47</v>
      </c>
      <c r="D67" s="9791">
        <v>4312.1000000000004</v>
      </c>
      <c r="E67" s="9792">
        <v>4329.63</v>
      </c>
      <c r="F67" s="9793">
        <v>84</v>
      </c>
      <c r="H67" s="9794">
        <f t="shared" si="10"/>
        <v>19.760000000000218</v>
      </c>
      <c r="I67" s="9795">
        <f t="shared" si="11"/>
        <v>0.45848250643291372</v>
      </c>
    </row>
    <row r="68" spans="1:9">
      <c r="A68" s="9752" t="s">
        <v>115</v>
      </c>
      <c r="B68" s="9731">
        <v>4314.58</v>
      </c>
      <c r="C68" s="9732">
        <v>4321.43</v>
      </c>
      <c r="D68" s="9733">
        <v>4303.88</v>
      </c>
      <c r="E68" s="9734">
        <v>4309.87</v>
      </c>
      <c r="F68" s="9735">
        <v>76</v>
      </c>
      <c r="H68" s="9736">
        <f t="shared" si="10"/>
        <v>-11.190000000000509</v>
      </c>
      <c r="I68" s="9737">
        <f t="shared" si="11"/>
        <v>-0.25896423562738097</v>
      </c>
    </row>
    <row r="69" spans="1:9">
      <c r="A69" s="9674" t="s">
        <v>114</v>
      </c>
      <c r="B69" s="9675">
        <v>4333.63</v>
      </c>
      <c r="C69" s="9676">
        <v>4333.63</v>
      </c>
      <c r="D69" s="9677">
        <v>4320.59</v>
      </c>
      <c r="E69" s="9678">
        <v>4321.0600000000004</v>
      </c>
      <c r="F69" s="9679">
        <v>107</v>
      </c>
      <c r="H69" s="9680">
        <f t="shared" si="10"/>
        <v>-20.639999999999418</v>
      </c>
      <c r="I69" s="9681">
        <f t="shared" si="11"/>
        <v>-0.47538982426237236</v>
      </c>
    </row>
    <row r="70" spans="1:9">
      <c r="A70" s="9616" t="s">
        <v>113</v>
      </c>
      <c r="B70" s="9617">
        <v>4347.3100000000004</v>
      </c>
      <c r="C70" s="9618">
        <v>4356.2</v>
      </c>
      <c r="D70" s="9619">
        <v>4339.91</v>
      </c>
      <c r="E70" s="9620">
        <v>4341.7</v>
      </c>
      <c r="F70" s="9621">
        <v>96</v>
      </c>
      <c r="H70" s="9622">
        <f t="shared" si="10"/>
        <v>-24.420000000000073</v>
      </c>
      <c r="I70" s="9623">
        <f t="shared" si="11"/>
        <v>-0.55930666129194972</v>
      </c>
    </row>
    <row r="71" spans="1:9">
      <c r="A71" s="9556" t="s">
        <v>112</v>
      </c>
      <c r="B71" s="9557">
        <v>4381.72</v>
      </c>
      <c r="C71" s="9558">
        <v>4390.8500000000004</v>
      </c>
      <c r="D71" s="9559">
        <v>4366.12</v>
      </c>
      <c r="E71" s="9560">
        <v>4366.12</v>
      </c>
      <c r="F71" s="9561">
        <v>90</v>
      </c>
      <c r="H71" s="9562">
        <f t="shared" si="10"/>
        <v>-1.3400000000001455</v>
      </c>
      <c r="I71" s="9563">
        <f t="shared" si="11"/>
        <v>-3.0681448713901112E-2</v>
      </c>
    </row>
    <row r="72" spans="1:9">
      <c r="A72" s="9498" t="s">
        <v>111</v>
      </c>
      <c r="B72" s="9499">
        <v>4380.74</v>
      </c>
      <c r="C72" s="9500">
        <v>4384.68</v>
      </c>
      <c r="D72" s="9501">
        <v>4359.1400000000003</v>
      </c>
      <c r="E72" s="9502">
        <v>4367.46</v>
      </c>
      <c r="F72" s="9503">
        <v>100</v>
      </c>
      <c r="H72" s="9504">
        <f t="shared" ref="H72:H77" si="12">E72-E73</f>
        <v>-40.829999999999927</v>
      </c>
      <c r="I72" s="9505">
        <f t="shared" ref="I72:I77" si="13">H72/E73*100</f>
        <v>-0.92620948258848501</v>
      </c>
    </row>
    <row r="73" spans="1:9">
      <c r="A73" s="9438" t="s">
        <v>110</v>
      </c>
      <c r="B73" s="9439">
        <v>4410.6099999999997</v>
      </c>
      <c r="C73" s="9440">
        <v>4413.09</v>
      </c>
      <c r="D73" s="9441">
        <v>4397.1099999999997</v>
      </c>
      <c r="E73" s="9442">
        <v>4408.29</v>
      </c>
      <c r="F73" s="9443">
        <v>92</v>
      </c>
      <c r="H73" s="9444">
        <f t="shared" si="12"/>
        <v>5.3500000000003638</v>
      </c>
      <c r="I73" s="9445">
        <f t="shared" si="13"/>
        <v>0.12150971850627909</v>
      </c>
    </row>
    <row r="74" spans="1:9">
      <c r="A74" s="9378" t="s">
        <v>109</v>
      </c>
      <c r="B74" s="9379">
        <v>4394.91</v>
      </c>
      <c r="C74" s="9380">
        <v>4405.07</v>
      </c>
      <c r="D74" s="9381">
        <v>4392.05</v>
      </c>
      <c r="E74" s="9382">
        <v>4402.9399999999996</v>
      </c>
      <c r="F74" s="9383">
        <v>87</v>
      </c>
      <c r="H74" s="9384">
        <f t="shared" si="12"/>
        <v>8.8499999999994543</v>
      </c>
      <c r="I74" s="9385">
        <f t="shared" si="13"/>
        <v>0.20140688970866444</v>
      </c>
    </row>
    <row r="75" spans="1:9">
      <c r="A75" s="9318" t="s">
        <v>108</v>
      </c>
      <c r="B75" s="9319">
        <v>4367.1499999999996</v>
      </c>
      <c r="C75" s="9320">
        <v>4394.6499999999996</v>
      </c>
      <c r="D75" s="9321">
        <v>4366.5200000000004</v>
      </c>
      <c r="E75" s="9322">
        <v>4394.09</v>
      </c>
      <c r="F75" s="9323">
        <v>70</v>
      </c>
      <c r="H75" s="9324">
        <f t="shared" si="12"/>
        <v>10.75</v>
      </c>
      <c r="I75" s="9325">
        <f t="shared" si="13"/>
        <v>0.2452467752900756</v>
      </c>
    </row>
    <row r="76" spans="1:9">
      <c r="A76" s="9258" t="s">
        <v>107</v>
      </c>
      <c r="B76" s="9259">
        <v>4364.59</v>
      </c>
      <c r="C76" s="9260">
        <v>4383.34</v>
      </c>
      <c r="D76" s="9261">
        <v>4362.91</v>
      </c>
      <c r="E76" s="9262">
        <v>4383.34</v>
      </c>
      <c r="F76" s="9263">
        <v>78</v>
      </c>
      <c r="H76" s="9264">
        <f t="shared" si="12"/>
        <v>20.190000000000509</v>
      </c>
      <c r="I76" s="9265">
        <f t="shared" si="13"/>
        <v>0.46273907612620496</v>
      </c>
    </row>
    <row r="77" spans="1:9">
      <c r="A77" s="9200" t="s">
        <v>106</v>
      </c>
      <c r="B77" s="9201">
        <v>4378.46</v>
      </c>
      <c r="C77" s="9202">
        <v>4379.0200000000004</v>
      </c>
      <c r="D77" s="9203">
        <v>4359.88</v>
      </c>
      <c r="E77" s="9204">
        <v>4363.1499999999996</v>
      </c>
      <c r="F77" s="9205">
        <v>94</v>
      </c>
      <c r="H77" s="9206">
        <f t="shared" si="12"/>
        <v>8.75</v>
      </c>
      <c r="I77" s="9207">
        <f t="shared" si="13"/>
        <v>0.20094616939187951</v>
      </c>
    </row>
    <row r="78" spans="1:9">
      <c r="A78" s="9140" t="s">
        <v>105</v>
      </c>
      <c r="B78" s="9141">
        <v>4367.37</v>
      </c>
      <c r="C78" s="9142">
        <v>4373.71</v>
      </c>
      <c r="D78" s="9143">
        <v>4349.13</v>
      </c>
      <c r="E78" s="9144">
        <v>4354.3999999999996</v>
      </c>
      <c r="F78" s="9145">
        <v>89</v>
      </c>
      <c r="H78" s="9146">
        <f t="shared" ref="H78:H83" si="14">E78-E79</f>
        <v>-16.970000000000255</v>
      </c>
      <c r="I78" s="9147">
        <f t="shared" ref="I78:I83" si="15">H78/E79*100</f>
        <v>-0.38820781585636205</v>
      </c>
    </row>
    <row r="79" spans="1:9">
      <c r="A79" s="9080" t="s">
        <v>104</v>
      </c>
      <c r="B79" s="9081">
        <v>4379.25</v>
      </c>
      <c r="C79" s="9082">
        <v>4383.87</v>
      </c>
      <c r="D79" s="9083">
        <v>4365.3900000000003</v>
      </c>
      <c r="E79" s="9084">
        <v>4371.37</v>
      </c>
      <c r="F79" s="9085">
        <v>114</v>
      </c>
      <c r="H79" s="9086">
        <f t="shared" si="14"/>
        <v>-5.680000000000291</v>
      </c>
      <c r="I79" s="9087">
        <f t="shared" si="15"/>
        <v>-0.12976776596109915</v>
      </c>
    </row>
    <row r="80" spans="1:9">
      <c r="A80" s="9020" t="s">
        <v>103</v>
      </c>
      <c r="B80" s="9021">
        <v>4345.3</v>
      </c>
      <c r="C80" s="9022">
        <v>4380.68</v>
      </c>
      <c r="D80" s="9023">
        <v>4337.78</v>
      </c>
      <c r="E80" s="9024">
        <v>4377.05</v>
      </c>
      <c r="F80" s="9025">
        <v>119</v>
      </c>
      <c r="H80" s="9026">
        <f t="shared" si="14"/>
        <v>37.75</v>
      </c>
      <c r="I80" s="9027">
        <f t="shared" si="15"/>
        <v>0.86995598368400429</v>
      </c>
    </row>
    <row r="81" spans="1:9">
      <c r="A81" s="8960" t="s">
        <v>102</v>
      </c>
      <c r="B81" s="8961">
        <v>4343.0200000000004</v>
      </c>
      <c r="C81" s="8962">
        <v>4352.79</v>
      </c>
      <c r="D81" s="8963">
        <v>4332.08</v>
      </c>
      <c r="E81" s="8964">
        <v>4339.3</v>
      </c>
      <c r="F81" s="8965">
        <v>87</v>
      </c>
      <c r="H81" s="8966">
        <f t="shared" si="14"/>
        <v>5.1900000000005093</v>
      </c>
      <c r="I81" s="8967">
        <f t="shared" si="15"/>
        <v>0.11974776828461921</v>
      </c>
    </row>
    <row r="82" spans="1:9">
      <c r="A82" s="8900" t="s">
        <v>101</v>
      </c>
      <c r="B82" s="8901">
        <v>4336.88</v>
      </c>
      <c r="C82" s="8902">
        <v>4348.63</v>
      </c>
      <c r="D82" s="8903">
        <v>4332.6099999999997</v>
      </c>
      <c r="E82" s="8904">
        <v>4334.1099999999997</v>
      </c>
      <c r="F82" s="8905">
        <v>112</v>
      </c>
      <c r="H82" s="8906">
        <f t="shared" si="14"/>
        <v>18.099999999999454</v>
      </c>
      <c r="I82" s="8907">
        <f t="shared" si="15"/>
        <v>0.41936881517882152</v>
      </c>
    </row>
    <row r="83" spans="1:9">
      <c r="A83" s="8840" t="s">
        <v>100</v>
      </c>
      <c r="B83" s="8841">
        <v>4324.3500000000004</v>
      </c>
      <c r="C83" s="8842">
        <v>4326.5600000000004</v>
      </c>
      <c r="D83" s="8843">
        <v>4306.18</v>
      </c>
      <c r="E83" s="8844">
        <v>4316.01</v>
      </c>
      <c r="F83" s="8845">
        <v>131</v>
      </c>
      <c r="H83" s="8846">
        <f t="shared" si="14"/>
        <v>-12.449999999999818</v>
      </c>
      <c r="I83" s="8847">
        <f t="shared" si="15"/>
        <v>-0.28763116674290201</v>
      </c>
    </row>
    <row r="84" spans="1:9">
      <c r="A84" s="8780" t="s">
        <v>99</v>
      </c>
      <c r="B84" s="8781">
        <v>4328.6099999999997</v>
      </c>
      <c r="C84" s="8782">
        <v>4334.75</v>
      </c>
      <c r="D84" s="8783">
        <v>4321.57</v>
      </c>
      <c r="E84" s="8784">
        <v>4328.46</v>
      </c>
      <c r="F84" s="8785">
        <v>92</v>
      </c>
      <c r="H84" s="8786">
        <f t="shared" ref="H84:H89" si="16">E84-E85</f>
        <v>14.529999999999745</v>
      </c>
      <c r="I84" s="8787">
        <f t="shared" ref="I84:I89" si="17">H84/E85*100</f>
        <v>0.33681585004855769</v>
      </c>
    </row>
    <row r="85" spans="1:9">
      <c r="A85" s="8720" t="s">
        <v>98</v>
      </c>
      <c r="B85" s="8721">
        <v>4299.5600000000004</v>
      </c>
      <c r="C85" s="8722">
        <v>4318.3599999999997</v>
      </c>
      <c r="D85" s="8723">
        <v>4296.53</v>
      </c>
      <c r="E85" s="8724">
        <v>4313.93</v>
      </c>
      <c r="F85" s="8725">
        <v>90</v>
      </c>
      <c r="H85" s="8726">
        <f t="shared" si="16"/>
        <v>20.380000000000109</v>
      </c>
      <c r="I85" s="8727">
        <f t="shared" si="17"/>
        <v>0.47466548660199853</v>
      </c>
    </row>
    <row r="86" spans="1:9">
      <c r="A86" s="8660" t="s">
        <v>97</v>
      </c>
      <c r="B86" s="8661">
        <v>4295.21</v>
      </c>
      <c r="C86" s="8662">
        <v>4309.92</v>
      </c>
      <c r="D86" s="8663">
        <v>4289.07</v>
      </c>
      <c r="E86" s="8664">
        <v>4293.55</v>
      </c>
      <c r="F86" s="8665">
        <v>123</v>
      </c>
      <c r="H86" s="8666">
        <f t="shared" si="16"/>
        <v>-1.3599999999996726</v>
      </c>
      <c r="I86" s="8667">
        <f t="shared" si="17"/>
        <v>-3.1665389961598088E-2</v>
      </c>
    </row>
    <row r="87" spans="1:9">
      <c r="A87" s="8600" t="s">
        <v>96</v>
      </c>
      <c r="B87" s="8601">
        <v>4304.45</v>
      </c>
      <c r="C87" s="8602">
        <v>4308.2700000000004</v>
      </c>
      <c r="D87" s="8603">
        <v>4283.95</v>
      </c>
      <c r="E87" s="8604">
        <v>4294.91</v>
      </c>
      <c r="F87" s="8605">
        <v>90</v>
      </c>
      <c r="H87" s="8606">
        <f t="shared" si="16"/>
        <v>1.6899999999995998</v>
      </c>
      <c r="I87" s="8607">
        <f t="shared" si="17"/>
        <v>3.9364393159437433E-2</v>
      </c>
    </row>
    <row r="88" spans="1:9">
      <c r="A88" s="8540" t="s">
        <v>95</v>
      </c>
      <c r="B88" s="8541">
        <v>4284.08</v>
      </c>
      <c r="C88" s="8542">
        <v>4298.7</v>
      </c>
      <c r="D88" s="8543">
        <v>4270.8500000000004</v>
      </c>
      <c r="E88" s="8544">
        <v>4293.22</v>
      </c>
      <c r="F88" s="8545">
        <v>116</v>
      </c>
      <c r="H88" s="8546">
        <f t="shared" si="16"/>
        <v>5.5100000000002183</v>
      </c>
      <c r="I88" s="8547">
        <f t="shared" si="17"/>
        <v>0.12850682532168028</v>
      </c>
    </row>
    <row r="89" spans="1:9">
      <c r="A89" s="8482" t="s">
        <v>94</v>
      </c>
      <c r="B89" s="8483">
        <v>4350.04</v>
      </c>
      <c r="C89" s="8484">
        <v>4350.04</v>
      </c>
      <c r="D89" s="8485">
        <v>4287.71</v>
      </c>
      <c r="E89" s="8486">
        <v>4287.71</v>
      </c>
      <c r="F89" s="8487">
        <v>205</v>
      </c>
      <c r="H89" s="8488">
        <f t="shared" si="16"/>
        <v>-67.609999999999673</v>
      </c>
      <c r="I89" s="8489">
        <f t="shared" si="17"/>
        <v>-1.552354362021612</v>
      </c>
    </row>
    <row r="90" spans="1:9">
      <c r="A90" s="8422" t="s">
        <v>93</v>
      </c>
      <c r="B90" s="8423">
        <v>4306.32</v>
      </c>
      <c r="C90" s="8424">
        <v>4360.12</v>
      </c>
      <c r="D90" s="8425">
        <v>4306.32</v>
      </c>
      <c r="E90" s="8426">
        <v>4355.32</v>
      </c>
      <c r="F90" s="8427">
        <v>187</v>
      </c>
      <c r="H90" s="8428">
        <f t="shared" ref="H90:H95" si="18">E90-E91</f>
        <v>59.389999999999418</v>
      </c>
      <c r="I90" s="8429">
        <f t="shared" ref="I90:I95" si="19">H90/E91*100</f>
        <v>1.3824713158733828</v>
      </c>
    </row>
    <row r="91" spans="1:9">
      <c r="A91" s="8362" t="s">
        <v>92</v>
      </c>
      <c r="B91" s="8363">
        <v>4311.34</v>
      </c>
      <c r="C91" s="8364">
        <v>4317.71</v>
      </c>
      <c r="D91" s="8365">
        <v>4287.24</v>
      </c>
      <c r="E91" s="8366">
        <v>4295.93</v>
      </c>
      <c r="F91" s="8367">
        <v>133</v>
      </c>
      <c r="H91" s="8368">
        <f t="shared" si="18"/>
        <v>-8.1399999999994179</v>
      </c>
      <c r="I91" s="8369">
        <f t="shared" si="19"/>
        <v>-0.18912331816163347</v>
      </c>
    </row>
    <row r="92" spans="1:9">
      <c r="A92" s="8302" t="s">
        <v>91</v>
      </c>
      <c r="B92" s="8303">
        <v>4288.78</v>
      </c>
      <c r="C92" s="8304">
        <v>4312.5200000000004</v>
      </c>
      <c r="D92" s="8305">
        <v>4286.78</v>
      </c>
      <c r="E92" s="8306">
        <v>4304.07</v>
      </c>
      <c r="F92" s="8307">
        <v>164</v>
      </c>
      <c r="H92" s="8308">
        <f t="shared" si="18"/>
        <v>22.819999999999709</v>
      </c>
      <c r="I92" s="8309">
        <f t="shared" si="19"/>
        <v>0.53302189781021225</v>
      </c>
    </row>
    <row r="93" spans="1:9">
      <c r="A93" s="8224" t="s">
        <v>90</v>
      </c>
      <c r="B93" s="8225">
        <v>4228.6499999999996</v>
      </c>
      <c r="C93" s="8226">
        <v>4282.62</v>
      </c>
      <c r="D93" s="8227">
        <v>4228.46</v>
      </c>
      <c r="E93" s="8228">
        <v>4281.25</v>
      </c>
      <c r="F93" s="8229">
        <v>189</v>
      </c>
      <c r="H93" s="8230">
        <f t="shared" si="18"/>
        <v>73.949999999999818</v>
      </c>
      <c r="I93" s="8231">
        <f t="shared" si="19"/>
        <v>1.7576593064435579</v>
      </c>
    </row>
    <row r="94" spans="1:9">
      <c r="A94" s="8216" t="s">
        <v>89</v>
      </c>
      <c r="B94" s="8217">
        <v>4200.17</v>
      </c>
      <c r="C94" s="8218">
        <v>4213.74</v>
      </c>
      <c r="D94" s="8219">
        <v>4186.1400000000003</v>
      </c>
      <c r="E94" s="8220">
        <v>4207.3</v>
      </c>
      <c r="F94" s="8221">
        <v>203</v>
      </c>
      <c r="H94" s="8222">
        <f t="shared" si="18"/>
        <v>13.119999999999891</v>
      </c>
      <c r="I94" s="8223">
        <f t="shared" si="19"/>
        <v>0.31281442379678243</v>
      </c>
    </row>
    <row r="95" spans="1:9">
      <c r="A95" s="8208" t="s">
        <v>88</v>
      </c>
      <c r="B95" s="8209">
        <v>4167.75</v>
      </c>
      <c r="C95" s="8210">
        <v>4199.2299999999996</v>
      </c>
      <c r="D95" s="8211">
        <v>4158.46</v>
      </c>
      <c r="E95" s="8212">
        <v>4194.18</v>
      </c>
      <c r="F95" s="8213">
        <v>140</v>
      </c>
      <c r="H95" s="8214">
        <f t="shared" si="18"/>
        <v>21.860000000000582</v>
      </c>
      <c r="I95" s="8215">
        <f t="shared" si="19"/>
        <v>0.52392913295242416</v>
      </c>
    </row>
    <row r="96" spans="1:9">
      <c r="A96" s="8102" t="s">
        <v>87</v>
      </c>
      <c r="B96" s="8103">
        <v>4171.51</v>
      </c>
      <c r="C96" s="8104">
        <v>4186.6000000000004</v>
      </c>
      <c r="D96" s="8105">
        <v>4162.68</v>
      </c>
      <c r="E96" s="8106">
        <v>4172.32</v>
      </c>
      <c r="F96" s="8107">
        <v>153</v>
      </c>
      <c r="H96" s="8108">
        <f t="shared" ref="H96:H101" si="20">E96-E97</f>
        <v>9.3699999999998909</v>
      </c>
      <c r="I96" s="8109">
        <f t="shared" ref="I96:I101" si="21">H96/E97*100</f>
        <v>0.22508077204866478</v>
      </c>
    </row>
    <row r="97" spans="1:9">
      <c r="A97" s="8042" t="s">
        <v>86</v>
      </c>
      <c r="B97" s="8043">
        <v>4181.8599999999997</v>
      </c>
      <c r="C97" s="8044">
        <v>4184.18</v>
      </c>
      <c r="D97" s="8045">
        <v>4144.9799999999996</v>
      </c>
      <c r="E97" s="8046">
        <v>4162.95</v>
      </c>
      <c r="F97" s="8047">
        <v>198</v>
      </c>
      <c r="H97" s="8048">
        <f t="shared" si="20"/>
        <v>-17.340000000000146</v>
      </c>
      <c r="I97" s="8049">
        <f t="shared" si="21"/>
        <v>-0.4148037576340432</v>
      </c>
    </row>
    <row r="98" spans="1:9">
      <c r="A98" s="7982" t="s">
        <v>85</v>
      </c>
      <c r="B98" s="7983">
        <v>4205</v>
      </c>
      <c r="C98" s="7984">
        <v>4206.97</v>
      </c>
      <c r="D98" s="7985">
        <v>4174.59</v>
      </c>
      <c r="E98" s="7986">
        <v>4180.29</v>
      </c>
      <c r="F98" s="7987">
        <v>241</v>
      </c>
      <c r="H98" s="7988">
        <f t="shared" si="20"/>
        <v>-13.800000000000182</v>
      </c>
      <c r="I98" s="7989">
        <f t="shared" si="21"/>
        <v>-0.32903442701516133</v>
      </c>
    </row>
    <row r="99" spans="1:9">
      <c r="A99" s="7924" t="s">
        <v>84</v>
      </c>
      <c r="B99" s="7925">
        <v>4214.62</v>
      </c>
      <c r="C99" s="7926">
        <v>4218.4799999999996</v>
      </c>
      <c r="D99" s="7927">
        <v>4190.5</v>
      </c>
      <c r="E99" s="7928">
        <v>4194.09</v>
      </c>
      <c r="F99" s="7929">
        <v>143</v>
      </c>
      <c r="H99" s="7930">
        <f t="shared" si="20"/>
        <v>-48.849999999999454</v>
      </c>
      <c r="I99" s="7931">
        <f t="shared" si="21"/>
        <v>-1.1513243175722367</v>
      </c>
    </row>
    <row r="100" spans="1:9">
      <c r="A100" s="7870" t="s">
        <v>83</v>
      </c>
      <c r="B100" s="7871">
        <v>4251.03</v>
      </c>
      <c r="C100" s="7872">
        <v>4256.2700000000004</v>
      </c>
      <c r="D100" s="7873">
        <v>4241.72</v>
      </c>
      <c r="E100" s="7874">
        <v>4242.9399999999996</v>
      </c>
      <c r="F100" s="7875">
        <v>139</v>
      </c>
      <c r="H100" s="7876">
        <f t="shared" si="20"/>
        <v>-10.490000000000691</v>
      </c>
      <c r="I100" s="7877">
        <f t="shared" si="21"/>
        <v>-0.24662448894188196</v>
      </c>
    </row>
    <row r="101" spans="1:9">
      <c r="A101" s="7812" t="s">
        <v>82</v>
      </c>
      <c r="B101" s="7813">
        <v>4247.93</v>
      </c>
      <c r="C101" s="7814">
        <v>4262.1899999999996</v>
      </c>
      <c r="D101" s="7815">
        <v>4240.97</v>
      </c>
      <c r="E101" s="7816">
        <v>4253.43</v>
      </c>
      <c r="F101" s="7817">
        <v>133</v>
      </c>
      <c r="H101" s="7818">
        <f t="shared" si="20"/>
        <v>-5.7799999999997453</v>
      </c>
      <c r="I101" s="7819">
        <f t="shared" si="21"/>
        <v>-0.13570591729451575</v>
      </c>
    </row>
    <row r="102" spans="1:9">
      <c r="A102" s="7752" t="s">
        <v>81</v>
      </c>
      <c r="B102" s="7753">
        <v>4209.51</v>
      </c>
      <c r="C102" s="7754">
        <v>4260.18</v>
      </c>
      <c r="D102" s="7755">
        <v>4200.7700000000004</v>
      </c>
      <c r="E102" s="7756">
        <v>4259.21</v>
      </c>
      <c r="F102" s="7757">
        <v>91</v>
      </c>
      <c r="H102" s="7758">
        <f t="shared" ref="H102:H107" si="22">E102-E103</f>
        <v>48.0600000000004</v>
      </c>
      <c r="I102" s="7759">
        <f t="shared" ref="I102:I107" si="23">H102/E103*100</f>
        <v>1.1412559514621992</v>
      </c>
    </row>
    <row r="103" spans="1:9">
      <c r="A103" s="7692" t="s">
        <v>80</v>
      </c>
      <c r="B103" s="7693">
        <v>4231.47</v>
      </c>
      <c r="C103" s="7694">
        <v>4231.59</v>
      </c>
      <c r="D103" s="7695">
        <v>4208.7700000000004</v>
      </c>
      <c r="E103" s="7696">
        <v>4211.1499999999996</v>
      </c>
      <c r="F103" s="7697">
        <v>128</v>
      </c>
      <c r="H103" s="7698">
        <f t="shared" si="22"/>
        <v>-20.070000000000618</v>
      </c>
      <c r="I103" s="7699">
        <f t="shared" si="23"/>
        <v>-0.4743312803399638</v>
      </c>
    </row>
    <row r="104" spans="1:9">
      <c r="A104" s="7632" t="s">
        <v>79</v>
      </c>
      <c r="B104" s="7633">
        <v>4226.8599999999997</v>
      </c>
      <c r="C104" s="7634">
        <v>4242.21</v>
      </c>
      <c r="D104" s="7635">
        <v>4226.8599999999997</v>
      </c>
      <c r="E104" s="7636">
        <v>4231.22</v>
      </c>
      <c r="F104" s="7637">
        <v>159</v>
      </c>
      <c r="H104" s="7638">
        <f t="shared" si="22"/>
        <v>9.7400000000006912</v>
      </c>
      <c r="I104" s="7639">
        <f t="shared" si="23"/>
        <v>0.23072476951213061</v>
      </c>
    </row>
    <row r="105" spans="1:9">
      <c r="A105" s="7572" t="s">
        <v>78</v>
      </c>
      <c r="B105" s="7573">
        <v>4234.3999999999996</v>
      </c>
      <c r="C105" s="7574">
        <v>4234.3999999999996</v>
      </c>
      <c r="D105" s="7575">
        <v>4210.6099999999997</v>
      </c>
      <c r="E105" s="7576">
        <v>4221.4799999999996</v>
      </c>
      <c r="F105" s="7577">
        <v>140</v>
      </c>
      <c r="H105" s="7578">
        <f t="shared" si="22"/>
        <v>-12.5</v>
      </c>
      <c r="I105" s="7579">
        <f t="shared" si="23"/>
        <v>-0.29523049234998755</v>
      </c>
    </row>
    <row r="106" spans="1:9">
      <c r="A106" s="7512" t="s">
        <v>77</v>
      </c>
      <c r="B106" s="7513">
        <v>4225.3599999999997</v>
      </c>
      <c r="C106" s="7514">
        <v>4245.29</v>
      </c>
      <c r="D106" s="7515">
        <v>4223.2700000000004</v>
      </c>
      <c r="E106" s="7516">
        <v>4233.9799999999996</v>
      </c>
      <c r="F106" s="7517">
        <v>118</v>
      </c>
      <c r="H106" s="7518">
        <f t="shared" si="22"/>
        <v>25.969999999999345</v>
      </c>
      <c r="I106" s="7519">
        <f t="shared" si="23"/>
        <v>0.61715632805053566</v>
      </c>
    </row>
    <row r="107" spans="1:9">
      <c r="A107" s="7452" t="s">
        <v>76</v>
      </c>
      <c r="B107" s="7453">
        <v>4195.63</v>
      </c>
      <c r="C107" s="7454">
        <v>4208.01</v>
      </c>
      <c r="D107" s="7455">
        <v>4188.01</v>
      </c>
      <c r="E107" s="7456">
        <v>4208.01</v>
      </c>
      <c r="F107" s="7457">
        <v>64</v>
      </c>
      <c r="H107" s="7458">
        <f t="shared" si="22"/>
        <v>-1.8599999999996726</v>
      </c>
      <c r="I107" s="7459">
        <f t="shared" si="23"/>
        <v>-4.418188685160522E-2</v>
      </c>
    </row>
    <row r="108" spans="1:9">
      <c r="A108" s="7392" t="s">
        <v>75</v>
      </c>
      <c r="B108" s="7393">
        <v>4207.26</v>
      </c>
      <c r="C108" s="7394">
        <v>4214.7700000000004</v>
      </c>
      <c r="D108" s="7395">
        <v>4196.6000000000004</v>
      </c>
      <c r="E108" s="7396">
        <v>4209.87</v>
      </c>
      <c r="F108" s="7397">
        <v>50</v>
      </c>
      <c r="H108" s="7398">
        <f t="shared" ref="H108:H113" si="24">E108-E109</f>
        <v>17.289999999999964</v>
      </c>
      <c r="I108" s="7399">
        <f t="shared" ref="I108:I113" si="25">H108/E109*100</f>
        <v>0.41239523157578306</v>
      </c>
    </row>
    <row r="109" spans="1:9">
      <c r="A109" s="7332" t="s">
        <v>74</v>
      </c>
      <c r="B109" s="7333">
        <v>4178.47</v>
      </c>
      <c r="C109" s="7334">
        <v>4193.54</v>
      </c>
      <c r="D109" s="7335">
        <v>4167.24</v>
      </c>
      <c r="E109" s="7336">
        <v>4192.58</v>
      </c>
      <c r="F109" s="7337">
        <v>41</v>
      </c>
      <c r="H109" s="7338">
        <f t="shared" si="24"/>
        <v>21.890000000000327</v>
      </c>
      <c r="I109" s="7339">
        <f t="shared" si="25"/>
        <v>0.52485320174839967</v>
      </c>
    </row>
    <row r="110" spans="1:9">
      <c r="A110" s="7272" t="s">
        <v>73</v>
      </c>
      <c r="B110" s="7273">
        <v>4201.59</v>
      </c>
      <c r="C110" s="7274">
        <v>4206.3599999999997</v>
      </c>
      <c r="D110" s="7275">
        <v>4167.4399999999996</v>
      </c>
      <c r="E110" s="7276">
        <v>4170.6899999999996</v>
      </c>
      <c r="F110" s="7277">
        <v>54</v>
      </c>
      <c r="H110" s="7278">
        <f t="shared" si="24"/>
        <v>0</v>
      </c>
      <c r="I110" s="7279">
        <f t="shared" si="25"/>
        <v>0</v>
      </c>
    </row>
    <row r="111" spans="1:9">
      <c r="A111" s="7224" t="s">
        <v>72</v>
      </c>
      <c r="B111" s="7225">
        <v>4201.59</v>
      </c>
      <c r="C111" s="7226">
        <v>4206.3599999999997</v>
      </c>
      <c r="D111" s="7227">
        <v>4167.4399999999996</v>
      </c>
      <c r="E111" s="7228">
        <v>4170.6899999999996</v>
      </c>
      <c r="F111" s="7229">
        <v>54</v>
      </c>
      <c r="H111" s="7230">
        <f t="shared" si="24"/>
        <v>-18.280000000000655</v>
      </c>
      <c r="I111" s="7231">
        <f t="shared" si="25"/>
        <v>-0.43638412306606766</v>
      </c>
    </row>
    <row r="112" spans="1:9">
      <c r="A112" s="7164" t="s">
        <v>71</v>
      </c>
      <c r="B112" s="7165">
        <v>4177.01</v>
      </c>
      <c r="C112" s="7166">
        <v>4188.97</v>
      </c>
      <c r="D112" s="7167">
        <v>4173.6099999999997</v>
      </c>
      <c r="E112" s="7168">
        <v>4188.97</v>
      </c>
      <c r="F112" s="7169">
        <v>68</v>
      </c>
      <c r="H112" s="7170">
        <f t="shared" si="24"/>
        <v>17.699999999999818</v>
      </c>
      <c r="I112" s="7171">
        <f t="shared" si="25"/>
        <v>0.42433119889146037</v>
      </c>
    </row>
    <row r="113" spans="1:9">
      <c r="A113" s="7104" t="s">
        <v>70</v>
      </c>
      <c r="B113" s="7105">
        <v>4195.43</v>
      </c>
      <c r="C113" s="7106">
        <v>4204.6099999999997</v>
      </c>
      <c r="D113" s="7107">
        <v>4164.91</v>
      </c>
      <c r="E113" s="7108">
        <v>4171.2700000000004</v>
      </c>
      <c r="F113" s="7109">
        <v>90</v>
      </c>
      <c r="H113" s="7110">
        <f t="shared" si="24"/>
        <v>3.6000000000003638</v>
      </c>
      <c r="I113" s="7111">
        <f t="shared" si="25"/>
        <v>8.637919988867554E-2</v>
      </c>
    </row>
    <row r="114" spans="1:9">
      <c r="A114" s="7030" t="s">
        <v>69</v>
      </c>
      <c r="B114" s="7031">
        <v>4159.4399999999996</v>
      </c>
      <c r="C114" s="7032">
        <v>4185.79</v>
      </c>
      <c r="D114" s="7033">
        <v>4159.1000000000004</v>
      </c>
      <c r="E114" s="7034">
        <v>4167.67</v>
      </c>
      <c r="F114" s="7035">
        <v>52</v>
      </c>
      <c r="H114" s="7036">
        <f t="shared" ref="H114:H120" si="26">E114-E115</f>
        <v>37.170000000000073</v>
      </c>
      <c r="I114" s="7037">
        <f t="shared" ref="I114:I120" si="27">H114/E115*100</f>
        <v>0.89989105435177519</v>
      </c>
    </row>
    <row r="115" spans="1:9">
      <c r="A115" s="7022" t="s">
        <v>68</v>
      </c>
      <c r="B115" s="7023">
        <v>4100.51</v>
      </c>
      <c r="C115" s="7024">
        <v>4135.1099999999997</v>
      </c>
      <c r="D115" s="7025">
        <v>4098.0200000000004</v>
      </c>
      <c r="E115" s="7026">
        <v>4130.5</v>
      </c>
      <c r="F115" s="7027">
        <v>66</v>
      </c>
      <c r="H115" s="7028">
        <f t="shared" si="26"/>
        <v>62.539999999999964</v>
      </c>
      <c r="I115" s="7029">
        <f t="shared" si="27"/>
        <v>1.5373799152400704</v>
      </c>
    </row>
    <row r="116" spans="1:9">
      <c r="A116" s="6950" t="s">
        <v>67</v>
      </c>
      <c r="B116" s="6951">
        <v>4091.38</v>
      </c>
      <c r="C116" s="6952">
        <v>4113.47</v>
      </c>
      <c r="D116" s="6953">
        <v>4063.9</v>
      </c>
      <c r="E116" s="6954">
        <v>4067.96</v>
      </c>
      <c r="F116" s="6955">
        <v>48</v>
      </c>
      <c r="H116" s="6956">
        <f t="shared" si="26"/>
        <v>-24.360000000000127</v>
      </c>
      <c r="I116" s="6957">
        <f t="shared" si="27"/>
        <v>-0.5952613676349876</v>
      </c>
    </row>
    <row r="117" spans="1:9">
      <c r="A117" s="6892" t="s">
        <v>66</v>
      </c>
      <c r="B117" s="6893">
        <v>4113.2700000000004</v>
      </c>
      <c r="C117" s="6894">
        <v>4119.46</v>
      </c>
      <c r="D117" s="6895">
        <v>4091.57</v>
      </c>
      <c r="E117" s="6896">
        <v>4092.32</v>
      </c>
      <c r="F117" s="6897">
        <v>51</v>
      </c>
      <c r="H117" s="6898">
        <f t="shared" si="26"/>
        <v>-26.599999999999909</v>
      </c>
      <c r="I117" s="6899">
        <f t="shared" si="27"/>
        <v>-0.64580035543297531</v>
      </c>
    </row>
    <row r="118" spans="1:9">
      <c r="A118" s="6834" t="s">
        <v>65</v>
      </c>
      <c r="B118" s="6835">
        <v>4134.74</v>
      </c>
      <c r="C118" s="6836">
        <v>4134.74</v>
      </c>
      <c r="D118" s="6837">
        <v>4082.53</v>
      </c>
      <c r="E118" s="6838">
        <v>4118.92</v>
      </c>
      <c r="F118" s="6839">
        <v>66</v>
      </c>
      <c r="H118" s="6840">
        <f t="shared" si="26"/>
        <v>-42.9399999999996</v>
      </c>
      <c r="I118" s="6841">
        <f t="shared" si="27"/>
        <v>-1.0317502270619292</v>
      </c>
    </row>
    <row r="119" spans="1:9">
      <c r="A119" s="6774" t="s">
        <v>64</v>
      </c>
      <c r="B119" s="6775">
        <v>4185.4399999999996</v>
      </c>
      <c r="C119" s="6776">
        <v>4187.9399999999996</v>
      </c>
      <c r="D119" s="6777">
        <v>4155.87</v>
      </c>
      <c r="E119" s="6778">
        <v>4161.8599999999997</v>
      </c>
      <c r="F119" s="6779">
        <v>54</v>
      </c>
      <c r="H119" s="6780">
        <f t="shared" si="26"/>
        <v>-26.610000000000582</v>
      </c>
      <c r="I119" s="6781">
        <f t="shared" si="27"/>
        <v>-0.63531552094202848</v>
      </c>
    </row>
    <row r="120" spans="1:9">
      <c r="A120" s="6716" t="s">
        <v>63</v>
      </c>
      <c r="B120" s="6717">
        <v>4170.58</v>
      </c>
      <c r="C120" s="6718">
        <v>4190.97</v>
      </c>
      <c r="D120" s="6719">
        <v>4164.8100000000004</v>
      </c>
      <c r="E120" s="6720">
        <v>4188.47</v>
      </c>
      <c r="F120" s="6721">
        <v>65</v>
      </c>
      <c r="H120" s="6722">
        <f t="shared" si="26"/>
        <v>23.659999999999854</v>
      </c>
      <c r="I120" s="6723">
        <f t="shared" si="27"/>
        <v>0.56809314230420715</v>
      </c>
    </row>
    <row r="121" spans="1:9">
      <c r="A121" s="6628" t="s">
        <v>62</v>
      </c>
      <c r="B121" s="6629">
        <v>4163.17</v>
      </c>
      <c r="C121" s="6630">
        <v>4167.07</v>
      </c>
      <c r="D121" s="6631">
        <v>4151.26</v>
      </c>
      <c r="E121" s="6632">
        <v>4164.8100000000004</v>
      </c>
      <c r="F121" s="6633">
        <v>74</v>
      </c>
      <c r="H121" s="6634">
        <f t="shared" ref="H121:H126" si="28">E121-E122</f>
        <v>28.480000000000473</v>
      </c>
      <c r="I121" s="6635">
        <f t="shared" ref="I121:I126" si="29">H121/E122*100</f>
        <v>0.68853307158762656</v>
      </c>
    </row>
    <row r="122" spans="1:9">
      <c r="A122" s="6620" t="s">
        <v>61</v>
      </c>
      <c r="B122" s="6621">
        <v>4131.92</v>
      </c>
      <c r="C122" s="6622">
        <v>4155.7</v>
      </c>
      <c r="D122" s="6623">
        <v>4131.92</v>
      </c>
      <c r="E122" s="6624">
        <v>4136.33</v>
      </c>
      <c r="F122" s="6625">
        <v>65</v>
      </c>
      <c r="H122" s="6626">
        <f t="shared" si="28"/>
        <v>30.019999999999527</v>
      </c>
      <c r="I122" s="6627">
        <f t="shared" si="29"/>
        <v>0.73106998740960916</v>
      </c>
    </row>
    <row r="123" spans="1:9">
      <c r="A123" s="6612" t="s">
        <v>60</v>
      </c>
      <c r="B123" s="6613">
        <v>4082.75</v>
      </c>
      <c r="C123" s="6614">
        <v>4114.83</v>
      </c>
      <c r="D123" s="6615">
        <v>4082.75</v>
      </c>
      <c r="E123" s="6616">
        <v>4106.3100000000004</v>
      </c>
      <c r="F123" s="6617">
        <v>57</v>
      </c>
      <c r="H123" s="6618">
        <f t="shared" si="28"/>
        <v>51.180000000000291</v>
      </c>
      <c r="I123" s="6619">
        <f t="shared" si="29"/>
        <v>1.2621050373231015</v>
      </c>
    </row>
    <row r="124" spans="1:9">
      <c r="A124" s="6506" t="s">
        <v>59</v>
      </c>
      <c r="B124" s="6507">
        <v>4025.89</v>
      </c>
      <c r="C124" s="6508">
        <v>4058.48</v>
      </c>
      <c r="D124" s="6509">
        <v>3993.55</v>
      </c>
      <c r="E124" s="6510">
        <v>4055.13</v>
      </c>
      <c r="F124" s="6511">
        <v>63</v>
      </c>
      <c r="H124" s="6512">
        <f t="shared" si="28"/>
        <v>5.5999999999999091</v>
      </c>
      <c r="I124" s="6513">
        <f t="shared" si="29"/>
        <v>0.13828765313505292</v>
      </c>
    </row>
    <row r="125" spans="1:9">
      <c r="A125" s="6436" t="s">
        <v>58</v>
      </c>
      <c r="B125" s="6437">
        <v>4024.25</v>
      </c>
      <c r="C125" s="6438">
        <v>4063.81</v>
      </c>
      <c r="D125" s="6439">
        <v>4021.15</v>
      </c>
      <c r="E125" s="6440">
        <v>4049.53</v>
      </c>
      <c r="F125" s="6441">
        <v>57</v>
      </c>
      <c r="H125" s="6442">
        <f t="shared" si="28"/>
        <v>31.910000000000309</v>
      </c>
      <c r="I125" s="6443">
        <f t="shared" si="29"/>
        <v>0.79425132292253398</v>
      </c>
    </row>
    <row r="126" spans="1:9">
      <c r="A126" s="6430" t="s">
        <v>57</v>
      </c>
      <c r="B126" s="6431">
        <v>4220.16</v>
      </c>
      <c r="C126" s="6432">
        <v>4228.3500000000004</v>
      </c>
      <c r="D126" s="6433">
        <v>3993.2</v>
      </c>
      <c r="E126" s="6434">
        <v>4017.62</v>
      </c>
      <c r="F126" s="6435">
        <v>121</v>
      </c>
      <c r="H126" s="43">
        <f t="shared" si="28"/>
        <v>-173.85999999999967</v>
      </c>
      <c r="I126" s="43">
        <f t="shared" si="29"/>
        <v>-4.1479381984406389</v>
      </c>
    </row>
    <row r="127" spans="1:9">
      <c r="A127" s="6354" t="s">
        <v>56</v>
      </c>
      <c r="B127" s="6355">
        <v>4180.0600000000004</v>
      </c>
      <c r="C127" s="6356">
        <v>4196.54</v>
      </c>
      <c r="D127" s="6357">
        <v>4178.99</v>
      </c>
      <c r="E127" s="6358">
        <v>4191.4799999999996</v>
      </c>
      <c r="F127" s="6359">
        <v>58</v>
      </c>
      <c r="H127" s="6360">
        <f t="shared" ref="H127:H132" si="30">E127-E128</f>
        <v>0.67999999999938154</v>
      </c>
      <c r="I127" s="6361">
        <f t="shared" ref="I127:I132" si="31">H127/E128*100</f>
        <v>1.6226018898524902E-2</v>
      </c>
    </row>
    <row r="128" spans="1:9">
      <c r="A128" s="6296" t="s">
        <v>55</v>
      </c>
      <c r="B128" s="6297">
        <v>4215.8500000000004</v>
      </c>
      <c r="C128" s="6298">
        <v>4218.26</v>
      </c>
      <c r="D128" s="6299">
        <v>4189.17</v>
      </c>
      <c r="E128" s="6300">
        <v>4190.8</v>
      </c>
      <c r="F128" s="6301">
        <v>63</v>
      </c>
      <c r="H128" s="6302">
        <f t="shared" si="30"/>
        <v>-28.920000000000073</v>
      </c>
      <c r="I128" s="6303">
        <f t="shared" si="31"/>
        <v>-0.68535353056601078</v>
      </c>
    </row>
    <row r="129" spans="1:9">
      <c r="A129" s="6236" t="s">
        <v>54</v>
      </c>
      <c r="B129" s="6237">
        <v>4193.21</v>
      </c>
      <c r="C129" s="6238">
        <v>4220.2299999999996</v>
      </c>
      <c r="D129" s="6239">
        <v>4183.97</v>
      </c>
      <c r="E129" s="6240">
        <v>4219.72</v>
      </c>
      <c r="F129" s="6241">
        <v>59</v>
      </c>
      <c r="H129" s="6242">
        <f t="shared" si="30"/>
        <v>23.829999999999927</v>
      </c>
      <c r="I129" s="6243">
        <f t="shared" si="31"/>
        <v>0.56793671902742737</v>
      </c>
    </row>
    <row r="130" spans="1:9">
      <c r="A130" s="6178" t="s">
        <v>53</v>
      </c>
      <c r="B130" s="6179">
        <v>4165.28</v>
      </c>
      <c r="C130" s="6180">
        <v>4201.78</v>
      </c>
      <c r="D130" s="6181">
        <v>4164.82</v>
      </c>
      <c r="E130" s="6182">
        <v>4195.8900000000003</v>
      </c>
      <c r="F130" s="6183">
        <v>70</v>
      </c>
      <c r="H130" s="6184">
        <f t="shared" si="30"/>
        <v>51.25</v>
      </c>
      <c r="I130" s="6185">
        <f t="shared" si="31"/>
        <v>1.2365368282890672</v>
      </c>
    </row>
    <row r="131" spans="1:9">
      <c r="A131" s="6124" t="s">
        <v>52</v>
      </c>
      <c r="B131" s="6125">
        <v>4150.0600000000004</v>
      </c>
      <c r="C131" s="6126">
        <v>4169.72</v>
      </c>
      <c r="D131" s="6127">
        <v>4138.3900000000003</v>
      </c>
      <c r="E131" s="6128">
        <v>4144.6400000000003</v>
      </c>
      <c r="F131" s="6129">
        <v>56</v>
      </c>
      <c r="H131" s="6130">
        <f t="shared" si="30"/>
        <v>17.970000000000255</v>
      </c>
      <c r="I131" s="6131">
        <f t="shared" si="31"/>
        <v>0.4354600682875116</v>
      </c>
    </row>
    <row r="132" spans="1:9">
      <c r="A132" s="6070" t="s">
        <v>51</v>
      </c>
      <c r="B132" s="6071">
        <v>4217.12</v>
      </c>
      <c r="C132" s="6072">
        <v>4220.84</v>
      </c>
      <c r="D132" s="6073">
        <v>4126.67</v>
      </c>
      <c r="E132" s="6074">
        <v>4126.67</v>
      </c>
      <c r="F132" s="6075">
        <v>70</v>
      </c>
      <c r="H132" s="43">
        <f t="shared" si="30"/>
        <v>-87.779999999999745</v>
      </c>
      <c r="I132" s="43">
        <f t="shared" si="31"/>
        <v>-2.0828340590112528</v>
      </c>
    </row>
    <row r="133" spans="1:9">
      <c r="A133" s="6018" t="s">
        <v>50</v>
      </c>
      <c r="B133" s="6019">
        <v>4179.8</v>
      </c>
      <c r="C133" s="6020">
        <v>4216.58</v>
      </c>
      <c r="D133" s="6021">
        <v>4178.78</v>
      </c>
      <c r="E133" s="6022">
        <v>4214.45</v>
      </c>
      <c r="F133" s="6023">
        <v>51</v>
      </c>
      <c r="H133" s="6024">
        <f t="shared" ref="H133:H138" si="32">E133-E134</f>
        <v>16.859999999999673</v>
      </c>
      <c r="I133" s="6025">
        <f t="shared" ref="I133:I138" si="33">H133/E134*100</f>
        <v>0.40165904721517998</v>
      </c>
    </row>
    <row r="134" spans="1:9">
      <c r="A134" s="5964" t="s">
        <v>49</v>
      </c>
      <c r="B134" s="5965">
        <v>4282.57</v>
      </c>
      <c r="C134" s="5966">
        <v>4284.6899999999996</v>
      </c>
      <c r="D134" s="5967">
        <v>4191.1899999999996</v>
      </c>
      <c r="E134" s="5968">
        <v>4197.59</v>
      </c>
      <c r="F134" s="5969">
        <v>77</v>
      </c>
      <c r="H134" s="43">
        <f t="shared" si="32"/>
        <v>-110.27999999999975</v>
      </c>
      <c r="I134" s="43">
        <f t="shared" si="33"/>
        <v>-2.559965829980936</v>
      </c>
    </row>
    <row r="135" spans="1:9">
      <c r="A135" s="5906" t="s">
        <v>48</v>
      </c>
      <c r="B135" s="5907">
        <v>4357.8</v>
      </c>
      <c r="C135" s="5908">
        <v>4358.04</v>
      </c>
      <c r="D135" s="5909">
        <v>4307.87</v>
      </c>
      <c r="E135" s="5910">
        <v>4307.87</v>
      </c>
      <c r="F135" s="5911">
        <v>59</v>
      </c>
      <c r="H135" s="5912">
        <f t="shared" si="32"/>
        <v>-74.600000000000364</v>
      </c>
      <c r="I135" s="5913">
        <f t="shared" si="33"/>
        <v>-1.7022364100610012</v>
      </c>
    </row>
    <row r="136" spans="1:9">
      <c r="A136" s="5852" t="s">
        <v>47</v>
      </c>
      <c r="B136" s="5853">
        <v>4389.6899999999996</v>
      </c>
      <c r="C136" s="5854">
        <v>4393.8500000000004</v>
      </c>
      <c r="D136" s="5855">
        <v>4376.1499999999996</v>
      </c>
      <c r="E136" s="5856">
        <v>4382.47</v>
      </c>
      <c r="F136" s="5857">
        <v>49</v>
      </c>
      <c r="H136" s="5858">
        <f t="shared" si="32"/>
        <v>-9.9299999999993815</v>
      </c>
      <c r="I136" s="5859">
        <f t="shared" si="33"/>
        <v>-0.22607230671157869</v>
      </c>
    </row>
    <row r="137" spans="1:9">
      <c r="A137" s="5792" t="s">
        <v>46</v>
      </c>
      <c r="B137" s="5793">
        <v>4387.88</v>
      </c>
      <c r="C137" s="5794">
        <v>4397.0200000000004</v>
      </c>
      <c r="D137" s="5795">
        <v>4385.28</v>
      </c>
      <c r="E137" s="5796">
        <v>4392.3999999999996</v>
      </c>
      <c r="F137" s="5797">
        <v>63</v>
      </c>
      <c r="H137" s="5798">
        <f t="shared" si="32"/>
        <v>3.3099999999994907</v>
      </c>
      <c r="I137" s="5799">
        <f t="shared" si="33"/>
        <v>7.5414265827301111E-2</v>
      </c>
    </row>
    <row r="138" spans="1:9">
      <c r="A138" s="5732" t="s">
        <v>45</v>
      </c>
      <c r="B138" s="5733">
        <v>4387.0200000000004</v>
      </c>
      <c r="C138" s="5734">
        <v>4391.9399999999996</v>
      </c>
      <c r="D138" s="5735">
        <v>4366.49</v>
      </c>
      <c r="E138" s="5736">
        <v>4389.09</v>
      </c>
      <c r="F138" s="5737">
        <v>47</v>
      </c>
      <c r="H138" s="5738">
        <f t="shared" si="32"/>
        <v>6.319999999999709</v>
      </c>
      <c r="I138" s="5739">
        <f t="shared" si="33"/>
        <v>0.14420104180688714</v>
      </c>
    </row>
    <row r="139" spans="1:9">
      <c r="A139" s="5672" t="s">
        <v>44</v>
      </c>
      <c r="B139" s="5673">
        <v>4392.2</v>
      </c>
      <c r="C139" s="5674">
        <v>4393.97</v>
      </c>
      <c r="D139" s="5675">
        <v>4380.41</v>
      </c>
      <c r="E139" s="5676">
        <v>4382.7700000000004</v>
      </c>
      <c r="F139" s="5677">
        <v>66</v>
      </c>
      <c r="H139" s="5678">
        <f t="shared" ref="H139:H144" si="34">E139-E140</f>
        <v>1.4000000000005457</v>
      </c>
      <c r="I139" s="5679">
        <f t="shared" ref="I139:I144" si="35">H139/E140*100</f>
        <v>3.1953475739335997E-2</v>
      </c>
    </row>
    <row r="140" spans="1:9">
      <c r="A140" s="5612" t="s">
        <v>43</v>
      </c>
      <c r="B140" s="5613">
        <v>4358.96</v>
      </c>
      <c r="C140" s="5614">
        <v>4382.83</v>
      </c>
      <c r="D140" s="5615">
        <v>4353.9799999999996</v>
      </c>
      <c r="E140" s="5616">
        <v>4381.37</v>
      </c>
      <c r="F140" s="5617">
        <v>56</v>
      </c>
      <c r="H140" s="5618">
        <f t="shared" si="34"/>
        <v>-4.5200000000004366</v>
      </c>
      <c r="I140" s="5619">
        <f t="shared" si="35"/>
        <v>-0.10305776022655462</v>
      </c>
    </row>
    <row r="141" spans="1:9">
      <c r="A141" s="5554" t="s">
        <v>42</v>
      </c>
      <c r="B141" s="5555">
        <v>4362.6400000000003</v>
      </c>
      <c r="C141" s="5556">
        <v>4391.33</v>
      </c>
      <c r="D141" s="5557">
        <v>4362.6400000000003</v>
      </c>
      <c r="E141" s="5558">
        <v>4385.8900000000003</v>
      </c>
      <c r="F141" s="5559">
        <v>48</v>
      </c>
      <c r="H141" s="5560">
        <f t="shared" si="34"/>
        <v>24.010000000000218</v>
      </c>
      <c r="I141" s="5561">
        <f t="shared" si="35"/>
        <v>0.55045072308271248</v>
      </c>
    </row>
    <row r="142" spans="1:9">
      <c r="A142" s="5494" t="s">
        <v>41</v>
      </c>
      <c r="B142" s="5495">
        <v>4382.28</v>
      </c>
      <c r="C142" s="5496">
        <v>4387.68</v>
      </c>
      <c r="D142" s="5497">
        <v>4359.1000000000004</v>
      </c>
      <c r="E142" s="5498">
        <v>4361.88</v>
      </c>
      <c r="F142" s="5499">
        <v>50</v>
      </c>
      <c r="H142" s="5500">
        <f t="shared" si="34"/>
        <v>-12.829999999999927</v>
      </c>
      <c r="I142" s="5501">
        <f t="shared" si="35"/>
        <v>-0.29327658290492231</v>
      </c>
    </row>
    <row r="143" spans="1:9">
      <c r="A143" s="5440" t="s">
        <v>40</v>
      </c>
      <c r="B143" s="5441">
        <v>4389.78</v>
      </c>
      <c r="C143" s="5442">
        <v>4400.8900000000003</v>
      </c>
      <c r="D143" s="5443">
        <v>4374.71</v>
      </c>
      <c r="E143" s="5444">
        <v>4374.71</v>
      </c>
      <c r="F143" s="5445">
        <v>61</v>
      </c>
      <c r="H143" s="5446">
        <f t="shared" si="34"/>
        <v>-18.760000000000218</v>
      </c>
      <c r="I143" s="5447">
        <f t="shared" si="35"/>
        <v>-0.42699733923300304</v>
      </c>
    </row>
    <row r="144" spans="1:9">
      <c r="A144" s="5380" t="s">
        <v>39</v>
      </c>
      <c r="B144" s="5381">
        <v>4389.84</v>
      </c>
      <c r="C144" s="5382">
        <v>4395.29</v>
      </c>
      <c r="D144" s="5383">
        <v>4374.43</v>
      </c>
      <c r="E144" s="5384">
        <v>4393.47</v>
      </c>
      <c r="F144" s="5385">
        <v>62</v>
      </c>
      <c r="H144" s="5386">
        <f t="shared" si="34"/>
        <v>10.340000000000146</v>
      </c>
      <c r="I144" s="5387">
        <f t="shared" si="35"/>
        <v>0.23590447921919144</v>
      </c>
    </row>
    <row r="145" spans="1:9">
      <c r="A145" s="5322" t="s">
        <v>38</v>
      </c>
      <c r="B145" s="5323">
        <v>4355.8900000000003</v>
      </c>
      <c r="C145" s="5324">
        <v>4385.0200000000004</v>
      </c>
      <c r="D145" s="5325">
        <v>4355.8900000000003</v>
      </c>
      <c r="E145" s="5326">
        <v>4383.13</v>
      </c>
      <c r="F145" s="5327">
        <v>63</v>
      </c>
      <c r="H145" s="5328">
        <f t="shared" ref="H145:H150" si="36">E145-E146</f>
        <v>34.300000000000182</v>
      </c>
      <c r="I145" s="5329">
        <f t="shared" ref="I145:I150" si="37">H145/E146*100</f>
        <v>0.78871788504034834</v>
      </c>
    </row>
    <row r="146" spans="1:9">
      <c r="A146" s="5262" t="s">
        <v>37</v>
      </c>
      <c r="B146" s="5263">
        <v>4357.32</v>
      </c>
      <c r="C146" s="5264">
        <v>4362.9799999999996</v>
      </c>
      <c r="D146" s="5265">
        <v>4345.54</v>
      </c>
      <c r="E146" s="5266">
        <v>4348.83</v>
      </c>
      <c r="F146" s="5267">
        <v>47</v>
      </c>
      <c r="H146" s="5268">
        <f t="shared" si="36"/>
        <v>-8.0399999999999636</v>
      </c>
      <c r="I146" s="5269">
        <f t="shared" si="37"/>
        <v>-0.18453614636195168</v>
      </c>
    </row>
    <row r="147" spans="1:9">
      <c r="A147" s="5202" t="s">
        <v>36</v>
      </c>
      <c r="B147" s="5203">
        <v>4373.38</v>
      </c>
      <c r="C147" s="5204">
        <v>4375.1499999999996</v>
      </c>
      <c r="D147" s="5205">
        <v>4350.8900000000003</v>
      </c>
      <c r="E147" s="5206">
        <v>4356.87</v>
      </c>
      <c r="F147" s="5207">
        <v>52</v>
      </c>
      <c r="H147" s="5208">
        <f t="shared" si="36"/>
        <v>-5.9899999999997817</v>
      </c>
      <c r="I147" s="5209">
        <f t="shared" si="37"/>
        <v>-0.13729526044841645</v>
      </c>
    </row>
    <row r="148" spans="1:9">
      <c r="A148" s="5142" t="s">
        <v>35</v>
      </c>
      <c r="B148" s="5143">
        <v>4366.76</v>
      </c>
      <c r="C148" s="5144">
        <v>4372.21</v>
      </c>
      <c r="D148" s="5145">
        <v>4359.5200000000004</v>
      </c>
      <c r="E148" s="5146">
        <v>4362.8599999999997</v>
      </c>
      <c r="F148" s="5147">
        <v>62</v>
      </c>
      <c r="H148" s="5148">
        <f t="shared" si="36"/>
        <v>19.929999999999382</v>
      </c>
      <c r="I148" s="5149">
        <f t="shared" si="37"/>
        <v>0.45890677491922227</v>
      </c>
    </row>
    <row r="149" spans="1:9">
      <c r="A149" s="5082" t="s">
        <v>34</v>
      </c>
      <c r="B149" s="5083">
        <v>4349.3500000000004</v>
      </c>
      <c r="C149" s="5084">
        <v>4351.5200000000004</v>
      </c>
      <c r="D149" s="5085">
        <v>4339.04</v>
      </c>
      <c r="E149" s="5086">
        <v>4342.93</v>
      </c>
      <c r="F149" s="5087">
        <v>56</v>
      </c>
      <c r="H149" s="5088">
        <f t="shared" si="36"/>
        <v>-5.0599999999994907</v>
      </c>
      <c r="I149" s="5089">
        <f t="shared" si="37"/>
        <v>-0.11637561263939178</v>
      </c>
    </row>
    <row r="150" spans="1:9">
      <c r="A150" s="5024" t="s">
        <v>33</v>
      </c>
      <c r="B150" s="5025">
        <v>4344.7299999999996</v>
      </c>
      <c r="C150" s="5026">
        <v>4349.75</v>
      </c>
      <c r="D150" s="5027">
        <v>4334.54</v>
      </c>
      <c r="E150" s="5028">
        <v>4347.99</v>
      </c>
      <c r="F150" s="5029">
        <v>80</v>
      </c>
      <c r="H150" s="5030">
        <f t="shared" si="36"/>
        <v>5.75</v>
      </c>
      <c r="I150" s="5031">
        <f t="shared" si="37"/>
        <v>0.1324201333873761</v>
      </c>
    </row>
    <row r="151" spans="1:9">
      <c r="A151" s="4932" t="s">
        <v>32</v>
      </c>
      <c r="B151" s="4933">
        <v>4323.9399999999996</v>
      </c>
      <c r="C151" s="4934">
        <v>4347.32</v>
      </c>
      <c r="D151" s="4935">
        <v>4321.05</v>
      </c>
      <c r="E151" s="4936">
        <v>4342.24</v>
      </c>
      <c r="F151" s="4937">
        <v>58</v>
      </c>
      <c r="H151" s="4938">
        <f t="shared" ref="H151:H156" si="38">E151-E152</f>
        <v>20.519999999999527</v>
      </c>
      <c r="I151" s="4939">
        <f t="shared" ref="I151:I156" si="39">H151/E152*100</f>
        <v>0.47481095489757608</v>
      </c>
    </row>
    <row r="152" spans="1:9">
      <c r="A152" s="4924" t="s">
        <v>31</v>
      </c>
      <c r="B152" s="4925">
        <v>4308.29</v>
      </c>
      <c r="C152" s="4926">
        <v>4333.58</v>
      </c>
      <c r="D152" s="4927">
        <v>4308.29</v>
      </c>
      <c r="E152" s="4928">
        <v>4321.72</v>
      </c>
      <c r="F152" s="4929">
        <v>58</v>
      </c>
      <c r="H152" s="4930">
        <f t="shared" si="38"/>
        <v>26.800000000000182</v>
      </c>
      <c r="I152" s="4931">
        <f t="shared" si="39"/>
        <v>0.62399299637711947</v>
      </c>
    </row>
    <row r="153" spans="1:9">
      <c r="A153" s="4916" t="s">
        <v>30</v>
      </c>
      <c r="B153" s="4917">
        <v>4334.88</v>
      </c>
      <c r="C153" s="4918">
        <v>4346.5</v>
      </c>
      <c r="D153" s="4919">
        <v>4288.5</v>
      </c>
      <c r="E153" s="4920">
        <v>4294.92</v>
      </c>
      <c r="F153" s="4921">
        <v>72</v>
      </c>
      <c r="H153" s="4922">
        <f t="shared" si="38"/>
        <v>-42.039999999999964</v>
      </c>
      <c r="I153" s="4923">
        <f t="shared" si="39"/>
        <v>-0.96934258097838033</v>
      </c>
    </row>
    <row r="154" spans="1:9">
      <c r="A154" s="4808" t="s">
        <v>29</v>
      </c>
      <c r="B154" s="4809">
        <v>4340.91</v>
      </c>
      <c r="C154" s="4810">
        <v>4345.1400000000003</v>
      </c>
      <c r="D154" s="4811">
        <v>4330.18</v>
      </c>
      <c r="E154" s="4812">
        <v>4336.96</v>
      </c>
      <c r="F154" s="4813">
        <v>75</v>
      </c>
      <c r="H154" s="4814">
        <f t="shared" si="38"/>
        <v>-3.319999999999709</v>
      </c>
      <c r="I154" s="4815">
        <f t="shared" si="39"/>
        <v>-7.6492760835699752E-2</v>
      </c>
    </row>
    <row r="155" spans="1:9">
      <c r="A155" s="4750" t="s">
        <v>28</v>
      </c>
      <c r="B155" s="4751">
        <v>4328.8100000000004</v>
      </c>
      <c r="C155" s="4752">
        <v>4387.3599999999997</v>
      </c>
      <c r="D155" s="4753">
        <v>4328.8100000000004</v>
      </c>
      <c r="E155" s="4754">
        <v>4340.28</v>
      </c>
      <c r="F155" s="4755">
        <v>98</v>
      </c>
      <c r="H155" s="4756">
        <f t="shared" si="38"/>
        <v>18.170000000000073</v>
      </c>
      <c r="I155" s="4757">
        <f t="shared" si="39"/>
        <v>0.42039651929266203</v>
      </c>
    </row>
    <row r="156" spans="1:9">
      <c r="A156" s="4690" t="s">
        <v>27</v>
      </c>
      <c r="B156" s="4691">
        <v>4319.12</v>
      </c>
      <c r="C156" s="4692">
        <v>4334.22</v>
      </c>
      <c r="D156" s="4693">
        <v>4308.3599999999997</v>
      </c>
      <c r="E156" s="4694">
        <v>4322.1099999999997</v>
      </c>
      <c r="F156" s="4695">
        <v>68</v>
      </c>
      <c r="H156" s="4696">
        <f t="shared" si="38"/>
        <v>2.819999999999709</v>
      </c>
      <c r="I156" s="4697">
        <f t="shared" si="39"/>
        <v>6.5288508064976172E-2</v>
      </c>
    </row>
    <row r="157" spans="1:9">
      <c r="A157" s="4632" t="s">
        <v>26</v>
      </c>
      <c r="B157" s="4633">
        <v>4312.09</v>
      </c>
      <c r="C157" s="4634">
        <v>4326.63</v>
      </c>
      <c r="D157" s="4635">
        <v>4309.59</v>
      </c>
      <c r="E157" s="4636">
        <v>4319.29</v>
      </c>
      <c r="F157" s="4637">
        <v>69</v>
      </c>
      <c r="H157" s="4638">
        <f t="shared" ref="H157:H162" si="40">E157-E158</f>
        <v>-7.2399999999997817</v>
      </c>
      <c r="I157" s="4639">
        <f t="shared" ref="I157:I162" si="41">H157/E158*100</f>
        <v>-0.16733964632164303</v>
      </c>
    </row>
    <row r="158" spans="1:9">
      <c r="A158" s="4574" t="s">
        <v>25</v>
      </c>
      <c r="B158" s="4575">
        <v>4347</v>
      </c>
      <c r="C158" s="4576">
        <v>4350.21</v>
      </c>
      <c r="D158" s="4577">
        <v>4321.12</v>
      </c>
      <c r="E158" s="4578">
        <v>4326.53</v>
      </c>
      <c r="F158" s="4579">
        <v>75</v>
      </c>
      <c r="H158" s="4580">
        <f t="shared" si="40"/>
        <v>1.9999999999527063E-2</v>
      </c>
      <c r="I158" s="4581">
        <f t="shared" si="41"/>
        <v>4.6226635323914802E-4</v>
      </c>
    </row>
    <row r="159" spans="1:9">
      <c r="A159" s="4514" t="s">
        <v>24</v>
      </c>
      <c r="B159" s="4515">
        <v>4309.59</v>
      </c>
      <c r="C159" s="4516">
        <v>4327.6400000000003</v>
      </c>
      <c r="D159" s="4517">
        <v>4304</v>
      </c>
      <c r="E159" s="4518">
        <v>4326.51</v>
      </c>
      <c r="F159" s="4519">
        <v>82</v>
      </c>
      <c r="H159" s="4520">
        <f t="shared" si="40"/>
        <v>27.550000000000182</v>
      </c>
      <c r="I159" s="4521">
        <f t="shared" si="41"/>
        <v>0.64085267134377111</v>
      </c>
    </row>
    <row r="160" spans="1:9">
      <c r="A160" s="4462" t="s">
        <v>23</v>
      </c>
      <c r="B160" s="4463">
        <v>4276.75</v>
      </c>
      <c r="C160" s="4464">
        <v>4301.32</v>
      </c>
      <c r="D160" s="4465">
        <v>4275.1400000000003</v>
      </c>
      <c r="E160" s="4466">
        <v>4298.96</v>
      </c>
      <c r="F160" s="4467">
        <v>8</v>
      </c>
      <c r="H160" s="4468">
        <f t="shared" si="40"/>
        <v>22.9399999999996</v>
      </c>
      <c r="I160" s="4469">
        <f t="shared" si="41"/>
        <v>0.53648018484477611</v>
      </c>
    </row>
    <row r="161" spans="1:9">
      <c r="A161" s="4404" t="s">
        <v>22</v>
      </c>
      <c r="B161" s="4405">
        <v>4275.6400000000003</v>
      </c>
      <c r="C161" s="4406">
        <v>4284.71</v>
      </c>
      <c r="D161" s="4407">
        <v>4266.93</v>
      </c>
      <c r="E161" s="4408">
        <v>4276.0200000000004</v>
      </c>
      <c r="F161" s="4409">
        <v>72</v>
      </c>
      <c r="H161" s="4410">
        <f t="shared" si="40"/>
        <v>20.070000000000618</v>
      </c>
      <c r="I161" s="4411">
        <f t="shared" si="41"/>
        <v>0.47157508899307138</v>
      </c>
    </row>
    <row r="162" spans="1:9">
      <c r="A162" s="4344">
        <v>42492</v>
      </c>
      <c r="B162" s="4345">
        <v>4251.7700000000004</v>
      </c>
      <c r="C162" s="4346">
        <v>4255.95</v>
      </c>
      <c r="D162" s="4347">
        <v>4237.46</v>
      </c>
      <c r="E162" s="4348">
        <v>4255.95</v>
      </c>
      <c r="F162" s="4349">
        <v>57</v>
      </c>
      <c r="H162" s="4350">
        <f t="shared" si="40"/>
        <v>-36.770000000000437</v>
      </c>
      <c r="I162" s="4351">
        <f t="shared" si="41"/>
        <v>-0.85656646601689446</v>
      </c>
    </row>
    <row r="163" spans="1:9">
      <c r="A163" s="4292">
        <v>42489</v>
      </c>
      <c r="B163" s="4293">
        <v>4333.3</v>
      </c>
      <c r="C163" s="4294">
        <v>4353.6899999999996</v>
      </c>
      <c r="D163" s="4295">
        <v>4292.3599999999997</v>
      </c>
      <c r="E163" s="4296">
        <v>4292.72</v>
      </c>
      <c r="F163" s="4297">
        <v>81</v>
      </c>
      <c r="H163" s="4298">
        <f t="shared" ref="H163:H168" si="42">E163-E164</f>
        <v>-40.630000000000109</v>
      </c>
      <c r="I163" s="4299">
        <f t="shared" ref="I163:I168" si="43">H163/E164*100</f>
        <v>-0.93761177841623933</v>
      </c>
    </row>
    <row r="164" spans="1:9">
      <c r="A164" s="4238">
        <v>42487</v>
      </c>
      <c r="B164" s="4239">
        <v>4342.32</v>
      </c>
      <c r="C164" s="4240">
        <v>4355.55</v>
      </c>
      <c r="D164" s="4241">
        <v>4328.6400000000003</v>
      </c>
      <c r="E164" s="4242">
        <v>4333.3500000000004</v>
      </c>
      <c r="F164" s="4243">
        <v>150</v>
      </c>
      <c r="H164" s="4244">
        <f t="shared" si="42"/>
        <v>-10.839999999999236</v>
      </c>
      <c r="I164" s="4245">
        <f t="shared" si="43"/>
        <v>-0.2495286808357654</v>
      </c>
    </row>
    <row r="165" spans="1:9">
      <c r="A165" s="4180">
        <v>42486</v>
      </c>
      <c r="B165" s="4181">
        <v>4378.57</v>
      </c>
      <c r="C165" s="4182">
        <v>4380.57</v>
      </c>
      <c r="D165" s="4183">
        <v>4327.59</v>
      </c>
      <c r="E165" s="4184">
        <v>4344.1899999999996</v>
      </c>
      <c r="F165" s="4185">
        <v>135</v>
      </c>
      <c r="H165" s="4186">
        <f t="shared" si="42"/>
        <v>-46.050000000000182</v>
      </c>
      <c r="I165" s="4187">
        <f t="shared" si="43"/>
        <v>-1.0489175990378701</v>
      </c>
    </row>
    <row r="166" spans="1:9">
      <c r="A166" s="4120">
        <v>42485</v>
      </c>
      <c r="B166" s="4121">
        <v>4412.5200000000004</v>
      </c>
      <c r="C166" s="4122">
        <v>4414.8999999999996</v>
      </c>
      <c r="D166" s="4123">
        <v>4389.95</v>
      </c>
      <c r="E166" s="4124">
        <v>4390.24</v>
      </c>
      <c r="F166" s="4125">
        <v>166</v>
      </c>
      <c r="H166" s="4126">
        <f t="shared" si="42"/>
        <v>0.1499999999996362</v>
      </c>
      <c r="I166" s="4127">
        <f t="shared" si="43"/>
        <v>3.4167864440053895E-3</v>
      </c>
    </row>
    <row r="167" spans="1:9">
      <c r="A167" s="4060">
        <v>42482</v>
      </c>
      <c r="B167" s="4061">
        <v>4374.68</v>
      </c>
      <c r="C167" s="4062">
        <v>4390.3</v>
      </c>
      <c r="D167" s="4063">
        <v>4356.79</v>
      </c>
      <c r="E167" s="4064">
        <v>4390.09</v>
      </c>
      <c r="F167" s="4065">
        <v>204</v>
      </c>
      <c r="H167" s="4066">
        <f t="shared" si="42"/>
        <v>6.3000000000001819</v>
      </c>
      <c r="I167" s="4067">
        <f t="shared" si="43"/>
        <v>0.14371126354136904</v>
      </c>
    </row>
    <row r="168" spans="1:9">
      <c r="A168" s="4002">
        <v>42481</v>
      </c>
      <c r="B168" s="4003">
        <v>4383.03</v>
      </c>
      <c r="C168" s="4004">
        <v>4396.09</v>
      </c>
      <c r="D168" s="4005">
        <v>4379.99</v>
      </c>
      <c r="E168" s="4006">
        <v>4383.79</v>
      </c>
      <c r="F168" s="4007">
        <v>76</v>
      </c>
      <c r="H168" s="4008">
        <f t="shared" si="42"/>
        <v>11.510000000000218</v>
      </c>
      <c r="I168" s="4009">
        <f t="shared" si="43"/>
        <v>0.2632493801860864</v>
      </c>
    </row>
    <row r="169" spans="1:9">
      <c r="A169" s="3948">
        <v>42480</v>
      </c>
      <c r="B169" s="3949">
        <v>4360.01</v>
      </c>
      <c r="C169" s="3950">
        <v>4386.51</v>
      </c>
      <c r="D169" s="3951">
        <v>4358.16</v>
      </c>
      <c r="E169" s="3952">
        <v>4372.28</v>
      </c>
      <c r="F169" s="3953">
        <v>84</v>
      </c>
      <c r="H169" s="3954">
        <f t="shared" ref="H169:H174" si="44">E169-E170</f>
        <v>32.1899999999996</v>
      </c>
      <c r="I169" s="3955">
        <f t="shared" ref="I169:I174" si="45">H169/E170*100</f>
        <v>0.74168968846267247</v>
      </c>
    </row>
    <row r="170" spans="1:9">
      <c r="A170" s="3890">
        <v>42479</v>
      </c>
      <c r="B170" s="3891">
        <v>4321.09</v>
      </c>
      <c r="C170" s="3892">
        <v>4342.6099999999997</v>
      </c>
      <c r="D170" s="3893">
        <v>4320.74</v>
      </c>
      <c r="E170" s="3894">
        <v>4340.09</v>
      </c>
      <c r="F170" s="3895">
        <v>61</v>
      </c>
      <c r="H170" s="3896">
        <f t="shared" si="44"/>
        <v>47.050000000000182</v>
      </c>
      <c r="I170" s="3897">
        <f t="shared" si="45"/>
        <v>1.0959599724204803</v>
      </c>
    </row>
    <row r="171" spans="1:9">
      <c r="A171" s="3836">
        <v>42478</v>
      </c>
      <c r="B171" s="3837">
        <v>4304.5200000000004</v>
      </c>
      <c r="C171" s="3838">
        <v>4304.5200000000004</v>
      </c>
      <c r="D171" s="3839">
        <v>4287.0600000000004</v>
      </c>
      <c r="E171" s="3840">
        <v>4293.04</v>
      </c>
      <c r="F171" s="3841">
        <v>67</v>
      </c>
      <c r="H171" s="3842">
        <f t="shared" si="44"/>
        <v>-40.140000000000327</v>
      </c>
      <c r="I171" s="3843">
        <f t="shared" si="45"/>
        <v>-0.92634047050896384</v>
      </c>
    </row>
    <row r="172" spans="1:9">
      <c r="A172" s="3782">
        <v>42475</v>
      </c>
      <c r="B172" s="3783">
        <v>4321.7</v>
      </c>
      <c r="C172" s="3784">
        <v>4340.46</v>
      </c>
      <c r="D172" s="3785">
        <v>4320.99</v>
      </c>
      <c r="E172" s="3786">
        <v>4333.18</v>
      </c>
      <c r="F172" s="3787">
        <v>63</v>
      </c>
      <c r="H172" s="3788">
        <f t="shared" si="44"/>
        <v>-3.0799999999999272</v>
      </c>
      <c r="I172" s="3789">
        <f t="shared" si="45"/>
        <v>-7.1028951216023192E-2</v>
      </c>
    </row>
    <row r="173" spans="1:9">
      <c r="A173" s="3724">
        <v>42474</v>
      </c>
      <c r="B173" s="3725">
        <v>4330.16</v>
      </c>
      <c r="C173" s="3726">
        <v>4336.26</v>
      </c>
      <c r="D173" s="3727">
        <v>4325.62</v>
      </c>
      <c r="E173" s="3728">
        <v>4336.26</v>
      </c>
      <c r="F173" s="3729">
        <v>87</v>
      </c>
      <c r="H173" s="3730">
        <f t="shared" si="44"/>
        <v>27.650000000000546</v>
      </c>
      <c r="I173" s="3731">
        <f t="shared" si="45"/>
        <v>0.64173828682569434</v>
      </c>
    </row>
    <row r="174" spans="1:9">
      <c r="A174" s="3672">
        <v>42473</v>
      </c>
      <c r="B174" s="3673">
        <v>4290.6899999999996</v>
      </c>
      <c r="C174" s="3674">
        <v>4308.6099999999997</v>
      </c>
      <c r="D174" s="3675">
        <v>4286.8500000000004</v>
      </c>
      <c r="E174" s="3676">
        <v>4308.6099999999997</v>
      </c>
      <c r="F174" s="3677">
        <v>109</v>
      </c>
      <c r="H174" s="3678">
        <f t="shared" si="44"/>
        <v>34.559999999999491</v>
      </c>
      <c r="I174" s="3679">
        <f t="shared" si="45"/>
        <v>0.80860074168527474</v>
      </c>
    </row>
    <row r="175" spans="1:9">
      <c r="A175" s="3604">
        <v>42472</v>
      </c>
      <c r="B175" s="3605">
        <v>4243.18</v>
      </c>
      <c r="C175" s="3606">
        <v>4276.17</v>
      </c>
      <c r="D175" s="3607">
        <v>4243.18</v>
      </c>
      <c r="E175" s="3608">
        <v>4274.05</v>
      </c>
      <c r="F175" s="3609">
        <v>54</v>
      </c>
      <c r="H175" s="3610">
        <f t="shared" ref="H175:H181" si="46">E175-E176</f>
        <v>30.520000000000437</v>
      </c>
      <c r="I175" s="3611">
        <f t="shared" ref="I175:I181" si="47">H175/E176*100</f>
        <v>0.71921254238806931</v>
      </c>
    </row>
    <row r="176" spans="1:9">
      <c r="A176" s="3596">
        <v>42471</v>
      </c>
      <c r="B176" s="3597">
        <v>4236.71</v>
      </c>
      <c r="C176" s="3598">
        <v>4246.97</v>
      </c>
      <c r="D176" s="3599">
        <v>4219.3</v>
      </c>
      <c r="E176" s="3600">
        <v>4243.53</v>
      </c>
      <c r="F176" s="3601">
        <v>58</v>
      </c>
      <c r="H176" s="3602">
        <f t="shared" si="46"/>
        <v>4.1199999999998909</v>
      </c>
      <c r="I176" s="3603">
        <f t="shared" si="47"/>
        <v>9.7183334473426516E-2</v>
      </c>
    </row>
    <row r="177" spans="1:9">
      <c r="A177" s="3514">
        <v>42468</v>
      </c>
      <c r="B177" s="3515">
        <v>4171.2299999999996</v>
      </c>
      <c r="C177" s="3516">
        <v>4243.1499999999996</v>
      </c>
      <c r="D177" s="3517">
        <v>4166.1099999999997</v>
      </c>
      <c r="E177" s="3518">
        <v>4239.41</v>
      </c>
      <c r="F177" s="3519">
        <v>77</v>
      </c>
      <c r="H177" s="3520">
        <f t="shared" si="46"/>
        <v>41.779999999999745</v>
      </c>
      <c r="I177" s="3521">
        <f t="shared" si="47"/>
        <v>0.99532355162317188</v>
      </c>
    </row>
    <row r="178" spans="1:9">
      <c r="A178" s="3456">
        <v>42467</v>
      </c>
      <c r="B178" s="3457">
        <v>4183.55</v>
      </c>
      <c r="C178" s="3458">
        <v>4218.8599999999997</v>
      </c>
      <c r="D178" s="3459">
        <v>4179.1499999999996</v>
      </c>
      <c r="E178" s="3460">
        <v>4197.63</v>
      </c>
      <c r="F178" s="3461">
        <v>53</v>
      </c>
      <c r="H178" s="3462">
        <f t="shared" si="46"/>
        <v>14.850000000000364</v>
      </c>
      <c r="I178" s="3463">
        <f t="shared" si="47"/>
        <v>0.35502703943311303</v>
      </c>
    </row>
    <row r="179" spans="1:9">
      <c r="A179" s="3396">
        <v>42466</v>
      </c>
      <c r="B179" s="3397">
        <v>4173.29</v>
      </c>
      <c r="C179" s="3398">
        <v>4184.1899999999996</v>
      </c>
      <c r="D179" s="3399">
        <v>4154.92</v>
      </c>
      <c r="E179" s="3400">
        <v>4182.78</v>
      </c>
      <c r="F179" s="3401">
        <v>50</v>
      </c>
      <c r="H179" s="3402">
        <f t="shared" si="46"/>
        <v>-18.190000000000509</v>
      </c>
      <c r="I179" s="3403">
        <f t="shared" si="47"/>
        <v>-0.43299523681436691</v>
      </c>
    </row>
    <row r="180" spans="1:9">
      <c r="A180" s="3340">
        <v>42465</v>
      </c>
      <c r="B180" s="3341">
        <v>4281.24</v>
      </c>
      <c r="C180" s="3342">
        <v>4282.22</v>
      </c>
      <c r="D180" s="3343">
        <v>4197.28</v>
      </c>
      <c r="E180" s="3344">
        <v>4200.97</v>
      </c>
      <c r="F180" s="3345">
        <v>80</v>
      </c>
      <c r="H180" s="43">
        <f t="shared" si="46"/>
        <v>-90.929999999999382</v>
      </c>
      <c r="I180" s="43">
        <f t="shared" si="47"/>
        <v>-2.1186420932454015</v>
      </c>
    </row>
    <row r="181" spans="1:9">
      <c r="A181" s="3286">
        <v>42464</v>
      </c>
      <c r="B181" s="3287">
        <v>4288.12</v>
      </c>
      <c r="C181" s="3288">
        <v>4310.91</v>
      </c>
      <c r="D181" s="3289">
        <v>4282.67</v>
      </c>
      <c r="E181" s="3290">
        <v>4291.8999999999996</v>
      </c>
      <c r="F181" s="3291">
        <v>55</v>
      </c>
      <c r="H181" s="3292">
        <f t="shared" si="46"/>
        <v>-2.2000000000007276</v>
      </c>
      <c r="I181" s="3293">
        <f t="shared" si="47"/>
        <v>-5.123308725927965E-2</v>
      </c>
    </row>
    <row r="182" spans="1:9">
      <c r="A182" s="3212">
        <v>42461</v>
      </c>
      <c r="B182" s="3213">
        <v>4400.51</v>
      </c>
      <c r="C182" s="3214">
        <v>4404.43</v>
      </c>
      <c r="D182" s="3215">
        <v>4290.8599999999997</v>
      </c>
      <c r="E182" s="3216">
        <v>4294.1000000000004</v>
      </c>
      <c r="F182" s="3217">
        <v>82</v>
      </c>
      <c r="H182" s="3218">
        <f t="shared" ref="H182:H188" si="48">E182-E183</f>
        <v>-87.319999999999709</v>
      </c>
      <c r="I182" s="3219">
        <f t="shared" ref="I182:I188" si="49">H182/E183*100</f>
        <v>-1.9929611860994771</v>
      </c>
    </row>
    <row r="183" spans="1:9">
      <c r="A183" s="3204">
        <v>42460</v>
      </c>
      <c r="B183" s="3205">
        <v>4396.3500000000004</v>
      </c>
      <c r="C183" s="3206">
        <v>4403.45</v>
      </c>
      <c r="D183" s="3207">
        <v>4380.83</v>
      </c>
      <c r="E183" s="3208">
        <v>4381.42</v>
      </c>
      <c r="F183" s="3209">
        <v>80</v>
      </c>
      <c r="H183" s="3210">
        <f t="shared" si="48"/>
        <v>-6.6999999999998181</v>
      </c>
      <c r="I183" s="3211">
        <f t="shared" si="49"/>
        <v>-0.15268497670983969</v>
      </c>
    </row>
    <row r="184" spans="1:9">
      <c r="A184" s="3126">
        <v>42459</v>
      </c>
      <c r="B184" s="3127">
        <v>4398.51</v>
      </c>
      <c r="C184" s="3128">
        <v>4401.2700000000004</v>
      </c>
      <c r="D184" s="3129">
        <v>4383.78</v>
      </c>
      <c r="E184" s="3130">
        <v>4388.12</v>
      </c>
      <c r="F184" s="3131">
        <v>48</v>
      </c>
      <c r="H184" s="3132">
        <f t="shared" si="48"/>
        <v>-11.010000000000218</v>
      </c>
      <c r="I184" s="3133">
        <f t="shared" si="49"/>
        <v>-0.25027675926831483</v>
      </c>
    </row>
    <row r="185" spans="1:9">
      <c r="A185" s="3066">
        <v>42458</v>
      </c>
      <c r="B185" s="3067">
        <v>4378.1400000000003</v>
      </c>
      <c r="C185" s="3068">
        <v>4404</v>
      </c>
      <c r="D185" s="3069">
        <v>4375.03</v>
      </c>
      <c r="E185" s="3070">
        <v>4399.13</v>
      </c>
      <c r="F185" s="3071">
        <v>54</v>
      </c>
      <c r="H185" s="3072">
        <f t="shared" si="48"/>
        <v>-8.3299999999999272</v>
      </c>
      <c r="I185" s="3073">
        <f t="shared" si="49"/>
        <v>-0.18899774473279229</v>
      </c>
    </row>
    <row r="186" spans="1:9">
      <c r="A186" s="3006">
        <v>42457</v>
      </c>
      <c r="B186" s="3007">
        <v>4410.8500000000004</v>
      </c>
      <c r="C186" s="3008">
        <v>4416.29</v>
      </c>
      <c r="D186" s="3009">
        <v>4396.1099999999997</v>
      </c>
      <c r="E186" s="3010">
        <v>4407.46</v>
      </c>
      <c r="F186" s="3011">
        <v>58</v>
      </c>
      <c r="H186" s="3012">
        <f t="shared" si="48"/>
        <v>5.3400000000001455</v>
      </c>
      <c r="I186" s="3013">
        <f t="shared" si="49"/>
        <v>0.12130518931787741</v>
      </c>
    </row>
    <row r="187" spans="1:9">
      <c r="A187" s="2946">
        <v>42454</v>
      </c>
      <c r="B187" s="2947">
        <v>4386.74</v>
      </c>
      <c r="C187" s="2948">
        <v>4403.92</v>
      </c>
      <c r="D187" s="2949">
        <v>4380.42</v>
      </c>
      <c r="E187" s="2950">
        <v>4402.12</v>
      </c>
      <c r="F187" s="2951">
        <v>69</v>
      </c>
      <c r="H187" s="2952">
        <f t="shared" si="48"/>
        <v>21.930000000000291</v>
      </c>
      <c r="I187" s="2953">
        <f t="shared" si="49"/>
        <v>0.50066321323961505</v>
      </c>
    </row>
    <row r="188" spans="1:9">
      <c r="A188" s="2886">
        <v>42453</v>
      </c>
      <c r="B188" s="2887">
        <v>4359.25</v>
      </c>
      <c r="C188" s="2888">
        <v>4386.5600000000004</v>
      </c>
      <c r="D188" s="2889">
        <v>4352.03</v>
      </c>
      <c r="E188" s="2890">
        <v>4380.1899999999996</v>
      </c>
      <c r="F188" s="2891">
        <v>57</v>
      </c>
      <c r="H188" s="2892">
        <f t="shared" si="48"/>
        <v>23.349999999999454</v>
      </c>
      <c r="I188" s="2893">
        <f t="shared" si="49"/>
        <v>0.53593889149015006</v>
      </c>
    </row>
    <row r="189" spans="1:9">
      <c r="A189" s="2826">
        <v>42452</v>
      </c>
      <c r="B189" s="2827">
        <v>4352.08</v>
      </c>
      <c r="C189" s="2828">
        <v>4366.5600000000004</v>
      </c>
      <c r="D189" s="2829">
        <v>4351.95</v>
      </c>
      <c r="E189" s="2830">
        <v>4356.84</v>
      </c>
      <c r="F189" s="2831">
        <v>59</v>
      </c>
      <c r="H189" s="2832">
        <f t="shared" ref="H189:H194" si="50">E189-E190</f>
        <v>9.8100000000004002</v>
      </c>
      <c r="I189" s="2833">
        <f t="shared" ref="I189:I194" si="51">H189/E190*100</f>
        <v>0.22567132041877791</v>
      </c>
    </row>
    <row r="190" spans="1:9">
      <c r="A190" s="2766">
        <v>42451</v>
      </c>
      <c r="B190" s="2767">
        <v>4327.8999999999996</v>
      </c>
      <c r="C190" s="2768">
        <v>4354.8100000000004</v>
      </c>
      <c r="D190" s="2769">
        <v>4327.8999999999996</v>
      </c>
      <c r="E190" s="2770">
        <v>4347.03</v>
      </c>
      <c r="F190" s="2771">
        <v>56</v>
      </c>
      <c r="H190" s="2772">
        <f t="shared" si="50"/>
        <v>36.050000000000182</v>
      </c>
      <c r="I190" s="2773">
        <f t="shared" si="51"/>
        <v>0.8362367721492604</v>
      </c>
    </row>
    <row r="191" spans="1:9">
      <c r="A191" s="2706">
        <v>42447</v>
      </c>
      <c r="B191" s="2707">
        <v>4329.3999999999996</v>
      </c>
      <c r="C191" s="2708">
        <v>4334.25</v>
      </c>
      <c r="D191" s="2709">
        <v>4294.21</v>
      </c>
      <c r="E191" s="2710">
        <v>4310.9799999999996</v>
      </c>
      <c r="F191" s="2711">
        <v>73</v>
      </c>
      <c r="H191" s="2712">
        <f t="shared" si="50"/>
        <v>-24.260000000000218</v>
      </c>
      <c r="I191" s="2713">
        <f t="shared" si="51"/>
        <v>-0.55959992987701301</v>
      </c>
    </row>
    <row r="192" spans="1:9">
      <c r="A192" s="2648">
        <v>42446</v>
      </c>
      <c r="B192" s="2649">
        <v>4361.53</v>
      </c>
      <c r="C192" s="2650">
        <v>4377.9399999999996</v>
      </c>
      <c r="D192" s="2651">
        <v>4332.4799999999996</v>
      </c>
      <c r="E192" s="2652">
        <v>4335.24</v>
      </c>
      <c r="F192" s="2653">
        <v>112</v>
      </c>
      <c r="H192" s="2654">
        <f t="shared" si="50"/>
        <v>-13.869999999999891</v>
      </c>
      <c r="I192" s="2655">
        <f t="shared" si="51"/>
        <v>-0.31891582415712394</v>
      </c>
    </row>
    <row r="193" spans="1:9">
      <c r="A193" s="2588">
        <v>42445</v>
      </c>
      <c r="B193" s="2589">
        <v>4351.29</v>
      </c>
      <c r="C193" s="2590">
        <v>4356.7700000000004</v>
      </c>
      <c r="D193" s="2591">
        <v>4341.3999999999996</v>
      </c>
      <c r="E193" s="2592">
        <v>4349.1099999999997</v>
      </c>
      <c r="F193" s="2593">
        <v>96</v>
      </c>
      <c r="H193" s="2594">
        <f t="shared" si="50"/>
        <v>-6.5799999999999272</v>
      </c>
      <c r="I193" s="2595">
        <f t="shared" si="51"/>
        <v>-0.15106676554116405</v>
      </c>
    </row>
    <row r="194" spans="1:9">
      <c r="A194" s="2528">
        <v>42444</v>
      </c>
      <c r="B194" s="2529">
        <v>4353.22</v>
      </c>
      <c r="C194" s="2530">
        <v>4368.1499999999996</v>
      </c>
      <c r="D194" s="2531">
        <v>4350.42</v>
      </c>
      <c r="E194" s="2532">
        <v>4355.6899999999996</v>
      </c>
      <c r="F194" s="2533">
        <v>107</v>
      </c>
      <c r="H194" s="2534">
        <f t="shared" si="50"/>
        <v>4.3699999999998909</v>
      </c>
      <c r="I194" s="2535">
        <f t="shared" si="51"/>
        <v>0.1004292950185206</v>
      </c>
    </row>
    <row r="195" spans="1:9">
      <c r="A195" s="2468">
        <v>42443</v>
      </c>
      <c r="B195" s="2469">
        <v>4335.82</v>
      </c>
      <c r="C195" s="2470">
        <v>4355.67</v>
      </c>
      <c r="D195" s="2471">
        <v>4333.3100000000004</v>
      </c>
      <c r="E195" s="2472">
        <v>4351.32</v>
      </c>
      <c r="F195" s="2473">
        <v>98</v>
      </c>
      <c r="H195" s="2474">
        <f t="shared" ref="H195:H200" si="52">E195-E196</f>
        <v>42.380000000000109</v>
      </c>
      <c r="I195" s="2475">
        <f t="shared" ref="I195:I200" si="53">H195/E196*100</f>
        <v>0.98353655423375852</v>
      </c>
    </row>
    <row r="196" spans="1:9">
      <c r="A196" s="2410">
        <v>42440</v>
      </c>
      <c r="B196" s="2411">
        <v>4275.97</v>
      </c>
      <c r="C196" s="2412">
        <v>4312.0200000000004</v>
      </c>
      <c r="D196" s="2413">
        <v>4268.63</v>
      </c>
      <c r="E196" s="2414">
        <v>4308.9399999999996</v>
      </c>
      <c r="F196" s="2415">
        <v>78</v>
      </c>
      <c r="H196" s="2416">
        <f t="shared" si="52"/>
        <v>13.659999999999854</v>
      </c>
      <c r="I196" s="2417">
        <f t="shared" si="53"/>
        <v>0.31802350487045905</v>
      </c>
    </row>
    <row r="197" spans="1:9">
      <c r="A197" s="2350">
        <v>42439</v>
      </c>
      <c r="B197" s="2351">
        <v>4267.67</v>
      </c>
      <c r="C197" s="2352">
        <v>4296.95</v>
      </c>
      <c r="D197" s="2353">
        <v>4267.67</v>
      </c>
      <c r="E197" s="2354">
        <v>4295.28</v>
      </c>
      <c r="F197" s="2355">
        <v>81</v>
      </c>
      <c r="H197" s="2356">
        <f t="shared" si="52"/>
        <v>42.420000000000073</v>
      </c>
      <c r="I197" s="2357">
        <f t="shared" si="53"/>
        <v>0.99744642428859809</v>
      </c>
    </row>
    <row r="198" spans="1:9">
      <c r="A198" s="2290">
        <v>42438</v>
      </c>
      <c r="B198" s="2291">
        <v>4267.45</v>
      </c>
      <c r="C198" s="2292">
        <v>4268.1899999999996</v>
      </c>
      <c r="D198" s="2293">
        <v>4243.59</v>
      </c>
      <c r="E198" s="2294">
        <v>4252.8599999999997</v>
      </c>
      <c r="F198" s="2295">
        <v>79</v>
      </c>
      <c r="H198" s="2296">
        <f t="shared" si="52"/>
        <v>-30.350000000000364</v>
      </c>
      <c r="I198" s="2297">
        <f t="shared" si="53"/>
        <v>-0.70858071399722089</v>
      </c>
    </row>
    <row r="199" spans="1:9">
      <c r="A199" s="2230">
        <v>42437</v>
      </c>
      <c r="B199" s="2231">
        <v>4294.2299999999996</v>
      </c>
      <c r="C199" s="2232">
        <v>4300.28</v>
      </c>
      <c r="D199" s="2233">
        <v>4244.01</v>
      </c>
      <c r="E199" s="2234">
        <v>4283.21</v>
      </c>
      <c r="F199" s="2235">
        <v>105</v>
      </c>
      <c r="H199" s="2236">
        <f t="shared" si="52"/>
        <v>-6.7799999999997453</v>
      </c>
      <c r="I199" s="2237">
        <f t="shared" si="53"/>
        <v>-0.15804232643898344</v>
      </c>
    </row>
    <row r="200" spans="1:9">
      <c r="A200" s="2172">
        <v>42436</v>
      </c>
      <c r="B200" s="2173">
        <v>4305.66</v>
      </c>
      <c r="C200" s="2174">
        <v>4306.01</v>
      </c>
      <c r="D200" s="2175">
        <v>4289.84</v>
      </c>
      <c r="E200" s="2176">
        <v>4289.99</v>
      </c>
      <c r="F200" s="2177">
        <v>105</v>
      </c>
      <c r="H200" s="2178">
        <f t="shared" si="52"/>
        <v>3.569999999999709</v>
      </c>
      <c r="I200" s="2179">
        <f t="shared" si="53"/>
        <v>8.3286285524976758E-2</v>
      </c>
    </row>
    <row r="201" spans="1:9">
      <c r="A201" s="2104">
        <v>42433</v>
      </c>
      <c r="B201" s="2105">
        <v>4255.9399999999996</v>
      </c>
      <c r="C201" s="2106">
        <v>4286.42</v>
      </c>
      <c r="D201" s="2107">
        <v>4250.47</v>
      </c>
      <c r="E201" s="2108">
        <v>4286.42</v>
      </c>
      <c r="F201" s="2109">
        <v>101</v>
      </c>
      <c r="H201" s="2110">
        <f t="shared" ref="H201:H206" si="54">E201-E202</f>
        <v>33.880000000000109</v>
      </c>
      <c r="I201" s="2111">
        <f t="shared" ref="I201:I206" si="55">H201/E202*100</f>
        <v>0.79670032498224841</v>
      </c>
    </row>
    <row r="202" spans="1:9">
      <c r="A202" s="2054">
        <v>42432</v>
      </c>
      <c r="B202" s="2055">
        <v>4236.66</v>
      </c>
      <c r="C202" s="2056">
        <v>4256.41</v>
      </c>
      <c r="D202" s="2057">
        <v>4236.04</v>
      </c>
      <c r="E202" s="2058">
        <v>4252.54</v>
      </c>
      <c r="F202" s="2059">
        <v>84</v>
      </c>
      <c r="H202" s="2060">
        <f t="shared" si="54"/>
        <v>5.3000000000001819</v>
      </c>
      <c r="I202" s="2061">
        <f t="shared" si="55"/>
        <v>0.12478692044716527</v>
      </c>
    </row>
    <row r="203" spans="1:9">
      <c r="A203" s="1996">
        <v>42431</v>
      </c>
      <c r="B203" s="1997">
        <v>4257.8500000000004</v>
      </c>
      <c r="C203" s="1998">
        <v>4257.8500000000004</v>
      </c>
      <c r="D203" s="1999">
        <v>4242.38</v>
      </c>
      <c r="E203" s="2000">
        <v>4247.24</v>
      </c>
      <c r="F203" s="2001">
        <v>80</v>
      </c>
      <c r="H203" s="2002">
        <f t="shared" si="54"/>
        <v>40.819999999999709</v>
      </c>
      <c r="I203" s="2003">
        <f t="shared" si="55"/>
        <v>0.97042140347373074</v>
      </c>
    </row>
    <row r="204" spans="1:9">
      <c r="A204" s="1942">
        <v>42430</v>
      </c>
      <c r="B204" s="1943">
        <v>4212.92</v>
      </c>
      <c r="C204" s="1944">
        <v>4218.4399999999996</v>
      </c>
      <c r="D204" s="1945">
        <v>4188.66</v>
      </c>
      <c r="E204" s="1946">
        <v>4206.42</v>
      </c>
      <c r="F204" s="1947">
        <v>73</v>
      </c>
      <c r="H204" s="1948">
        <f t="shared" si="54"/>
        <v>-9.7299999999995634</v>
      </c>
      <c r="I204" s="1949">
        <f t="shared" si="55"/>
        <v>-0.23077926544358157</v>
      </c>
    </row>
    <row r="205" spans="1:9">
      <c r="A205" s="1882">
        <v>42429</v>
      </c>
      <c r="B205" s="1883">
        <v>4221.17</v>
      </c>
      <c r="C205" s="1884">
        <v>4242.6499999999996</v>
      </c>
      <c r="D205" s="1885">
        <v>4215.42</v>
      </c>
      <c r="E205" s="1886">
        <v>4216.1499999999996</v>
      </c>
      <c r="F205" s="1887">
        <v>73</v>
      </c>
      <c r="H205" s="1888">
        <f t="shared" si="54"/>
        <v>17.489999999999782</v>
      </c>
      <c r="I205" s="1889">
        <f t="shared" si="55"/>
        <v>0.41656147437515262</v>
      </c>
    </row>
    <row r="206" spans="1:9">
      <c r="A206" s="1822">
        <v>42426</v>
      </c>
      <c r="B206" s="1823">
        <v>4195.8</v>
      </c>
      <c r="C206" s="1824">
        <v>4212.34</v>
      </c>
      <c r="D206" s="1825">
        <v>4195.59</v>
      </c>
      <c r="E206" s="1826">
        <v>4198.66</v>
      </c>
      <c r="F206" s="1827">
        <v>66</v>
      </c>
      <c r="H206" s="1828">
        <f t="shared" si="54"/>
        <v>25.470000000000255</v>
      </c>
      <c r="I206" s="1829">
        <f t="shared" si="55"/>
        <v>0.61032447600037998</v>
      </c>
    </row>
    <row r="207" spans="1:9">
      <c r="A207" s="1762">
        <v>42425</v>
      </c>
      <c r="B207" s="1763">
        <v>4139.13</v>
      </c>
      <c r="C207" s="1764">
        <v>4178.16</v>
      </c>
      <c r="D207" s="1765">
        <v>4139.13</v>
      </c>
      <c r="E207" s="1766">
        <v>4173.1899999999996</v>
      </c>
      <c r="F207" s="1767">
        <v>60</v>
      </c>
      <c r="H207" s="1768">
        <f t="shared" ref="H207:H212" si="56">E207-E208</f>
        <v>46.559999999999491</v>
      </c>
      <c r="I207" s="1769">
        <f t="shared" ref="I207:I212" si="57">H207/E208*100</f>
        <v>1.1282814306104374</v>
      </c>
    </row>
    <row r="208" spans="1:9">
      <c r="A208" s="1702">
        <v>42424</v>
      </c>
      <c r="B208" s="1703">
        <v>4122.6899999999996</v>
      </c>
      <c r="C208" s="1704">
        <v>4141.1499999999996</v>
      </c>
      <c r="D208" s="1705">
        <v>4113.62</v>
      </c>
      <c r="E208" s="1706">
        <v>4126.63</v>
      </c>
      <c r="F208" s="1707">
        <v>82</v>
      </c>
      <c r="H208" s="1708">
        <f t="shared" si="56"/>
        <v>-17.140000000000327</v>
      </c>
      <c r="I208" s="1709">
        <f t="shared" si="57"/>
        <v>-0.41363299603984599</v>
      </c>
    </row>
    <row r="209" spans="1:9">
      <c r="A209" s="1642">
        <v>42423</v>
      </c>
      <c r="B209" s="1643">
        <v>4177.03</v>
      </c>
      <c r="C209" s="1644">
        <v>4190.8599999999997</v>
      </c>
      <c r="D209" s="1645">
        <v>4137.92</v>
      </c>
      <c r="E209" s="1646">
        <v>4143.7700000000004</v>
      </c>
      <c r="F209" s="1647">
        <v>94</v>
      </c>
      <c r="H209" s="1648">
        <f t="shared" si="56"/>
        <v>-6.0399999999999636</v>
      </c>
      <c r="I209" s="1649">
        <f t="shared" si="57"/>
        <v>-0.14554883235617927</v>
      </c>
    </row>
    <row r="210" spans="1:9">
      <c r="A210" s="1584">
        <v>42422</v>
      </c>
      <c r="B210" s="1585">
        <v>4102.7</v>
      </c>
      <c r="C210" s="1586">
        <v>4155.42</v>
      </c>
      <c r="D210" s="1587">
        <v>4102.38</v>
      </c>
      <c r="E210" s="1588">
        <v>4149.8100000000004</v>
      </c>
      <c r="F210" s="1589">
        <v>108</v>
      </c>
      <c r="H210" s="1590">
        <f t="shared" si="56"/>
        <v>42.220000000000255</v>
      </c>
      <c r="I210" s="1591">
        <f t="shared" si="57"/>
        <v>1.0278533154477505</v>
      </c>
    </row>
    <row r="211" spans="1:9">
      <c r="A211" s="1524">
        <v>42419</v>
      </c>
      <c r="B211" s="1525">
        <v>4093.89</v>
      </c>
      <c r="C211" s="1526">
        <v>4109.25</v>
      </c>
      <c r="D211" s="1527">
        <v>4084.44</v>
      </c>
      <c r="E211" s="1528">
        <v>4107.59</v>
      </c>
      <c r="F211" s="1529">
        <v>127</v>
      </c>
      <c r="H211" s="1530">
        <f t="shared" si="56"/>
        <v>2.3900000000003274</v>
      </c>
      <c r="I211" s="1531">
        <f t="shared" si="57"/>
        <v>5.8218844392485813E-2</v>
      </c>
    </row>
    <row r="212" spans="1:9">
      <c r="A212" s="1466">
        <v>42418</v>
      </c>
      <c r="B212" s="1467">
        <v>4074.32</v>
      </c>
      <c r="C212" s="1468">
        <v>4116.05</v>
      </c>
      <c r="D212" s="1469">
        <v>4074.32</v>
      </c>
      <c r="E212" s="1470">
        <v>4105.2</v>
      </c>
      <c r="F212" s="1471">
        <v>173</v>
      </c>
      <c r="H212" s="1472">
        <f t="shared" si="56"/>
        <v>70.7199999999998</v>
      </c>
      <c r="I212" s="1473">
        <f t="shared" si="57"/>
        <v>1.7528900874462086</v>
      </c>
    </row>
    <row r="213" spans="1:9">
      <c r="A213" s="1412">
        <v>42417</v>
      </c>
      <c r="B213" s="1413">
        <v>4037.16</v>
      </c>
      <c r="C213" s="1414">
        <v>4067.4</v>
      </c>
      <c r="D213" s="1415">
        <v>4005.47</v>
      </c>
      <c r="E213" s="1416">
        <v>4034.48</v>
      </c>
      <c r="F213" s="1417">
        <v>102</v>
      </c>
      <c r="H213" s="1418">
        <f t="shared" ref="H213:H218" si="58">E213-E214</f>
        <v>4.2100000000000364</v>
      </c>
      <c r="I213" s="1419">
        <f t="shared" ref="I213:I218" si="59">H213/E214*100</f>
        <v>0.10445950271321862</v>
      </c>
    </row>
    <row r="214" spans="1:9">
      <c r="A214" s="1354">
        <v>42416</v>
      </c>
      <c r="B214" s="1355">
        <v>4002.77</v>
      </c>
      <c r="C214" s="1356">
        <v>4064.7</v>
      </c>
      <c r="D214" s="1357">
        <v>3999.29</v>
      </c>
      <c r="E214" s="1358">
        <v>4030.27</v>
      </c>
      <c r="F214" s="1359">
        <v>133</v>
      </c>
      <c r="H214" s="1360">
        <f t="shared" si="58"/>
        <v>33.059999999999945</v>
      </c>
      <c r="I214" s="1361">
        <f t="shared" si="59"/>
        <v>0.82707688612807306</v>
      </c>
    </row>
    <row r="215" spans="1:9">
      <c r="A215" s="1300">
        <v>42415</v>
      </c>
      <c r="B215" s="1301">
        <v>3930.97</v>
      </c>
      <c r="C215" s="1302">
        <v>4008.09</v>
      </c>
      <c r="D215" s="1303">
        <v>3915.53</v>
      </c>
      <c r="E215" s="1304">
        <v>3997.21</v>
      </c>
      <c r="F215" s="1305">
        <v>202</v>
      </c>
      <c r="H215" s="43">
        <f t="shared" si="58"/>
        <v>116.40000000000009</v>
      </c>
      <c r="I215" s="43">
        <f t="shared" si="59"/>
        <v>2.9993738420587479</v>
      </c>
    </row>
    <row r="216" spans="1:9">
      <c r="A216" s="1252">
        <v>42412</v>
      </c>
      <c r="B216" s="1253">
        <v>4040.32</v>
      </c>
      <c r="C216" s="1254">
        <v>4040.32</v>
      </c>
      <c r="D216" s="1255">
        <v>3877.42</v>
      </c>
      <c r="E216" s="1256">
        <v>3880.81</v>
      </c>
      <c r="F216" s="1257">
        <v>156</v>
      </c>
      <c r="H216" s="43">
        <f t="shared" si="58"/>
        <v>-230.91999999999962</v>
      </c>
      <c r="I216" s="43">
        <f t="shared" si="59"/>
        <v>-5.6161275181006447</v>
      </c>
    </row>
    <row r="217" spans="1:9">
      <c r="A217" s="1202">
        <v>42410</v>
      </c>
      <c r="B217" s="1203">
        <v>4220.32</v>
      </c>
      <c r="C217" s="1204">
        <v>4230.79</v>
      </c>
      <c r="D217" s="1205">
        <v>4078.93</v>
      </c>
      <c r="E217" s="1206">
        <v>4111.7299999999996</v>
      </c>
      <c r="F217" s="1207">
        <v>100</v>
      </c>
      <c r="H217" s="43">
        <f t="shared" si="58"/>
        <v>-100.64000000000033</v>
      </c>
      <c r="I217" s="43">
        <f t="shared" si="59"/>
        <v>-2.389153849258264</v>
      </c>
    </row>
    <row r="218" spans="1:9">
      <c r="A218" s="1148">
        <v>42409</v>
      </c>
      <c r="B218" s="1149">
        <v>4320.1400000000003</v>
      </c>
      <c r="C218" s="1150">
        <v>4320.1400000000003</v>
      </c>
      <c r="D218" s="1151">
        <v>4207.29</v>
      </c>
      <c r="E218" s="1152">
        <v>4212.37</v>
      </c>
      <c r="F218" s="1153">
        <v>87</v>
      </c>
      <c r="H218" s="43">
        <f t="shared" si="58"/>
        <v>-160.73000000000047</v>
      </c>
      <c r="I218" s="43">
        <f t="shared" si="59"/>
        <v>-3.675424755893999</v>
      </c>
    </row>
    <row r="219" spans="1:9">
      <c r="A219" s="1094">
        <v>42408</v>
      </c>
      <c r="B219" s="1095">
        <v>4335.8100000000004</v>
      </c>
      <c r="C219" s="1096">
        <v>4380.5200000000004</v>
      </c>
      <c r="D219" s="1097">
        <v>4315.6400000000003</v>
      </c>
      <c r="E219" s="1098">
        <v>4373.1000000000004</v>
      </c>
      <c r="F219" s="1099">
        <v>86</v>
      </c>
      <c r="H219" s="1100">
        <f t="shared" ref="H219:H224" si="60">E219-E220</f>
        <v>8.2600000000002183</v>
      </c>
      <c r="I219" s="1101">
        <f t="shared" ref="I219:I224" si="61">H219/E220*100</f>
        <v>0.18923946811338371</v>
      </c>
    </row>
    <row r="220" spans="1:9">
      <c r="A220" s="1036">
        <v>42405</v>
      </c>
      <c r="B220" s="1037">
        <v>4396.09</v>
      </c>
      <c r="C220" s="1038">
        <v>4397.9399999999996</v>
      </c>
      <c r="D220" s="1039">
        <v>4324.05</v>
      </c>
      <c r="E220" s="1040">
        <v>4364.84</v>
      </c>
      <c r="F220" s="1041">
        <v>109</v>
      </c>
      <c r="H220" s="1042">
        <f t="shared" si="60"/>
        <v>-63.260000000000218</v>
      </c>
      <c r="I220" s="1043">
        <f t="shared" si="61"/>
        <v>-1.4286036900702381</v>
      </c>
    </row>
    <row r="221" spans="1:9">
      <c r="A221" s="978">
        <v>42404</v>
      </c>
      <c r="B221" s="979">
        <v>4480.3999999999996</v>
      </c>
      <c r="C221" s="980">
        <v>4485.05</v>
      </c>
      <c r="D221" s="981">
        <v>4428.1000000000004</v>
      </c>
      <c r="E221" s="982">
        <v>4428.1000000000004</v>
      </c>
      <c r="F221" s="983">
        <v>86</v>
      </c>
      <c r="H221" s="984">
        <f t="shared" si="60"/>
        <v>-66.1899999999996</v>
      </c>
      <c r="I221" s="985">
        <f t="shared" si="61"/>
        <v>-1.4727576547129715</v>
      </c>
    </row>
    <row r="222" spans="1:9">
      <c r="A222" s="922">
        <v>42403</v>
      </c>
      <c r="B222" s="923">
        <v>4520.3999999999996</v>
      </c>
      <c r="C222" s="924">
        <v>4521.37</v>
      </c>
      <c r="D222" s="925">
        <v>4470.76</v>
      </c>
      <c r="E222" s="926">
        <v>4494.29</v>
      </c>
      <c r="F222" s="927">
        <v>98</v>
      </c>
      <c r="H222" s="928">
        <f t="shared" si="60"/>
        <v>-70.170000000000073</v>
      </c>
      <c r="I222" s="929">
        <f t="shared" si="61"/>
        <v>-1.5373121902700446</v>
      </c>
    </row>
    <row r="223" spans="1:9">
      <c r="A223" s="866">
        <v>42402</v>
      </c>
      <c r="B223" s="867">
        <v>4570.0200000000004</v>
      </c>
      <c r="C223" s="868">
        <v>4592.17</v>
      </c>
      <c r="D223" s="869">
        <v>4562.51</v>
      </c>
      <c r="E223" s="870">
        <v>4564.46</v>
      </c>
      <c r="F223" s="871">
        <v>158</v>
      </c>
      <c r="H223" s="872">
        <f t="shared" si="60"/>
        <v>-5.4600000000000364</v>
      </c>
      <c r="I223" s="873">
        <f t="shared" si="61"/>
        <v>-0.11947692738603818</v>
      </c>
    </row>
    <row r="224" spans="1:9">
      <c r="A224" s="810">
        <v>42401</v>
      </c>
      <c r="B224" s="811">
        <v>4523.7299999999996</v>
      </c>
      <c r="C224" s="812">
        <v>4572.0600000000004</v>
      </c>
      <c r="D224" s="813">
        <v>4522.8500000000004</v>
      </c>
      <c r="E224" s="814">
        <v>4569.92</v>
      </c>
      <c r="F224" s="815">
        <v>172</v>
      </c>
      <c r="H224" s="816">
        <f t="shared" si="60"/>
        <v>87.760000000000218</v>
      </c>
      <c r="I224" s="817">
        <f t="shared" si="61"/>
        <v>1.9579845431666922</v>
      </c>
    </row>
    <row r="225" spans="1:9">
      <c r="A225" s="730">
        <v>42398</v>
      </c>
      <c r="B225" s="731">
        <v>4420.62</v>
      </c>
      <c r="C225" s="732">
        <v>4486.33</v>
      </c>
      <c r="D225" s="733">
        <v>4411.68</v>
      </c>
      <c r="E225" s="734">
        <v>4482.16</v>
      </c>
      <c r="F225" s="735">
        <v>123</v>
      </c>
      <c r="H225" s="736">
        <f t="shared" ref="H225:H231" si="62">E225-E226</f>
        <v>74.899999999999636</v>
      </c>
      <c r="I225" s="737">
        <f t="shared" ref="I225:I231" si="63">H225/E226*100</f>
        <v>1.6994686040759936</v>
      </c>
    </row>
    <row r="226" spans="1:9">
      <c r="A226" s="722">
        <v>42397</v>
      </c>
      <c r="B226" s="723">
        <v>4383.46</v>
      </c>
      <c r="C226" s="724">
        <v>4414.4799999999996</v>
      </c>
      <c r="D226" s="725">
        <v>4378.3900000000003</v>
      </c>
      <c r="E226" s="726">
        <v>4407.26</v>
      </c>
      <c r="F226" s="727">
        <v>81</v>
      </c>
      <c r="H226" s="728">
        <f t="shared" si="62"/>
        <v>7.1500000000005457</v>
      </c>
      <c r="I226" s="729">
        <f t="shared" si="63"/>
        <v>0.16249593760157238</v>
      </c>
    </row>
    <row r="227" spans="1:9">
      <c r="A227" s="654">
        <v>42396</v>
      </c>
      <c r="B227" s="655">
        <v>4374.1400000000003</v>
      </c>
      <c r="C227" s="656">
        <v>4402.07</v>
      </c>
      <c r="D227" s="657">
        <v>4373.8</v>
      </c>
      <c r="E227" s="658">
        <v>4400.1099999999997</v>
      </c>
      <c r="F227" s="659">
        <v>59</v>
      </c>
      <c r="H227" s="660">
        <f t="shared" si="62"/>
        <v>54.099999999999454</v>
      </c>
      <c r="I227" s="661">
        <f t="shared" si="63"/>
        <v>1.2448199612978215</v>
      </c>
    </row>
    <row r="228" spans="1:9">
      <c r="A228" s="600">
        <v>42395</v>
      </c>
      <c r="B228" s="601">
        <v>4333.01</v>
      </c>
      <c r="C228" s="602">
        <v>4358.22</v>
      </c>
      <c r="D228" s="603">
        <v>4328.5200000000004</v>
      </c>
      <c r="E228" s="604">
        <v>4346.01</v>
      </c>
      <c r="F228" s="605">
        <v>66</v>
      </c>
      <c r="H228" s="606">
        <f t="shared" si="62"/>
        <v>-11.449999999999818</v>
      </c>
      <c r="I228" s="607">
        <f t="shared" si="63"/>
        <v>-0.26276775919916229</v>
      </c>
    </row>
    <row r="229" spans="1:9">
      <c r="A229" s="546">
        <v>42394</v>
      </c>
      <c r="B229" s="547">
        <v>4328.92</v>
      </c>
      <c r="C229" s="548">
        <v>4363.07</v>
      </c>
      <c r="D229" s="549">
        <v>4325.58</v>
      </c>
      <c r="E229" s="550">
        <v>4357.46</v>
      </c>
      <c r="F229" s="551">
        <v>98</v>
      </c>
      <c r="H229" s="552">
        <f t="shared" si="62"/>
        <v>70.829999999999927</v>
      </c>
      <c r="I229" s="553">
        <f t="shared" si="63"/>
        <v>1.6523469485353277</v>
      </c>
    </row>
    <row r="230" spans="1:9">
      <c r="A230" s="494">
        <v>42391</v>
      </c>
      <c r="B230" s="495">
        <v>4177.93</v>
      </c>
      <c r="C230" s="496">
        <v>4286.92</v>
      </c>
      <c r="D230" s="497">
        <v>4177.93</v>
      </c>
      <c r="E230" s="498">
        <v>4286.63</v>
      </c>
      <c r="F230" s="499">
        <v>91</v>
      </c>
      <c r="H230" s="43">
        <f t="shared" si="62"/>
        <v>149.21000000000004</v>
      </c>
      <c r="I230" s="43">
        <f t="shared" si="63"/>
        <v>3.6063537180175089</v>
      </c>
    </row>
    <row r="231" spans="1:9">
      <c r="A231" s="446">
        <v>42390</v>
      </c>
      <c r="B231" s="447">
        <v>4227.7299999999996</v>
      </c>
      <c r="C231" s="448">
        <v>4265.88</v>
      </c>
      <c r="D231" s="449">
        <v>4137.42</v>
      </c>
      <c r="E231" s="450">
        <v>4137.42</v>
      </c>
      <c r="F231" s="451">
        <v>104</v>
      </c>
      <c r="H231" s="43">
        <f t="shared" si="62"/>
        <v>-120.90999999999985</v>
      </c>
      <c r="I231" s="43">
        <f t="shared" si="63"/>
        <v>-2.839375999511542</v>
      </c>
    </row>
    <row r="232" spans="1:9">
      <c r="A232" s="398">
        <v>42389</v>
      </c>
      <c r="B232" s="399">
        <v>4375.68</v>
      </c>
      <c r="C232" s="400">
        <v>4378.9399999999996</v>
      </c>
      <c r="D232" s="401">
        <v>4256.5600000000004</v>
      </c>
      <c r="E232" s="402">
        <v>4258.33</v>
      </c>
      <c r="F232" s="403">
        <v>89</v>
      </c>
      <c r="H232" s="43">
        <f t="shared" ref="H232:H237" si="64">E232-E233</f>
        <v>-112.25</v>
      </c>
      <c r="I232" s="43">
        <f t="shared" ref="I232:I237" si="65">H232/E233*100</f>
        <v>-2.5683090116185952</v>
      </c>
    </row>
    <row r="233" spans="1:9">
      <c r="A233" s="342">
        <v>42388</v>
      </c>
      <c r="B233" s="343">
        <v>4356.49</v>
      </c>
      <c r="C233" s="344">
        <v>4374.1400000000003</v>
      </c>
      <c r="D233" s="345">
        <v>4346.12</v>
      </c>
      <c r="E233" s="346">
        <v>4370.58</v>
      </c>
      <c r="F233" s="347">
        <v>71</v>
      </c>
      <c r="H233" s="348">
        <f t="shared" si="64"/>
        <v>0.51000000000021828</v>
      </c>
      <c r="I233" s="349">
        <f t="shared" si="65"/>
        <v>1.1670293610862489E-2</v>
      </c>
    </row>
    <row r="234" spans="1:9">
      <c r="A234" s="282">
        <v>42387</v>
      </c>
      <c r="B234" s="283">
        <v>4353.5</v>
      </c>
      <c r="C234" s="284">
        <v>4371.68</v>
      </c>
      <c r="D234" s="285">
        <v>4311.6499999999996</v>
      </c>
      <c r="E234" s="286">
        <v>4370.07</v>
      </c>
      <c r="F234" s="287">
        <v>105</v>
      </c>
      <c r="H234" s="288">
        <f t="shared" si="64"/>
        <v>-46.140000000000327</v>
      </c>
      <c r="I234" s="289">
        <f t="shared" si="65"/>
        <v>-1.0447872723443932</v>
      </c>
    </row>
    <row r="235" spans="1:9">
      <c r="A235" s="224">
        <v>42384</v>
      </c>
      <c r="B235" s="225">
        <v>4497.3500000000004</v>
      </c>
      <c r="C235" s="226">
        <v>4506.62</v>
      </c>
      <c r="D235" s="227">
        <v>4415.16</v>
      </c>
      <c r="E235" s="228">
        <v>4416.21</v>
      </c>
      <c r="F235" s="229">
        <v>88</v>
      </c>
      <c r="H235" s="230">
        <f t="shared" si="64"/>
        <v>-48.869999999999891</v>
      </c>
      <c r="I235" s="231">
        <f t="shared" si="65"/>
        <v>-1.0944932677577981</v>
      </c>
    </row>
    <row r="236" spans="1:9">
      <c r="A236" s="168">
        <v>42383</v>
      </c>
      <c r="B236" s="169">
        <v>4501.41</v>
      </c>
      <c r="C236" s="170">
        <v>4501.41</v>
      </c>
      <c r="D236" s="171">
        <v>4429</v>
      </c>
      <c r="E236" s="172">
        <v>4465.08</v>
      </c>
      <c r="F236" s="173">
        <v>110</v>
      </c>
      <c r="H236" s="174">
        <f t="shared" si="64"/>
        <v>-83.949999999999818</v>
      </c>
      <c r="I236" s="175">
        <f t="shared" si="65"/>
        <v>-1.8454483703119089</v>
      </c>
    </row>
    <row r="237" spans="1:9">
      <c r="A237" s="116">
        <v>42382</v>
      </c>
      <c r="B237" s="117">
        <v>4498.3500000000004</v>
      </c>
      <c r="C237" s="118">
        <v>4549.6400000000003</v>
      </c>
      <c r="D237" s="119">
        <v>4498.3500000000004</v>
      </c>
      <c r="E237" s="120">
        <v>4549.03</v>
      </c>
      <c r="F237" s="121">
        <v>94</v>
      </c>
      <c r="H237" s="122">
        <f t="shared" si="64"/>
        <v>81.929999999999382</v>
      </c>
      <c r="I237" s="123">
        <f t="shared" si="65"/>
        <v>1.8340757986165381</v>
      </c>
    </row>
    <row r="238" spans="1:9">
      <c r="A238" s="77">
        <v>42381</v>
      </c>
      <c r="B238" s="78">
        <v>4565.8500000000004</v>
      </c>
      <c r="C238" s="79">
        <v>4571.88</v>
      </c>
      <c r="D238" s="80">
        <v>4452.75</v>
      </c>
      <c r="E238" s="81">
        <v>4467.1000000000004</v>
      </c>
      <c r="F238" s="61">
        <v>129</v>
      </c>
      <c r="H238" s="43">
        <f t="shared" ref="H238:H243" si="66">E238-E239</f>
        <v>-123.01999999999953</v>
      </c>
      <c r="I238" s="43">
        <f t="shared" ref="I238:I243" si="67">H238/E239*100</f>
        <v>-2.6801042238547037</v>
      </c>
    </row>
    <row r="239" spans="1:9">
      <c r="A239" s="53">
        <v>42377</v>
      </c>
      <c r="B239" s="54">
        <v>4581.7</v>
      </c>
      <c r="C239" s="54">
        <v>4608.12</v>
      </c>
      <c r="D239" s="54">
        <v>4561.43</v>
      </c>
      <c r="E239" s="54">
        <v>4590.12</v>
      </c>
      <c r="F239" s="55">
        <v>95</v>
      </c>
      <c r="H239" s="24">
        <f t="shared" si="66"/>
        <v>-21.5600000000004</v>
      </c>
      <c r="I239" s="24">
        <f t="shared" si="67"/>
        <v>-0.46750858689242092</v>
      </c>
    </row>
    <row r="240" spans="1:9">
      <c r="A240" s="34">
        <v>42376</v>
      </c>
      <c r="B240" s="35">
        <v>4650.8999999999996</v>
      </c>
      <c r="C240" s="35">
        <v>4660.4399999999996</v>
      </c>
      <c r="D240" s="35">
        <v>4607.95</v>
      </c>
      <c r="E240" s="35">
        <v>4611.68</v>
      </c>
      <c r="F240" s="36">
        <v>121</v>
      </c>
      <c r="H240" s="24">
        <f t="shared" si="66"/>
        <v>-56.75</v>
      </c>
      <c r="I240" s="24">
        <f t="shared" si="67"/>
        <v>-1.2156121008561764</v>
      </c>
    </row>
    <row r="241" spans="1:9">
      <c r="A241" s="15">
        <v>42375</v>
      </c>
      <c r="B241" s="16">
        <v>4680.1099999999997</v>
      </c>
      <c r="C241" s="16">
        <v>4697.32</v>
      </c>
      <c r="D241" s="16">
        <v>4658.84</v>
      </c>
      <c r="E241" s="16">
        <v>4668.43</v>
      </c>
      <c r="F241" s="17">
        <v>141</v>
      </c>
      <c r="H241" s="24">
        <f t="shared" si="66"/>
        <v>-10.319999999999709</v>
      </c>
      <c r="I241" s="24">
        <f t="shared" si="67"/>
        <v>-0.22057173390327992</v>
      </c>
    </row>
    <row r="242" spans="1:9">
      <c r="A242" s="4">
        <v>42374</v>
      </c>
      <c r="B242" s="2">
        <v>4679</v>
      </c>
      <c r="C242" s="2">
        <v>4691.2299999999996</v>
      </c>
      <c r="D242" s="2">
        <v>4658.5200000000004</v>
      </c>
      <c r="E242" s="2">
        <v>4678.75</v>
      </c>
      <c r="F242" s="3">
        <v>114</v>
      </c>
      <c r="H242" s="6">
        <f t="shared" si="66"/>
        <v>-16.229999999999563</v>
      </c>
      <c r="I242" s="6">
        <f t="shared" si="67"/>
        <v>-0.34568837353938814</v>
      </c>
    </row>
    <row r="243" spans="1:9">
      <c r="A243" s="4">
        <v>42373</v>
      </c>
      <c r="B243" s="2">
        <v>4724.6099999999997</v>
      </c>
      <c r="C243" s="2">
        <v>4737.63</v>
      </c>
      <c r="D243" s="2">
        <v>4687.5200000000004</v>
      </c>
      <c r="E243" s="2">
        <v>4694.9799999999996</v>
      </c>
      <c r="F243" s="3">
        <v>105</v>
      </c>
      <c r="H243" s="6">
        <f t="shared" si="66"/>
        <v>-34.8700000000008</v>
      </c>
      <c r="I243" s="6">
        <f t="shared" si="67"/>
        <v>-0.73723268179753687</v>
      </c>
    </row>
    <row r="244" spans="1:9">
      <c r="A244" s="4">
        <v>42368</v>
      </c>
      <c r="B244" s="2">
        <v>4687.53</v>
      </c>
      <c r="C244" s="2">
        <v>4687.53</v>
      </c>
      <c r="D244" s="2">
        <v>4686.34</v>
      </c>
      <c r="E244" s="2">
        <v>4729.8500000000004</v>
      </c>
      <c r="F244" s="3">
        <v>106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44"/>
  <sheetViews>
    <sheetView workbookViewId="0">
      <selection activeCell="B3" sqref="B3"/>
    </sheetView>
  </sheetViews>
  <sheetFormatPr defaultRowHeight="13.5"/>
  <cols>
    <col min="1" max="1" width="13.125" customWidth="1" collapsed="1"/>
    <col min="2" max="5" width="9.625" customWidth="1" collapsed="1"/>
    <col min="6" max="6" width="11.625" customWidth="1" collapsed="1"/>
    <col min="7" max="7" width="4.125" customWidth="1" collapsed="1"/>
  </cols>
  <sheetData>
    <row r="1" spans="1:9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6</v>
      </c>
      <c r="I1" t="s">
        <v>7</v>
      </c>
    </row>
    <row r="2" spans="1:9">
      <c r="A2" s="13547" t="s">
        <v>181</v>
      </c>
      <c r="B2" s="13548">
        <v>925.72</v>
      </c>
      <c r="C2" s="13549">
        <v>946.92</v>
      </c>
      <c r="D2" s="13550">
        <v>925.72</v>
      </c>
      <c r="E2" s="13551">
        <v>942.68</v>
      </c>
      <c r="F2" s="13552">
        <v>0</v>
      </c>
      <c r="H2" s="13553">
        <f t="shared" ref="H2:H12" si="0">E2-E3</f>
        <v>11.239999999999895</v>
      </c>
      <c r="I2" s="13554">
        <f t="shared" ref="I2:I12" si="1">H2/E3*100</f>
        <v>1.2067336597096854</v>
      </c>
    </row>
    <row r="3" spans="1:9">
      <c r="A3" s="13487" t="s">
        <v>180</v>
      </c>
      <c r="B3" s="13488">
        <v>934.39</v>
      </c>
      <c r="C3" s="13489">
        <v>935.6</v>
      </c>
      <c r="D3" s="13490">
        <v>921.11</v>
      </c>
      <c r="E3" s="13491">
        <v>931.44</v>
      </c>
      <c r="F3" s="13492">
        <v>0</v>
      </c>
      <c r="H3" s="13493">
        <f t="shared" si="0"/>
        <v>-7.0799999999999272</v>
      </c>
      <c r="I3" s="13494">
        <f t="shared" si="1"/>
        <v>-0.75437923539188589</v>
      </c>
    </row>
    <row r="4" spans="1:9">
      <c r="A4" s="13427" t="s">
        <v>179</v>
      </c>
      <c r="B4" s="13428">
        <v>929.77</v>
      </c>
      <c r="C4" s="13429">
        <v>939.61</v>
      </c>
      <c r="D4" s="13430">
        <v>929.19</v>
      </c>
      <c r="E4" s="13431">
        <v>938.52</v>
      </c>
      <c r="F4" s="13432">
        <v>0</v>
      </c>
      <c r="H4" s="13433">
        <f t="shared" si="0"/>
        <v>11.340000000000032</v>
      </c>
      <c r="I4" s="13434">
        <f t="shared" si="1"/>
        <v>1.2230634828188738</v>
      </c>
    </row>
    <row r="5" spans="1:9">
      <c r="A5" s="13367" t="s">
        <v>178</v>
      </c>
      <c r="B5" s="13368">
        <v>922.16</v>
      </c>
      <c r="C5" s="13369">
        <v>930.29</v>
      </c>
      <c r="D5" s="13370">
        <v>922.16</v>
      </c>
      <c r="E5" s="13371">
        <v>927.18</v>
      </c>
      <c r="F5" s="13372">
        <v>0</v>
      </c>
      <c r="H5" s="13373">
        <f t="shared" si="0"/>
        <v>6.6399999999999864</v>
      </c>
      <c r="I5" s="13374">
        <f t="shared" si="1"/>
        <v>0.72131574945140753</v>
      </c>
    </row>
    <row r="6" spans="1:9">
      <c r="A6" s="13307" t="s">
        <v>177</v>
      </c>
      <c r="B6" s="13308">
        <v>904.77</v>
      </c>
      <c r="C6" s="13309">
        <v>921.39</v>
      </c>
      <c r="D6" s="13310">
        <v>904.52</v>
      </c>
      <c r="E6" s="13311">
        <v>920.54</v>
      </c>
      <c r="F6" s="13312">
        <v>0</v>
      </c>
      <c r="H6" s="13313">
        <f t="shared" si="0"/>
        <v>15.230000000000018</v>
      </c>
      <c r="I6" s="13314">
        <f t="shared" si="1"/>
        <v>1.6822966718582606</v>
      </c>
    </row>
    <row r="7" spans="1:9">
      <c r="A7" s="13247" t="s">
        <v>176</v>
      </c>
      <c r="B7" s="13248">
        <v>917.83</v>
      </c>
      <c r="C7" s="13249">
        <v>917.83</v>
      </c>
      <c r="D7" s="13250">
        <v>902.43</v>
      </c>
      <c r="E7" s="13251">
        <v>905.31</v>
      </c>
      <c r="F7" s="13252">
        <v>0</v>
      </c>
      <c r="H7" s="13253">
        <f t="shared" si="0"/>
        <v>-13.200000000000045</v>
      </c>
      <c r="I7" s="13254">
        <f t="shared" si="1"/>
        <v>-1.4371101022307919</v>
      </c>
    </row>
    <row r="8" spans="1:9">
      <c r="A8" s="13187" t="s">
        <v>175</v>
      </c>
      <c r="B8" s="13188">
        <v>930.86</v>
      </c>
      <c r="C8" s="13189">
        <v>931.16</v>
      </c>
      <c r="D8" s="13190">
        <v>918.51</v>
      </c>
      <c r="E8" s="13191">
        <v>918.51</v>
      </c>
      <c r="F8" s="13192">
        <v>0</v>
      </c>
      <c r="H8" s="13193">
        <f t="shared" si="0"/>
        <v>-9.7599999999999909</v>
      </c>
      <c r="I8" s="13194">
        <f t="shared" si="1"/>
        <v>-1.0514182296099186</v>
      </c>
    </row>
    <row r="9" spans="1:9">
      <c r="A9" s="13127" t="s">
        <v>174</v>
      </c>
      <c r="B9" s="13128">
        <v>919.6</v>
      </c>
      <c r="C9" s="13129">
        <v>929.27</v>
      </c>
      <c r="D9" s="13130">
        <v>919.27</v>
      </c>
      <c r="E9" s="13131">
        <v>928.27</v>
      </c>
      <c r="F9" s="13132">
        <v>0</v>
      </c>
      <c r="H9" s="13133">
        <f t="shared" si="0"/>
        <v>8.2599999999999909</v>
      </c>
      <c r="I9" s="13134">
        <f t="shared" si="1"/>
        <v>0.89781632808338929</v>
      </c>
    </row>
    <row r="10" spans="1:9">
      <c r="A10" s="13067" t="s">
        <v>173</v>
      </c>
      <c r="B10" s="13068">
        <v>925.57</v>
      </c>
      <c r="C10" s="13069">
        <v>926.19</v>
      </c>
      <c r="D10" s="13070">
        <v>918.51</v>
      </c>
      <c r="E10" s="13071">
        <v>920.01</v>
      </c>
      <c r="F10" s="13072">
        <v>0</v>
      </c>
      <c r="H10" s="13073">
        <f t="shared" si="0"/>
        <v>-7.0099999999999909</v>
      </c>
      <c r="I10" s="13074">
        <f t="shared" si="1"/>
        <v>-0.7561864900433638</v>
      </c>
    </row>
    <row r="11" spans="1:9">
      <c r="A11" s="13027" t="s">
        <v>172</v>
      </c>
      <c r="B11" s="13020">
        <v>932.55</v>
      </c>
      <c r="C11" s="13021">
        <v>935.97</v>
      </c>
      <c r="D11" s="13022">
        <v>925.33</v>
      </c>
      <c r="E11" s="13023">
        <v>927.02</v>
      </c>
      <c r="F11" s="13024">
        <v>0</v>
      </c>
      <c r="H11" s="13025">
        <f t="shared" si="0"/>
        <v>-4.0900000000000318</v>
      </c>
      <c r="I11" s="13026">
        <f t="shared" si="1"/>
        <v>-0.43926066737550146</v>
      </c>
    </row>
    <row r="12" spans="1:9">
      <c r="A12" s="12964" t="s">
        <v>171</v>
      </c>
      <c r="B12" s="12965">
        <v>936.84</v>
      </c>
      <c r="C12" s="12966">
        <v>938.35</v>
      </c>
      <c r="D12" s="12967">
        <v>925.44</v>
      </c>
      <c r="E12" s="12968">
        <v>931.11</v>
      </c>
      <c r="F12" s="12969">
        <v>0</v>
      </c>
      <c r="H12" s="12970">
        <f t="shared" si="0"/>
        <v>-1.5699999999999363</v>
      </c>
      <c r="I12" s="12971">
        <f t="shared" si="1"/>
        <v>-0.16833211819701682</v>
      </c>
    </row>
    <row r="13" spans="1:9">
      <c r="A13" s="12896" t="s">
        <v>170</v>
      </c>
      <c r="B13" s="12897">
        <v>946.95</v>
      </c>
      <c r="C13" s="12898">
        <v>951.21</v>
      </c>
      <c r="D13" s="12899">
        <v>932.46</v>
      </c>
      <c r="E13" s="12900">
        <v>932.68</v>
      </c>
      <c r="F13" s="12901">
        <v>0</v>
      </c>
      <c r="H13" s="12902">
        <f t="shared" ref="H13:H20" si="2">E13-E14</f>
        <v>-8.5900000000000318</v>
      </c>
      <c r="I13" s="12903">
        <f t="shared" ref="I13:I20" si="3">H13/E14*100</f>
        <v>-0.91259681069194087</v>
      </c>
    </row>
    <row r="14" spans="1:9">
      <c r="A14" s="12888" t="s">
        <v>169</v>
      </c>
      <c r="B14" s="12889">
        <v>919.66</v>
      </c>
      <c r="C14" s="12890">
        <v>941.45</v>
      </c>
      <c r="D14" s="12891">
        <v>919.55</v>
      </c>
      <c r="E14" s="12892">
        <v>941.27</v>
      </c>
      <c r="F14" s="12893">
        <v>0</v>
      </c>
      <c r="H14" s="12894">
        <f t="shared" si="2"/>
        <v>19.230000000000018</v>
      </c>
      <c r="I14" s="12895">
        <f t="shared" si="3"/>
        <v>2.0855928159298966</v>
      </c>
    </row>
    <row r="15" spans="1:9">
      <c r="A15" s="12796" t="s">
        <v>168</v>
      </c>
      <c r="B15" s="12797">
        <v>912.93</v>
      </c>
      <c r="C15" s="12798">
        <v>927.71</v>
      </c>
      <c r="D15" s="12799">
        <v>911.34</v>
      </c>
      <c r="E15" s="12800">
        <v>922.04</v>
      </c>
      <c r="F15" s="12801">
        <v>0</v>
      </c>
      <c r="H15" s="12802">
        <f t="shared" si="2"/>
        <v>17.089999999999918</v>
      </c>
      <c r="I15" s="12803">
        <f t="shared" si="3"/>
        <v>1.8885021271893385</v>
      </c>
    </row>
    <row r="16" spans="1:9">
      <c r="A16" s="12736" t="s">
        <v>167</v>
      </c>
      <c r="B16" s="12737">
        <v>886.79</v>
      </c>
      <c r="C16" s="12738">
        <v>905.64</v>
      </c>
      <c r="D16" s="12739">
        <v>885.88</v>
      </c>
      <c r="E16" s="12740">
        <v>904.95</v>
      </c>
      <c r="F16" s="12741">
        <v>0</v>
      </c>
      <c r="H16" s="12742">
        <f t="shared" si="2"/>
        <v>16.400000000000091</v>
      </c>
      <c r="I16" s="12743">
        <f t="shared" si="3"/>
        <v>1.8457036745259232</v>
      </c>
    </row>
    <row r="17" spans="1:9">
      <c r="A17" s="12676" t="s">
        <v>166</v>
      </c>
      <c r="B17" s="12677">
        <v>897.12</v>
      </c>
      <c r="C17" s="12678">
        <v>902.45</v>
      </c>
      <c r="D17" s="12679">
        <v>888.55</v>
      </c>
      <c r="E17" s="12680">
        <v>888.55</v>
      </c>
      <c r="F17" s="12681">
        <v>0</v>
      </c>
      <c r="H17" s="12682">
        <f t="shared" si="2"/>
        <v>-9.3700000000000045</v>
      </c>
      <c r="I17" s="12683">
        <f t="shared" si="3"/>
        <v>-1.0435228082679977</v>
      </c>
    </row>
    <row r="18" spans="1:9">
      <c r="A18" s="12616" t="s">
        <v>165</v>
      </c>
      <c r="B18" s="12617">
        <v>899.76</v>
      </c>
      <c r="C18" s="12618">
        <v>902.14</v>
      </c>
      <c r="D18" s="12619">
        <v>894.89</v>
      </c>
      <c r="E18" s="12620">
        <v>897.92</v>
      </c>
      <c r="F18" s="12621">
        <v>0</v>
      </c>
      <c r="H18" s="12622">
        <f t="shared" si="2"/>
        <v>-1.0200000000000955</v>
      </c>
      <c r="I18" s="12623">
        <f t="shared" si="3"/>
        <v>-0.11346697221172664</v>
      </c>
    </row>
    <row r="19" spans="1:9">
      <c r="A19" s="12556" t="s">
        <v>164</v>
      </c>
      <c r="B19" s="12557">
        <v>907.91</v>
      </c>
      <c r="C19" s="12558">
        <v>912.37</v>
      </c>
      <c r="D19" s="12559">
        <v>898.94</v>
      </c>
      <c r="E19" s="12560">
        <v>898.94</v>
      </c>
      <c r="F19" s="12561">
        <v>0</v>
      </c>
      <c r="H19" s="12562">
        <f t="shared" si="2"/>
        <v>-3.8199999999999363</v>
      </c>
      <c r="I19" s="12563">
        <f t="shared" si="3"/>
        <v>-0.42314679427532637</v>
      </c>
    </row>
    <row r="20" spans="1:9">
      <c r="A20" s="12496" t="s">
        <v>163</v>
      </c>
      <c r="B20" s="12497">
        <v>904.02</v>
      </c>
      <c r="C20" s="12498">
        <v>909.3</v>
      </c>
      <c r="D20" s="12499">
        <v>901.91</v>
      </c>
      <c r="E20" s="12500">
        <v>902.76</v>
      </c>
      <c r="F20" s="12501">
        <v>0</v>
      </c>
      <c r="H20" s="12502">
        <f t="shared" si="2"/>
        <v>-4.2599999999999909</v>
      </c>
      <c r="I20" s="12503">
        <f t="shared" si="3"/>
        <v>-0.46966990805053815</v>
      </c>
    </row>
    <row r="21" spans="1:9">
      <c r="A21" s="12436" t="s">
        <v>161</v>
      </c>
      <c r="B21" s="12437">
        <v>918.91</v>
      </c>
      <c r="C21" s="12438">
        <v>919.93</v>
      </c>
      <c r="D21" s="12439">
        <v>901.05</v>
      </c>
      <c r="E21" s="12440">
        <v>907.02</v>
      </c>
      <c r="F21" s="12441">
        <v>0</v>
      </c>
      <c r="H21" s="12442">
        <f t="shared" ref="H21:H28" si="4">E21-E22</f>
        <v>-12.960000000000036</v>
      </c>
      <c r="I21" s="12443">
        <f t="shared" ref="I21:I28" si="5">H21/E22*100</f>
        <v>-1.4087262766581921</v>
      </c>
    </row>
    <row r="22" spans="1:9">
      <c r="A22" s="12380" t="s">
        <v>160</v>
      </c>
      <c r="B22" s="12381">
        <v>924.69</v>
      </c>
      <c r="C22" s="12382">
        <v>928.7</v>
      </c>
      <c r="D22" s="12383">
        <v>916.98</v>
      </c>
      <c r="E22" s="12384">
        <v>919.98</v>
      </c>
      <c r="F22" s="12385">
        <v>0</v>
      </c>
      <c r="H22" s="12451">
        <f t="shared" ref="H22:H23" si="6">E22-E23</f>
        <v>-2.5</v>
      </c>
      <c r="I22" s="12451">
        <f t="shared" ref="I22:I23" si="7">H22/E23*100</f>
        <v>-0.27100858555199031</v>
      </c>
    </row>
    <row r="23" spans="1:9">
      <c r="A23" s="12452" t="s">
        <v>162</v>
      </c>
      <c r="B23" s="12463">
        <v>922.55</v>
      </c>
      <c r="C23" s="12463">
        <v>927.99</v>
      </c>
      <c r="D23" s="12463">
        <v>920.24</v>
      </c>
      <c r="E23" s="12463">
        <v>922.48</v>
      </c>
      <c r="F23" s="12449">
        <v>0</v>
      </c>
      <c r="H23" s="12451">
        <f t="shared" si="6"/>
        <v>1.0099999999999909</v>
      </c>
      <c r="I23" s="12451">
        <f t="shared" si="7"/>
        <v>0.10960747501275038</v>
      </c>
    </row>
    <row r="24" spans="1:9">
      <c r="A24" s="12328" t="s">
        <v>159</v>
      </c>
      <c r="B24" s="12329">
        <v>918.87</v>
      </c>
      <c r="C24" s="12330">
        <v>926.69</v>
      </c>
      <c r="D24" s="12331">
        <v>916.57</v>
      </c>
      <c r="E24" s="12332">
        <v>921.47</v>
      </c>
      <c r="F24" s="12333">
        <v>0</v>
      </c>
      <c r="H24" s="12334">
        <f t="shared" si="4"/>
        <v>0.30000000000006821</v>
      </c>
      <c r="I24" s="12335">
        <f t="shared" si="5"/>
        <v>3.2567278569652532E-2</v>
      </c>
    </row>
    <row r="25" spans="1:9">
      <c r="A25" s="12268" t="s">
        <v>158</v>
      </c>
      <c r="B25" s="12269">
        <v>911.59</v>
      </c>
      <c r="C25" s="12270">
        <v>921.71</v>
      </c>
      <c r="D25" s="12271">
        <v>908.5</v>
      </c>
      <c r="E25" s="12272">
        <v>921.17</v>
      </c>
      <c r="F25" s="12273">
        <v>0</v>
      </c>
      <c r="H25" s="12274">
        <f t="shared" si="4"/>
        <v>-2.9400000000000546</v>
      </c>
      <c r="I25" s="12275">
        <f t="shared" si="5"/>
        <v>-0.31814394390278805</v>
      </c>
    </row>
    <row r="26" spans="1:9">
      <c r="A26" s="12208" t="s">
        <v>157</v>
      </c>
      <c r="B26" s="12209">
        <v>933.42</v>
      </c>
      <c r="C26" s="12210">
        <v>933.91</v>
      </c>
      <c r="D26" s="12211">
        <v>923.56</v>
      </c>
      <c r="E26" s="12212">
        <v>924.11</v>
      </c>
      <c r="F26" s="12213">
        <v>0</v>
      </c>
      <c r="H26" s="12214">
        <f t="shared" si="4"/>
        <v>-5.2999999999999545</v>
      </c>
      <c r="I26" s="12215">
        <f t="shared" si="5"/>
        <v>-0.57025424731818619</v>
      </c>
    </row>
    <row r="27" spans="1:9">
      <c r="A27" s="12148" t="s">
        <v>156</v>
      </c>
      <c r="B27" s="12149">
        <v>925.07</v>
      </c>
      <c r="C27" s="12150">
        <v>930.8</v>
      </c>
      <c r="D27" s="12151">
        <v>920.98</v>
      </c>
      <c r="E27" s="12152">
        <v>929.41</v>
      </c>
      <c r="F27" s="12153">
        <v>0</v>
      </c>
      <c r="H27" s="12154">
        <f t="shared" si="4"/>
        <v>5.0899999999999181</v>
      </c>
      <c r="I27" s="12155">
        <f t="shared" si="5"/>
        <v>0.55067509087760924</v>
      </c>
    </row>
    <row r="28" spans="1:9">
      <c r="A28" s="12088" t="s">
        <v>155</v>
      </c>
      <c r="B28" s="12089">
        <v>923.46</v>
      </c>
      <c r="C28" s="12090">
        <v>927.82</v>
      </c>
      <c r="D28" s="12091">
        <v>919.03</v>
      </c>
      <c r="E28" s="12092">
        <v>924.32</v>
      </c>
      <c r="F28" s="12093">
        <v>0</v>
      </c>
      <c r="H28" s="12094">
        <f t="shared" si="4"/>
        <v>5.8600000000000136</v>
      </c>
      <c r="I28" s="12095">
        <f t="shared" si="5"/>
        <v>0.63802451930405391</v>
      </c>
    </row>
    <row r="29" spans="1:9">
      <c r="A29" s="12028" t="s">
        <v>154</v>
      </c>
      <c r="B29" s="12029">
        <v>924.61</v>
      </c>
      <c r="C29" s="12030">
        <v>927</v>
      </c>
      <c r="D29" s="12031">
        <v>915.35</v>
      </c>
      <c r="E29" s="12032">
        <v>918.46</v>
      </c>
      <c r="F29" s="12033">
        <v>0</v>
      </c>
      <c r="H29" s="12034">
        <f t="shared" ref="H29:H61" si="8">E29-E30</f>
        <v>-1.9900000000000091</v>
      </c>
      <c r="I29" s="12035">
        <f t="shared" ref="I29:I61" si="9">H29/E30*100</f>
        <v>-0.21619859851159856</v>
      </c>
    </row>
    <row r="30" spans="1:9">
      <c r="A30" s="11968" t="s">
        <v>153</v>
      </c>
      <c r="B30" s="11969">
        <v>903.76</v>
      </c>
      <c r="C30" s="11970">
        <v>920.72</v>
      </c>
      <c r="D30" s="11971">
        <v>903.02</v>
      </c>
      <c r="E30" s="11972">
        <v>920.45</v>
      </c>
      <c r="F30" s="11973">
        <v>0</v>
      </c>
      <c r="H30" s="11974">
        <f t="shared" si="8"/>
        <v>34.240000000000009</v>
      </c>
      <c r="I30" s="11975">
        <f t="shared" si="9"/>
        <v>3.8636440572776216</v>
      </c>
    </row>
    <row r="31" spans="1:9">
      <c r="A31" s="11908" t="s">
        <v>152</v>
      </c>
      <c r="B31" s="11909">
        <v>871.4</v>
      </c>
      <c r="C31" s="11910">
        <v>887.38</v>
      </c>
      <c r="D31" s="11911">
        <v>858.51</v>
      </c>
      <c r="E31" s="11912">
        <v>886.21</v>
      </c>
      <c r="F31" s="11913">
        <v>0</v>
      </c>
      <c r="H31" s="11914">
        <f t="shared" si="8"/>
        <v>15.920000000000073</v>
      </c>
      <c r="I31" s="11915">
        <f t="shared" si="9"/>
        <v>1.8292752990382601</v>
      </c>
    </row>
    <row r="32" spans="1:9">
      <c r="A32" s="11848" t="s">
        <v>151</v>
      </c>
      <c r="B32" s="11849">
        <v>858.87</v>
      </c>
      <c r="C32" s="11850">
        <v>873.18</v>
      </c>
      <c r="D32" s="11851">
        <v>857.88</v>
      </c>
      <c r="E32" s="11852">
        <v>870.29</v>
      </c>
      <c r="F32" s="11853">
        <v>0</v>
      </c>
      <c r="H32" s="11854">
        <f t="shared" si="8"/>
        <v>9.6499999999999773</v>
      </c>
      <c r="I32" s="11855">
        <f t="shared" si="9"/>
        <v>1.1212585982524608</v>
      </c>
    </row>
    <row r="33" spans="1:9">
      <c r="A33" s="11788" t="s">
        <v>150</v>
      </c>
      <c r="B33" s="11789">
        <v>878.22</v>
      </c>
      <c r="C33" s="11790">
        <v>879.22</v>
      </c>
      <c r="D33" s="11791">
        <v>857.85</v>
      </c>
      <c r="E33" s="11792">
        <v>860.64</v>
      </c>
      <c r="F33" s="11793">
        <v>0</v>
      </c>
      <c r="H33" s="11794">
        <f t="shared" si="8"/>
        <v>-12.379999999999995</v>
      </c>
      <c r="I33" s="11795">
        <f t="shared" si="9"/>
        <v>-1.4180660236878875</v>
      </c>
    </row>
    <row r="34" spans="1:9">
      <c r="A34" s="11728" t="s">
        <v>149</v>
      </c>
      <c r="B34" s="11729">
        <v>844.31</v>
      </c>
      <c r="C34" s="11730">
        <v>876.06</v>
      </c>
      <c r="D34" s="11731">
        <v>843.59</v>
      </c>
      <c r="E34" s="11732">
        <v>873.02</v>
      </c>
      <c r="F34" s="11733">
        <v>0</v>
      </c>
      <c r="H34" s="11734">
        <f t="shared" si="8"/>
        <v>43.620000000000005</v>
      </c>
      <c r="I34" s="11735">
        <f t="shared" si="9"/>
        <v>5.2592235350856047</v>
      </c>
    </row>
    <row r="35" spans="1:9">
      <c r="A35" s="11668" t="s">
        <v>148</v>
      </c>
      <c r="B35" s="11669">
        <v>878.23</v>
      </c>
      <c r="C35" s="11670">
        <v>881.64</v>
      </c>
      <c r="D35" s="11671">
        <v>798.86</v>
      </c>
      <c r="E35" s="11672">
        <v>829.4</v>
      </c>
      <c r="F35" s="11673">
        <v>0</v>
      </c>
      <c r="H35" s="11674">
        <f t="shared" si="8"/>
        <v>-46.590000000000032</v>
      </c>
      <c r="I35" s="11675">
        <f t="shared" si="9"/>
        <v>-5.3185538647701494</v>
      </c>
    </row>
    <row r="36" spans="1:9">
      <c r="A36" s="11608" t="s">
        <v>147</v>
      </c>
      <c r="B36" s="11609">
        <v>885.34</v>
      </c>
      <c r="C36" s="11610">
        <v>888.75</v>
      </c>
      <c r="D36" s="11611">
        <v>875.66</v>
      </c>
      <c r="E36" s="11612">
        <v>875.99</v>
      </c>
      <c r="F36" s="11613">
        <v>0</v>
      </c>
      <c r="H36" s="11614">
        <f t="shared" si="8"/>
        <v>-4.2999999999999545</v>
      </c>
      <c r="I36" s="11615">
        <f t="shared" si="9"/>
        <v>-0.48847538879232466</v>
      </c>
    </row>
    <row r="37" spans="1:9">
      <c r="A37" s="11548" t="s">
        <v>146</v>
      </c>
      <c r="B37" s="11549">
        <v>879.29</v>
      </c>
      <c r="C37" s="11550">
        <v>884.67</v>
      </c>
      <c r="D37" s="11551">
        <v>866.91</v>
      </c>
      <c r="E37" s="11552">
        <v>880.29</v>
      </c>
      <c r="F37" s="11553">
        <v>0</v>
      </c>
      <c r="H37" s="11554">
        <f t="shared" si="8"/>
        <v>8</v>
      </c>
      <c r="I37" s="11555">
        <f t="shared" si="9"/>
        <v>0.91712618509899224</v>
      </c>
    </row>
    <row r="38" spans="1:9">
      <c r="A38" s="11488" t="s">
        <v>145</v>
      </c>
      <c r="B38" s="11489">
        <v>883.43</v>
      </c>
      <c r="C38" s="11490">
        <v>883.81</v>
      </c>
      <c r="D38" s="11491">
        <v>867.71</v>
      </c>
      <c r="E38" s="11492">
        <v>872.29</v>
      </c>
      <c r="F38" s="11493">
        <v>0</v>
      </c>
      <c r="H38" s="11494">
        <f t="shared" si="8"/>
        <v>-20.360000000000014</v>
      </c>
      <c r="I38" s="11495">
        <f t="shared" si="9"/>
        <v>-2.2808491570044267</v>
      </c>
    </row>
    <row r="39" spans="1:9">
      <c r="A39" s="11428" t="s">
        <v>144</v>
      </c>
      <c r="B39" s="11429">
        <v>913.64</v>
      </c>
      <c r="C39" s="11430">
        <v>915.01</v>
      </c>
      <c r="D39" s="11431">
        <v>886.02</v>
      </c>
      <c r="E39" s="11432">
        <v>892.65</v>
      </c>
      <c r="F39" s="11433">
        <v>0</v>
      </c>
      <c r="H39" s="11434">
        <f t="shared" si="8"/>
        <v>-31.100000000000023</v>
      </c>
      <c r="I39" s="11435">
        <f t="shared" si="9"/>
        <v>-3.3667117726657669</v>
      </c>
    </row>
    <row r="40" spans="1:9">
      <c r="A40" s="11368" t="s">
        <v>143</v>
      </c>
      <c r="B40" s="11369">
        <v>936.11</v>
      </c>
      <c r="C40" s="11370">
        <v>936.74</v>
      </c>
      <c r="D40" s="11371">
        <v>923.75</v>
      </c>
      <c r="E40" s="11372">
        <v>923.75</v>
      </c>
      <c r="F40" s="11373">
        <v>0</v>
      </c>
      <c r="H40" s="11374">
        <f t="shared" si="8"/>
        <v>-12.480000000000018</v>
      </c>
      <c r="I40" s="11375">
        <f t="shared" si="9"/>
        <v>-1.3330057784946026</v>
      </c>
    </row>
    <row r="41" spans="1:9">
      <c r="A41" s="11308" t="s">
        <v>142</v>
      </c>
      <c r="B41" s="11309">
        <v>935.52</v>
      </c>
      <c r="C41" s="11310">
        <v>941.67</v>
      </c>
      <c r="D41" s="11311">
        <v>934.1</v>
      </c>
      <c r="E41" s="11312">
        <v>936.23</v>
      </c>
      <c r="F41" s="11313">
        <v>0</v>
      </c>
      <c r="H41" s="11314">
        <f t="shared" si="8"/>
        <v>0.55000000000006821</v>
      </c>
      <c r="I41" s="11315">
        <f t="shared" si="9"/>
        <v>5.8780779753769268E-2</v>
      </c>
    </row>
    <row r="42" spans="1:9">
      <c r="A42" s="11248" t="s">
        <v>141</v>
      </c>
      <c r="B42" s="11249">
        <v>936.94</v>
      </c>
      <c r="C42" s="11250">
        <v>938.35</v>
      </c>
      <c r="D42" s="11251">
        <v>928.41</v>
      </c>
      <c r="E42" s="11252">
        <v>935.68</v>
      </c>
      <c r="F42" s="11253">
        <v>0</v>
      </c>
      <c r="H42" s="11254">
        <f t="shared" si="8"/>
        <v>-0.59000000000003183</v>
      </c>
      <c r="I42" s="11255">
        <f t="shared" si="9"/>
        <v>-6.3016010338901363E-2</v>
      </c>
    </row>
    <row r="43" spans="1:9">
      <c r="A43" s="11188" t="s">
        <v>140</v>
      </c>
      <c r="B43" s="11189">
        <v>939.32</v>
      </c>
      <c r="C43" s="11190">
        <v>939.67</v>
      </c>
      <c r="D43" s="11191">
        <v>932.87</v>
      </c>
      <c r="E43" s="11192">
        <v>936.27</v>
      </c>
      <c r="F43" s="11193">
        <v>0</v>
      </c>
      <c r="H43" s="11194">
        <f t="shared" si="8"/>
        <v>-2.7400000000000091</v>
      </c>
      <c r="I43" s="11195">
        <f t="shared" si="9"/>
        <v>-0.29179667948158267</v>
      </c>
    </row>
    <row r="44" spans="1:9">
      <c r="A44" s="11128" t="s">
        <v>139</v>
      </c>
      <c r="B44" s="11129">
        <v>935.11</v>
      </c>
      <c r="C44" s="11130">
        <v>945.59</v>
      </c>
      <c r="D44" s="11131">
        <v>935.11</v>
      </c>
      <c r="E44" s="11132">
        <v>939.01</v>
      </c>
      <c r="F44" s="11133">
        <v>0</v>
      </c>
      <c r="H44" s="11134">
        <f t="shared" si="8"/>
        <v>2.5800000000000409</v>
      </c>
      <c r="I44" s="11135">
        <f t="shared" si="9"/>
        <v>0.27551445382997564</v>
      </c>
    </row>
    <row r="45" spans="1:9">
      <c r="A45" s="11068" t="s">
        <v>138</v>
      </c>
      <c r="B45" s="11069">
        <v>949.68</v>
      </c>
      <c r="C45" s="11070">
        <v>949.96</v>
      </c>
      <c r="D45" s="11071">
        <v>933.75</v>
      </c>
      <c r="E45" s="11072">
        <v>936.43</v>
      </c>
      <c r="F45" s="11073">
        <v>0</v>
      </c>
      <c r="H45" s="11074">
        <f t="shared" si="8"/>
        <v>-13.220000000000027</v>
      </c>
      <c r="I45" s="11075">
        <f t="shared" si="9"/>
        <v>-1.3920918233033253</v>
      </c>
    </row>
    <row r="46" spans="1:9">
      <c r="A46" s="11008" t="s">
        <v>137</v>
      </c>
      <c r="B46" s="11009">
        <v>956.5</v>
      </c>
      <c r="C46" s="11010">
        <v>959.25</v>
      </c>
      <c r="D46" s="11011">
        <v>948.76</v>
      </c>
      <c r="E46" s="11012">
        <v>949.65</v>
      </c>
      <c r="F46" s="11013">
        <v>0</v>
      </c>
      <c r="H46" s="11014">
        <f t="shared" si="8"/>
        <v>-3.6800000000000637</v>
      </c>
      <c r="I46" s="11015">
        <f t="shared" si="9"/>
        <v>-0.3860153357179637</v>
      </c>
    </row>
    <row r="47" spans="1:9">
      <c r="A47" s="10948" t="s">
        <v>136</v>
      </c>
      <c r="B47" s="10949">
        <v>959.67</v>
      </c>
      <c r="C47" s="10950">
        <v>967.15</v>
      </c>
      <c r="D47" s="10951">
        <v>953.33</v>
      </c>
      <c r="E47" s="10952">
        <v>953.33</v>
      </c>
      <c r="F47" s="10953">
        <v>0</v>
      </c>
      <c r="H47" s="10954">
        <f t="shared" si="8"/>
        <v>-2.4799999999999045</v>
      </c>
      <c r="I47" s="10955">
        <f t="shared" si="9"/>
        <v>-0.25946579341081433</v>
      </c>
    </row>
    <row r="48" spans="1:9">
      <c r="A48" s="10888" t="s">
        <v>135</v>
      </c>
      <c r="B48" s="10889">
        <v>960.59</v>
      </c>
      <c r="C48" s="10890">
        <v>963.49</v>
      </c>
      <c r="D48" s="10891">
        <v>954.9</v>
      </c>
      <c r="E48" s="10892">
        <v>955.81</v>
      </c>
      <c r="F48" s="10893">
        <v>0</v>
      </c>
      <c r="H48" s="10894">
        <f t="shared" si="8"/>
        <v>-4.0200000000000955</v>
      </c>
      <c r="I48" s="10895">
        <f t="shared" si="9"/>
        <v>-0.41882416677954382</v>
      </c>
    </row>
    <row r="49" spans="1:9">
      <c r="A49" s="10828" t="s">
        <v>134</v>
      </c>
      <c r="B49" s="10829">
        <v>950.65</v>
      </c>
      <c r="C49" s="10830">
        <v>960.34</v>
      </c>
      <c r="D49" s="10831">
        <v>950.34</v>
      </c>
      <c r="E49" s="10832">
        <v>959.83</v>
      </c>
      <c r="F49" s="10833">
        <v>0</v>
      </c>
      <c r="H49" s="10834">
        <f t="shared" si="8"/>
        <v>10.730000000000018</v>
      </c>
      <c r="I49" s="10835">
        <f t="shared" si="9"/>
        <v>1.1305447265830806</v>
      </c>
    </row>
    <row r="50" spans="1:9">
      <c r="A50" s="10768" t="s">
        <v>133</v>
      </c>
      <c r="B50" s="10769">
        <v>942.24</v>
      </c>
      <c r="C50" s="10770">
        <v>949.56</v>
      </c>
      <c r="D50" s="10771">
        <v>941.87</v>
      </c>
      <c r="E50" s="10772">
        <v>949.1</v>
      </c>
      <c r="F50" s="10773">
        <v>0</v>
      </c>
      <c r="H50" s="10774">
        <f t="shared" si="8"/>
        <v>7.3100000000000591</v>
      </c>
      <c r="I50" s="10775">
        <f t="shared" si="9"/>
        <v>0.77618152666731</v>
      </c>
    </row>
    <row r="51" spans="1:9">
      <c r="A51" s="10708" t="s">
        <v>132</v>
      </c>
      <c r="B51" s="10709">
        <v>937.73</v>
      </c>
      <c r="C51" s="10710">
        <v>942.04</v>
      </c>
      <c r="D51" s="10711">
        <v>930.54</v>
      </c>
      <c r="E51" s="10712">
        <v>941.79</v>
      </c>
      <c r="F51" s="10713">
        <v>0</v>
      </c>
      <c r="H51" s="10714">
        <f t="shared" si="8"/>
        <v>4.1899999999999409</v>
      </c>
      <c r="I51" s="10715">
        <f t="shared" si="9"/>
        <v>0.44688566552900394</v>
      </c>
    </row>
    <row r="52" spans="1:9">
      <c r="A52" s="10648" t="s">
        <v>131</v>
      </c>
      <c r="B52" s="10649">
        <v>937.82</v>
      </c>
      <c r="C52" s="10650">
        <v>942.43</v>
      </c>
      <c r="D52" s="10651">
        <v>934.32</v>
      </c>
      <c r="E52" s="10652">
        <v>937.6</v>
      </c>
      <c r="F52" s="10653">
        <v>0</v>
      </c>
      <c r="H52" s="10654">
        <f t="shared" si="8"/>
        <v>-0.62000000000000455</v>
      </c>
      <c r="I52" s="10655">
        <f t="shared" si="9"/>
        <v>-6.608258191042661E-2</v>
      </c>
    </row>
    <row r="53" spans="1:9">
      <c r="A53" s="10588" t="s">
        <v>130</v>
      </c>
      <c r="B53" s="10589">
        <v>940.41</v>
      </c>
      <c r="C53" s="10590">
        <v>942.7</v>
      </c>
      <c r="D53" s="10591">
        <v>934.46</v>
      </c>
      <c r="E53" s="10592">
        <v>938.22</v>
      </c>
      <c r="F53" s="10593">
        <v>0</v>
      </c>
      <c r="H53" s="10594">
        <f t="shared" si="8"/>
        <v>-1.2200000000000273</v>
      </c>
      <c r="I53" s="10595">
        <f t="shared" si="9"/>
        <v>-0.12986460018734855</v>
      </c>
    </row>
    <row r="54" spans="1:9">
      <c r="A54" s="10528" t="s">
        <v>129</v>
      </c>
      <c r="B54" s="10529">
        <v>943.69</v>
      </c>
      <c r="C54" s="10530">
        <v>947.84</v>
      </c>
      <c r="D54" s="10531">
        <v>938.66</v>
      </c>
      <c r="E54" s="10532">
        <v>939.44</v>
      </c>
      <c r="F54" s="10533">
        <v>0</v>
      </c>
      <c r="H54" s="10534">
        <f t="shared" si="8"/>
        <v>-12.029999999999973</v>
      </c>
      <c r="I54" s="10535">
        <f t="shared" si="9"/>
        <v>-1.2643593597275764</v>
      </c>
    </row>
    <row r="55" spans="1:9">
      <c r="A55" s="10468" t="s">
        <v>128</v>
      </c>
      <c r="B55" s="10469">
        <v>957.52</v>
      </c>
      <c r="C55" s="10470">
        <v>957.95</v>
      </c>
      <c r="D55" s="10471">
        <v>949.94</v>
      </c>
      <c r="E55" s="10472">
        <v>951.47</v>
      </c>
      <c r="F55" s="10473">
        <v>0</v>
      </c>
      <c r="H55" s="10474">
        <f t="shared" si="8"/>
        <v>-9.7799999999999727</v>
      </c>
      <c r="I55" s="10475">
        <f t="shared" si="9"/>
        <v>-1.0174252275682676</v>
      </c>
    </row>
    <row r="56" spans="1:9">
      <c r="A56" s="10408" t="s">
        <v>127</v>
      </c>
      <c r="B56" s="10409">
        <v>964.4</v>
      </c>
      <c r="C56" s="10410">
        <v>965.67</v>
      </c>
      <c r="D56" s="10411">
        <v>957.89</v>
      </c>
      <c r="E56" s="10412">
        <v>961.25</v>
      </c>
      <c r="F56" s="10413">
        <v>0</v>
      </c>
      <c r="H56" s="10414">
        <f t="shared" si="8"/>
        <v>0.80999999999994543</v>
      </c>
      <c r="I56" s="10415">
        <f t="shared" si="9"/>
        <v>8.433634584148364E-2</v>
      </c>
    </row>
    <row r="57" spans="1:9">
      <c r="A57" s="10348" t="s">
        <v>126</v>
      </c>
      <c r="B57" s="10349">
        <v>957.82</v>
      </c>
      <c r="C57" s="10350">
        <v>961.23</v>
      </c>
      <c r="D57" s="10351">
        <v>954.86</v>
      </c>
      <c r="E57" s="10352">
        <v>960.44</v>
      </c>
      <c r="F57" s="10353">
        <v>0</v>
      </c>
      <c r="H57" s="10354">
        <f t="shared" si="8"/>
        <v>4.4200000000000728</v>
      </c>
      <c r="I57" s="10355">
        <f t="shared" si="9"/>
        <v>0.46233342398695348</v>
      </c>
    </row>
    <row r="58" spans="1:9">
      <c r="A58" s="10288" t="s">
        <v>125</v>
      </c>
      <c r="B58" s="10289">
        <v>956.07</v>
      </c>
      <c r="C58" s="10290">
        <v>958.78</v>
      </c>
      <c r="D58" s="10291">
        <v>950.95</v>
      </c>
      <c r="E58" s="10292">
        <v>956.02</v>
      </c>
      <c r="F58" s="10293">
        <v>0</v>
      </c>
      <c r="H58" s="10294">
        <f t="shared" si="8"/>
        <v>4.3899999999999864</v>
      </c>
      <c r="I58" s="10295">
        <f t="shared" si="9"/>
        <v>0.46131374588863178</v>
      </c>
    </row>
    <row r="59" spans="1:9">
      <c r="A59" s="10228" t="s">
        <v>124</v>
      </c>
      <c r="B59" s="10229">
        <v>952.23</v>
      </c>
      <c r="C59" s="10230">
        <v>956.54</v>
      </c>
      <c r="D59" s="10231">
        <v>948.07</v>
      </c>
      <c r="E59" s="10232">
        <v>951.63</v>
      </c>
      <c r="F59" s="10233">
        <v>0</v>
      </c>
      <c r="H59" s="10234">
        <f t="shared" si="8"/>
        <v>3.4600000000000364</v>
      </c>
      <c r="I59" s="10235">
        <f t="shared" si="9"/>
        <v>0.36491346488499282</v>
      </c>
    </row>
    <row r="60" spans="1:9">
      <c r="A60" s="10160" t="s">
        <v>123</v>
      </c>
      <c r="B60" s="10161">
        <v>948.9</v>
      </c>
      <c r="C60" s="10162">
        <v>953.14</v>
      </c>
      <c r="D60" s="10163">
        <v>945.12</v>
      </c>
      <c r="E60" s="10164">
        <v>948.17</v>
      </c>
      <c r="F60" s="10165">
        <v>0</v>
      </c>
      <c r="H60" s="10166">
        <f t="shared" si="8"/>
        <v>-9.9800000000000182</v>
      </c>
      <c r="I60" s="10167">
        <f t="shared" si="9"/>
        <v>-1.041590565151596</v>
      </c>
    </row>
    <row r="61" spans="1:9">
      <c r="A61" s="10152" t="s">
        <v>122</v>
      </c>
      <c r="B61" s="10153">
        <v>960.62</v>
      </c>
      <c r="C61" s="10154">
        <v>960.94</v>
      </c>
      <c r="D61" s="10155">
        <v>950.54</v>
      </c>
      <c r="E61" s="10156">
        <v>958.15</v>
      </c>
      <c r="F61" s="10157">
        <v>0</v>
      </c>
      <c r="H61" s="10158">
        <f t="shared" si="8"/>
        <v>1.5299999999999727</v>
      </c>
      <c r="I61" s="10159">
        <f t="shared" si="9"/>
        <v>0.15993811544813746</v>
      </c>
    </row>
    <row r="62" spans="1:9">
      <c r="A62" s="10036" t="s">
        <v>121</v>
      </c>
      <c r="B62" s="10037">
        <v>948.79</v>
      </c>
      <c r="C62" s="10038">
        <v>957.18</v>
      </c>
      <c r="D62" s="10039">
        <v>947.53</v>
      </c>
      <c r="E62" s="10040">
        <v>956.62</v>
      </c>
      <c r="F62" s="10041">
        <v>0</v>
      </c>
      <c r="H62" s="10042">
        <f t="shared" ref="H62:H71" si="10">E62-E63</f>
        <v>11.480000000000018</v>
      </c>
      <c r="I62" s="10043">
        <f t="shared" ref="I62:I71" si="11">H62/E63*100</f>
        <v>1.2146348689083117</v>
      </c>
    </row>
    <row r="63" spans="1:9">
      <c r="A63" s="10028" t="s">
        <v>120</v>
      </c>
      <c r="B63" s="10029">
        <v>932.72</v>
      </c>
      <c r="C63" s="10030">
        <v>945.14</v>
      </c>
      <c r="D63" s="10031">
        <v>925.06</v>
      </c>
      <c r="E63" s="10032">
        <v>945.14</v>
      </c>
      <c r="F63" s="10033">
        <v>0</v>
      </c>
      <c r="H63" s="10034">
        <f t="shared" si="10"/>
        <v>5.4099999999999682</v>
      </c>
      <c r="I63" s="10035">
        <f t="shared" si="11"/>
        <v>0.57569727474912669</v>
      </c>
    </row>
    <row r="64" spans="1:9">
      <c r="A64" s="10020" t="s">
        <v>119</v>
      </c>
      <c r="B64" s="10021">
        <v>949.8</v>
      </c>
      <c r="C64" s="10022">
        <v>952.82</v>
      </c>
      <c r="D64" s="10023">
        <v>939.06</v>
      </c>
      <c r="E64" s="10024">
        <v>939.73</v>
      </c>
      <c r="F64" s="10025">
        <v>0</v>
      </c>
      <c r="H64" s="10026">
        <f t="shared" si="10"/>
        <v>-5.0799999999999272</v>
      </c>
      <c r="I64" s="10027">
        <f t="shared" si="11"/>
        <v>-0.53767424138185749</v>
      </c>
    </row>
    <row r="65" spans="1:9">
      <c r="A65" s="10012" t="s">
        <v>121</v>
      </c>
      <c r="B65" s="10013">
        <v>923.95</v>
      </c>
      <c r="C65" s="10014">
        <v>944.81</v>
      </c>
      <c r="D65" s="10015">
        <v>923.69</v>
      </c>
      <c r="E65" s="10016">
        <v>944.81</v>
      </c>
      <c r="F65" s="10017">
        <v>0</v>
      </c>
      <c r="H65" s="10018">
        <f t="shared" si="10"/>
        <v>26.299999999999955</v>
      </c>
      <c r="I65" s="10019">
        <f t="shared" si="11"/>
        <v>2.8633330067173959</v>
      </c>
    </row>
    <row r="66" spans="1:9">
      <c r="A66" s="9856" t="s">
        <v>117</v>
      </c>
      <c r="B66" s="9857">
        <v>905.75</v>
      </c>
      <c r="C66" s="9858">
        <v>918.51</v>
      </c>
      <c r="D66" s="9859">
        <v>903.44</v>
      </c>
      <c r="E66" s="9860">
        <v>918.51</v>
      </c>
      <c r="F66" s="9861">
        <v>0</v>
      </c>
      <c r="H66" s="9862">
        <f t="shared" si="10"/>
        <v>13.379999999999995</v>
      </c>
      <c r="I66" s="9863">
        <f t="shared" si="11"/>
        <v>1.4782406947068372</v>
      </c>
    </row>
    <row r="67" spans="1:9">
      <c r="A67" s="9796" t="s">
        <v>116</v>
      </c>
      <c r="B67" s="9797">
        <v>907.17</v>
      </c>
      <c r="C67" s="9798">
        <v>911.97</v>
      </c>
      <c r="D67" s="9799">
        <v>904.59</v>
      </c>
      <c r="E67" s="9800">
        <v>905.13</v>
      </c>
      <c r="F67" s="9801">
        <v>0</v>
      </c>
      <c r="H67" s="9802">
        <f t="shared" si="10"/>
        <v>-6.6000000000000227</v>
      </c>
      <c r="I67" s="9803">
        <f t="shared" si="11"/>
        <v>-0.72389852258892684</v>
      </c>
    </row>
    <row r="68" spans="1:9">
      <c r="A68" s="9752" t="s">
        <v>115</v>
      </c>
      <c r="B68" s="9738">
        <v>911.99</v>
      </c>
      <c r="C68" s="9739">
        <v>915.71</v>
      </c>
      <c r="D68" s="9740">
        <v>907.23</v>
      </c>
      <c r="E68" s="9741">
        <v>911.73</v>
      </c>
      <c r="F68" s="9742">
        <v>0</v>
      </c>
      <c r="H68" s="9743">
        <f t="shared" si="10"/>
        <v>3.7100000000000364</v>
      </c>
      <c r="I68" s="9744">
        <f t="shared" si="11"/>
        <v>0.40858130878174892</v>
      </c>
    </row>
    <row r="69" spans="1:9">
      <c r="A69" s="9682" t="s">
        <v>114</v>
      </c>
      <c r="B69" s="9683">
        <v>915.62</v>
      </c>
      <c r="C69" s="9684">
        <v>922.61</v>
      </c>
      <c r="D69" s="9685">
        <v>904.23</v>
      </c>
      <c r="E69" s="9686">
        <v>908.02</v>
      </c>
      <c r="F69" s="9687">
        <v>0</v>
      </c>
      <c r="H69" s="9688">
        <f t="shared" si="10"/>
        <v>-11.180000000000064</v>
      </c>
      <c r="I69" s="9689">
        <f t="shared" si="11"/>
        <v>-1.2162750217580574</v>
      </c>
    </row>
    <row r="70" spans="1:9">
      <c r="A70" s="9624" t="s">
        <v>113</v>
      </c>
      <c r="B70" s="9625">
        <v>937.28</v>
      </c>
      <c r="C70" s="9626">
        <v>938.65</v>
      </c>
      <c r="D70" s="9627">
        <v>915.61</v>
      </c>
      <c r="E70" s="9628">
        <v>919.2</v>
      </c>
      <c r="F70" s="9629">
        <v>0</v>
      </c>
      <c r="H70" s="43">
        <f t="shared" si="10"/>
        <v>-24.549999999999955</v>
      </c>
      <c r="I70" s="43">
        <f t="shared" si="11"/>
        <v>-2.6013245033112535</v>
      </c>
    </row>
    <row r="71" spans="1:9">
      <c r="A71" s="9564" t="s">
        <v>112</v>
      </c>
      <c r="B71" s="9565">
        <v>945.56</v>
      </c>
      <c r="C71" s="9566">
        <v>949.95</v>
      </c>
      <c r="D71" s="9567">
        <v>941.06</v>
      </c>
      <c r="E71" s="9568">
        <v>943.75</v>
      </c>
      <c r="F71" s="9569">
        <v>0</v>
      </c>
      <c r="H71" s="9570">
        <f t="shared" si="10"/>
        <v>5.1399999999999864</v>
      </c>
      <c r="I71" s="9571">
        <f t="shared" si="11"/>
        <v>0.54761828661531275</v>
      </c>
    </row>
    <row r="72" spans="1:9">
      <c r="A72" s="9506" t="s">
        <v>111</v>
      </c>
      <c r="B72" s="9507">
        <v>954.65</v>
      </c>
      <c r="C72" s="9508">
        <v>963.41</v>
      </c>
      <c r="D72" s="9509">
        <v>937.23</v>
      </c>
      <c r="E72" s="9510">
        <v>938.61</v>
      </c>
      <c r="F72" s="9511">
        <v>0</v>
      </c>
      <c r="H72" s="43">
        <f t="shared" ref="H72:H77" si="12">E72-E73</f>
        <v>-30.110000000000014</v>
      </c>
      <c r="I72" s="43">
        <f t="shared" ref="I72:I77" si="13">H72/E73*100</f>
        <v>-3.10822528697663</v>
      </c>
    </row>
    <row r="73" spans="1:9">
      <c r="A73" s="9446" t="s">
        <v>110</v>
      </c>
      <c r="B73" s="9447">
        <v>955.66</v>
      </c>
      <c r="C73" s="9448">
        <v>969.2</v>
      </c>
      <c r="D73" s="9449">
        <v>950.33</v>
      </c>
      <c r="E73" s="9450">
        <v>968.72</v>
      </c>
      <c r="F73" s="9451">
        <v>0</v>
      </c>
      <c r="H73" s="9452">
        <f t="shared" si="12"/>
        <v>15.860000000000014</v>
      </c>
      <c r="I73" s="9453">
        <f t="shared" si="13"/>
        <v>1.6644627752240637</v>
      </c>
    </row>
    <row r="74" spans="1:9">
      <c r="A74" s="9386" t="s">
        <v>109</v>
      </c>
      <c r="B74" s="9387">
        <v>956.79</v>
      </c>
      <c r="C74" s="9388">
        <v>958.9</v>
      </c>
      <c r="D74" s="9389">
        <v>944.64</v>
      </c>
      <c r="E74" s="9390">
        <v>952.86</v>
      </c>
      <c r="F74" s="9391">
        <v>0</v>
      </c>
      <c r="H74" s="9392">
        <f t="shared" si="12"/>
        <v>-4.0699999999999363</v>
      </c>
      <c r="I74" s="9393">
        <f t="shared" si="13"/>
        <v>-0.42531846634549403</v>
      </c>
    </row>
    <row r="75" spans="1:9">
      <c r="A75" s="9326" t="s">
        <v>108</v>
      </c>
      <c r="B75" s="9327">
        <v>933.87</v>
      </c>
      <c r="C75" s="9328">
        <v>957.44</v>
      </c>
      <c r="D75" s="9329">
        <v>932.98</v>
      </c>
      <c r="E75" s="9330">
        <v>956.93</v>
      </c>
      <c r="F75" s="9331">
        <v>0</v>
      </c>
      <c r="H75" s="9332">
        <f t="shared" si="12"/>
        <v>17.349999999999909</v>
      </c>
      <c r="I75" s="9333">
        <f t="shared" si="13"/>
        <v>1.8465697439281286</v>
      </c>
    </row>
    <row r="76" spans="1:9">
      <c r="A76" s="9266" t="s">
        <v>107</v>
      </c>
      <c r="B76" s="9267">
        <v>932.26</v>
      </c>
      <c r="C76" s="9268">
        <v>939.95</v>
      </c>
      <c r="D76" s="9269">
        <v>931.52</v>
      </c>
      <c r="E76" s="9270">
        <v>939.58</v>
      </c>
      <c r="F76" s="9271">
        <v>0</v>
      </c>
      <c r="H76" s="9272">
        <f t="shared" si="12"/>
        <v>9.3899999999999864</v>
      </c>
      <c r="I76" s="9273">
        <f t="shared" si="13"/>
        <v>1.0094711833066348</v>
      </c>
    </row>
    <row r="77" spans="1:9">
      <c r="A77" s="9208" t="s">
        <v>106</v>
      </c>
      <c r="B77" s="9209">
        <v>917.28</v>
      </c>
      <c r="C77" s="9210">
        <v>931.24</v>
      </c>
      <c r="D77" s="9211">
        <v>916.36</v>
      </c>
      <c r="E77" s="9212">
        <v>930.19</v>
      </c>
      <c r="F77" s="9213">
        <v>0</v>
      </c>
      <c r="H77" s="43">
        <f t="shared" si="12"/>
        <v>19.150000000000091</v>
      </c>
      <c r="I77" s="43">
        <f t="shared" si="13"/>
        <v>2.101993326308405</v>
      </c>
    </row>
    <row r="78" spans="1:9">
      <c r="A78" s="9148" t="s">
        <v>105</v>
      </c>
      <c r="B78" s="9149">
        <v>908.34</v>
      </c>
      <c r="C78" s="9150">
        <v>918.31</v>
      </c>
      <c r="D78" s="9151">
        <v>907.57</v>
      </c>
      <c r="E78" s="9152">
        <v>911.04</v>
      </c>
      <c r="F78" s="9153">
        <v>0</v>
      </c>
      <c r="H78" s="9154">
        <f t="shared" ref="H78:H83" si="14">E78-E79</f>
        <v>0.53999999999996362</v>
      </c>
      <c r="I78" s="9155">
        <f t="shared" ref="I78:I83" si="15">H78/E79*100</f>
        <v>5.9308072487640161E-2</v>
      </c>
    </row>
    <row r="79" spans="1:9">
      <c r="A79" s="9088" t="s">
        <v>104</v>
      </c>
      <c r="B79" s="9089">
        <v>905.89</v>
      </c>
      <c r="C79" s="9090">
        <v>910.97</v>
      </c>
      <c r="D79" s="9091">
        <v>902.11</v>
      </c>
      <c r="E79" s="9092">
        <v>910.5</v>
      </c>
      <c r="F79" s="9093">
        <v>0</v>
      </c>
      <c r="H79" s="9094">
        <f t="shared" si="14"/>
        <v>6.5900000000000318</v>
      </c>
      <c r="I79" s="9095">
        <f t="shared" si="15"/>
        <v>0.72905488378268102</v>
      </c>
    </row>
    <row r="80" spans="1:9">
      <c r="A80" s="9028" t="s">
        <v>103</v>
      </c>
      <c r="B80" s="9029">
        <v>902.31</v>
      </c>
      <c r="C80" s="9030">
        <v>905.56</v>
      </c>
      <c r="D80" s="9031">
        <v>895.28</v>
      </c>
      <c r="E80" s="9032">
        <v>903.91</v>
      </c>
      <c r="F80" s="9033">
        <v>0</v>
      </c>
      <c r="H80" s="9034">
        <f t="shared" si="14"/>
        <v>4.3500000000000227</v>
      </c>
      <c r="I80" s="9035">
        <f t="shared" si="15"/>
        <v>0.48356974520877127</v>
      </c>
    </row>
    <row r="81" spans="1:9">
      <c r="A81" s="8968" t="s">
        <v>102</v>
      </c>
      <c r="B81" s="8969">
        <v>898.71</v>
      </c>
      <c r="C81" s="8970">
        <v>903.66</v>
      </c>
      <c r="D81" s="8971">
        <v>894.29</v>
      </c>
      <c r="E81" s="8972">
        <v>899.56</v>
      </c>
      <c r="F81" s="8973">
        <v>0</v>
      </c>
      <c r="H81" s="8974">
        <f t="shared" si="14"/>
        <v>2.6699999999999591</v>
      </c>
      <c r="I81" s="8975">
        <f t="shared" si="15"/>
        <v>0.29769536955479037</v>
      </c>
    </row>
    <row r="82" spans="1:9">
      <c r="A82" s="8908" t="s">
        <v>101</v>
      </c>
      <c r="B82" s="8909">
        <v>901.22</v>
      </c>
      <c r="C82" s="8910">
        <v>902.45</v>
      </c>
      <c r="D82" s="8911">
        <v>894.76</v>
      </c>
      <c r="E82" s="8912">
        <v>896.89</v>
      </c>
      <c r="F82" s="8913">
        <v>0</v>
      </c>
      <c r="H82" s="8914">
        <f t="shared" si="14"/>
        <v>2.75</v>
      </c>
      <c r="I82" s="8915">
        <f t="shared" si="15"/>
        <v>0.30755810052117116</v>
      </c>
    </row>
    <row r="83" spans="1:9">
      <c r="A83" s="8848" t="s">
        <v>100</v>
      </c>
      <c r="B83" s="8849">
        <v>909.36</v>
      </c>
      <c r="C83" s="8850">
        <v>909.94</v>
      </c>
      <c r="D83" s="8851">
        <v>894.14</v>
      </c>
      <c r="E83" s="8852">
        <v>894.14</v>
      </c>
      <c r="F83" s="8853">
        <v>0</v>
      </c>
      <c r="H83" s="8854">
        <f t="shared" si="14"/>
        <v>-15.610000000000014</v>
      </c>
      <c r="I83" s="8855">
        <f t="shared" si="15"/>
        <v>-1.7158560043968138</v>
      </c>
    </row>
    <row r="84" spans="1:9">
      <c r="A84" s="8788" t="s">
        <v>99</v>
      </c>
      <c r="B84" s="8789">
        <v>917.43</v>
      </c>
      <c r="C84" s="8790">
        <v>917.92</v>
      </c>
      <c r="D84" s="8791">
        <v>909.14</v>
      </c>
      <c r="E84" s="8792">
        <v>909.75</v>
      </c>
      <c r="F84" s="8793">
        <v>0</v>
      </c>
      <c r="H84" s="8794">
        <f t="shared" ref="H84:H89" si="16">E84-E85</f>
        <v>-4.9800000000000182</v>
      </c>
      <c r="I84" s="8795">
        <f t="shared" ref="I84:I89" si="17">H84/E85*100</f>
        <v>-0.54442294447542094</v>
      </c>
    </row>
    <row r="85" spans="1:9">
      <c r="A85" s="8728" t="s">
        <v>98</v>
      </c>
      <c r="B85" s="8729">
        <v>912.04</v>
      </c>
      <c r="C85" s="8730">
        <v>915.09</v>
      </c>
      <c r="D85" s="8731">
        <v>906.79</v>
      </c>
      <c r="E85" s="8732">
        <v>914.73</v>
      </c>
      <c r="F85" s="8733">
        <v>0</v>
      </c>
      <c r="H85" s="8734">
        <f t="shared" si="16"/>
        <v>4.6299999999999955</v>
      </c>
      <c r="I85" s="8735">
        <f t="shared" si="17"/>
        <v>0.50873530381276733</v>
      </c>
    </row>
    <row r="86" spans="1:9">
      <c r="A86" s="8668" t="s">
        <v>97</v>
      </c>
      <c r="B86" s="8669">
        <v>901.51</v>
      </c>
      <c r="C86" s="8670">
        <v>917.02</v>
      </c>
      <c r="D86" s="8671">
        <v>898.19</v>
      </c>
      <c r="E86" s="8672">
        <v>910.1</v>
      </c>
      <c r="F86" s="8673">
        <v>0</v>
      </c>
      <c r="H86" s="8674">
        <f t="shared" si="16"/>
        <v>7.3999999999999773</v>
      </c>
      <c r="I86" s="8675">
        <f t="shared" si="17"/>
        <v>0.81976293342195372</v>
      </c>
    </row>
    <row r="87" spans="1:9">
      <c r="A87" s="8608" t="s">
        <v>96</v>
      </c>
      <c r="B87" s="8609">
        <v>915.56</v>
      </c>
      <c r="C87" s="8610">
        <v>915.56</v>
      </c>
      <c r="D87" s="8611">
        <v>900.87</v>
      </c>
      <c r="E87" s="8612">
        <v>902.7</v>
      </c>
      <c r="F87" s="8613">
        <v>0</v>
      </c>
      <c r="H87" s="8614">
        <f t="shared" si="16"/>
        <v>-10.769999999999982</v>
      </c>
      <c r="I87" s="8615">
        <f t="shared" si="17"/>
        <v>-1.1790206574928548</v>
      </c>
    </row>
    <row r="88" spans="1:9">
      <c r="A88" s="8548" t="s">
        <v>95</v>
      </c>
      <c r="B88" s="8549">
        <v>910.41</v>
      </c>
      <c r="C88" s="8550">
        <v>917.12</v>
      </c>
      <c r="D88" s="8551">
        <v>905.78</v>
      </c>
      <c r="E88" s="8552">
        <v>913.47</v>
      </c>
      <c r="F88" s="8553">
        <v>0</v>
      </c>
      <c r="H88" s="8554">
        <f t="shared" si="16"/>
        <v>3.8899999999999864</v>
      </c>
      <c r="I88" s="8555">
        <f t="shared" si="17"/>
        <v>0.42766991358648898</v>
      </c>
    </row>
    <row r="89" spans="1:9">
      <c r="A89" s="8490" t="s">
        <v>94</v>
      </c>
      <c r="B89" s="8491">
        <v>922.43</v>
      </c>
      <c r="C89" s="8492">
        <v>925.98</v>
      </c>
      <c r="D89" s="8493">
        <v>905.06</v>
      </c>
      <c r="E89" s="8494">
        <v>909.58</v>
      </c>
      <c r="F89" s="8495">
        <v>0</v>
      </c>
      <c r="H89" s="43">
        <f t="shared" si="16"/>
        <v>-20.209999999999923</v>
      </c>
      <c r="I89" s="43">
        <f t="shared" si="17"/>
        <v>-2.1736090945267126</v>
      </c>
    </row>
    <row r="90" spans="1:9">
      <c r="A90" s="8430" t="s">
        <v>93</v>
      </c>
      <c r="B90" s="8431">
        <v>945.63</v>
      </c>
      <c r="C90" s="8432">
        <v>948.39</v>
      </c>
      <c r="D90" s="8433">
        <v>929.13</v>
      </c>
      <c r="E90" s="8434">
        <v>929.79</v>
      </c>
      <c r="F90" s="8435">
        <v>0</v>
      </c>
      <c r="H90" s="8436">
        <f t="shared" ref="H90:H95" si="18">E90-E91</f>
        <v>-17.400000000000091</v>
      </c>
      <c r="I90" s="8437">
        <f t="shared" ref="I90:I95" si="19">H90/E91*100</f>
        <v>-1.8370126373800495</v>
      </c>
    </row>
    <row r="91" spans="1:9">
      <c r="A91" s="8370" t="s">
        <v>92</v>
      </c>
      <c r="B91" s="8371">
        <v>947.42</v>
      </c>
      <c r="C91" s="8372">
        <v>960.17</v>
      </c>
      <c r="D91" s="8373">
        <v>932.8</v>
      </c>
      <c r="E91" s="8374">
        <v>947.19</v>
      </c>
      <c r="F91" s="8375">
        <v>0</v>
      </c>
      <c r="H91" s="8376">
        <f t="shared" si="18"/>
        <v>0.87000000000000455</v>
      </c>
      <c r="I91" s="8377">
        <f t="shared" si="19"/>
        <v>9.1935074816130335E-2</v>
      </c>
    </row>
    <row r="92" spans="1:9">
      <c r="A92" s="8310" t="s">
        <v>91</v>
      </c>
      <c r="B92" s="8311">
        <v>937.88</v>
      </c>
      <c r="C92" s="8312">
        <v>948.98</v>
      </c>
      <c r="D92" s="8313">
        <v>937.24</v>
      </c>
      <c r="E92" s="8314">
        <v>946.32</v>
      </c>
      <c r="F92" s="8315">
        <v>0</v>
      </c>
      <c r="H92" s="8316">
        <f t="shared" si="18"/>
        <v>6.2900000000000773</v>
      </c>
      <c r="I92" s="8317">
        <f t="shared" si="19"/>
        <v>0.66912758103465608</v>
      </c>
    </row>
    <row r="93" spans="1:9">
      <c r="A93" s="8248" t="s">
        <v>90</v>
      </c>
      <c r="B93" s="8249">
        <v>915.09</v>
      </c>
      <c r="C93" s="8250">
        <v>940.03</v>
      </c>
      <c r="D93" s="8251">
        <v>911.83</v>
      </c>
      <c r="E93" s="8252">
        <v>940.03</v>
      </c>
      <c r="F93" s="8253">
        <v>0</v>
      </c>
      <c r="H93" s="43">
        <f t="shared" si="18"/>
        <v>27.360000000000014</v>
      </c>
      <c r="I93" s="43">
        <f t="shared" si="19"/>
        <v>2.9977976705709635</v>
      </c>
    </row>
    <row r="94" spans="1:9">
      <c r="A94" s="8240" t="s">
        <v>89</v>
      </c>
      <c r="B94" s="8241">
        <v>901.62</v>
      </c>
      <c r="C94" s="8242">
        <v>917.02</v>
      </c>
      <c r="D94" s="8243">
        <v>899.71</v>
      </c>
      <c r="E94" s="8244">
        <v>912.67</v>
      </c>
      <c r="F94" s="8245">
        <v>0</v>
      </c>
      <c r="H94" s="8246">
        <f t="shared" si="18"/>
        <v>12.289999999999964</v>
      </c>
      <c r="I94" s="8247">
        <f t="shared" si="19"/>
        <v>1.3649792309913553</v>
      </c>
    </row>
    <row r="95" spans="1:9">
      <c r="A95" s="8232" t="s">
        <v>88</v>
      </c>
      <c r="B95" s="8233">
        <v>890.54</v>
      </c>
      <c r="C95" s="8234">
        <v>901.37</v>
      </c>
      <c r="D95" s="8235">
        <v>886.23</v>
      </c>
      <c r="E95" s="8236">
        <v>900.38</v>
      </c>
      <c r="F95" s="8237">
        <v>0</v>
      </c>
      <c r="H95" s="8238">
        <f t="shared" si="18"/>
        <v>11.159999999999968</v>
      </c>
      <c r="I95" s="8239">
        <f t="shared" si="19"/>
        <v>1.2550325003935998</v>
      </c>
    </row>
    <row r="96" spans="1:9">
      <c r="A96" s="8110" t="s">
        <v>87</v>
      </c>
      <c r="B96" s="8111">
        <v>916.19</v>
      </c>
      <c r="C96" s="8112">
        <v>916.19</v>
      </c>
      <c r="D96" s="8113">
        <v>887.13</v>
      </c>
      <c r="E96" s="8114">
        <v>889.22</v>
      </c>
      <c r="F96" s="8115">
        <v>0</v>
      </c>
      <c r="H96" s="43">
        <f t="shared" ref="H96:H101" si="20">E96-E97</f>
        <v>-28.069999999999936</v>
      </c>
      <c r="I96" s="43">
        <f t="shared" ref="I96:I101" si="21">H96/E97*100</f>
        <v>-3.0601009495361269</v>
      </c>
    </row>
    <row r="97" spans="1:9">
      <c r="A97" s="8050" t="s">
        <v>86</v>
      </c>
      <c r="B97" s="8051">
        <v>926.82</v>
      </c>
      <c r="C97" s="8052">
        <v>936.8</v>
      </c>
      <c r="D97" s="8053">
        <v>914.62</v>
      </c>
      <c r="E97" s="8054">
        <v>917.29</v>
      </c>
      <c r="F97" s="8055">
        <v>0</v>
      </c>
      <c r="H97" s="8056">
        <f t="shared" si="20"/>
        <v>-5.4500000000000455</v>
      </c>
      <c r="I97" s="8057">
        <f t="shared" si="21"/>
        <v>-0.59063224743698606</v>
      </c>
    </row>
    <row r="98" spans="1:9">
      <c r="A98" s="7990" t="s">
        <v>85</v>
      </c>
      <c r="B98" s="7991">
        <v>931.42</v>
      </c>
      <c r="C98" s="7992">
        <v>939.07</v>
      </c>
      <c r="D98" s="7993">
        <v>916.15</v>
      </c>
      <c r="E98" s="7994">
        <v>922.74</v>
      </c>
      <c r="F98" s="7995">
        <v>0</v>
      </c>
      <c r="H98" s="7996">
        <f t="shared" si="20"/>
        <v>-2.6100000000000136</v>
      </c>
      <c r="I98" s="7997">
        <f t="shared" si="21"/>
        <v>-0.28205543848273773</v>
      </c>
    </row>
    <row r="99" spans="1:9">
      <c r="A99" s="7932" t="s">
        <v>84</v>
      </c>
      <c r="B99" s="7933">
        <v>955.15</v>
      </c>
      <c r="C99" s="7934">
        <v>957.64</v>
      </c>
      <c r="D99" s="7935">
        <v>923.54</v>
      </c>
      <c r="E99" s="7936">
        <v>925.35</v>
      </c>
      <c r="F99" s="7937">
        <v>0</v>
      </c>
      <c r="H99" s="43">
        <f t="shared" si="20"/>
        <v>-32.67999999999995</v>
      </c>
      <c r="I99" s="43">
        <f t="shared" si="21"/>
        <v>-3.4111666649269803</v>
      </c>
    </row>
    <row r="100" spans="1:9">
      <c r="A100" s="7878" t="s">
        <v>83</v>
      </c>
      <c r="B100" s="7879">
        <v>940.5</v>
      </c>
      <c r="C100" s="7880">
        <v>962.53</v>
      </c>
      <c r="D100" s="7881">
        <v>940.39</v>
      </c>
      <c r="E100" s="7882">
        <v>958.03</v>
      </c>
      <c r="F100" s="7883">
        <v>0</v>
      </c>
      <c r="H100" s="43">
        <f t="shared" si="20"/>
        <v>18.769999999999982</v>
      </c>
      <c r="I100" s="43">
        <f t="shared" si="21"/>
        <v>1.9983817047462877</v>
      </c>
    </row>
    <row r="101" spans="1:9">
      <c r="A101" s="7820" t="s">
        <v>82</v>
      </c>
      <c r="B101" s="7821">
        <v>915.9</v>
      </c>
      <c r="C101" s="7822">
        <v>944.03</v>
      </c>
      <c r="D101" s="7823">
        <v>913.63</v>
      </c>
      <c r="E101" s="7824">
        <v>939.26</v>
      </c>
      <c r="F101" s="7825">
        <v>0</v>
      </c>
      <c r="H101" s="43">
        <f t="shared" si="20"/>
        <v>18.860000000000014</v>
      </c>
      <c r="I101" s="43">
        <f t="shared" si="21"/>
        <v>2.0491090830073895</v>
      </c>
    </row>
    <row r="102" spans="1:9">
      <c r="A102" s="7760" t="s">
        <v>81</v>
      </c>
      <c r="B102" s="7761">
        <v>909.12</v>
      </c>
      <c r="C102" s="7762">
        <v>921.43</v>
      </c>
      <c r="D102" s="7763">
        <v>883.2</v>
      </c>
      <c r="E102" s="7764">
        <v>920.4</v>
      </c>
      <c r="F102" s="7765">
        <v>0</v>
      </c>
      <c r="H102" s="7766">
        <f t="shared" ref="H102:H107" si="22">E102-E103</f>
        <v>9.4099999999999682</v>
      </c>
      <c r="I102" s="7767">
        <f t="shared" ref="I102:I107" si="23">H102/E103*100</f>
        <v>1.0329421837780841</v>
      </c>
    </row>
    <row r="103" spans="1:9">
      <c r="A103" s="7700" t="s">
        <v>80</v>
      </c>
      <c r="B103" s="7701">
        <v>922.83</v>
      </c>
      <c r="C103" s="7702">
        <v>923.31</v>
      </c>
      <c r="D103" s="7703">
        <v>910.13</v>
      </c>
      <c r="E103" s="7704">
        <v>910.99</v>
      </c>
      <c r="F103" s="7705">
        <v>0</v>
      </c>
      <c r="H103" s="7706">
        <f t="shared" si="22"/>
        <v>-12.659999999999968</v>
      </c>
      <c r="I103" s="7707">
        <f t="shared" si="23"/>
        <v>-1.3706490553781159</v>
      </c>
    </row>
    <row r="104" spans="1:9">
      <c r="A104" s="7640" t="s">
        <v>79</v>
      </c>
      <c r="B104" s="7641">
        <v>929.02</v>
      </c>
      <c r="C104" s="7642">
        <v>937.05</v>
      </c>
      <c r="D104" s="7643">
        <v>923.65</v>
      </c>
      <c r="E104" s="7644">
        <v>923.65</v>
      </c>
      <c r="F104" s="7645">
        <v>0</v>
      </c>
      <c r="H104" s="7646">
        <f t="shared" si="22"/>
        <v>4.4800000000000182</v>
      </c>
      <c r="I104" s="7647">
        <f t="shared" si="23"/>
        <v>0.48739623791029063</v>
      </c>
    </row>
    <row r="105" spans="1:9">
      <c r="A105" s="7580" t="s">
        <v>78</v>
      </c>
      <c r="B105" s="7581">
        <v>926.22</v>
      </c>
      <c r="C105" s="7582">
        <v>933.39</v>
      </c>
      <c r="D105" s="7583">
        <v>916.65</v>
      </c>
      <c r="E105" s="7584">
        <v>919.17</v>
      </c>
      <c r="F105" s="7585">
        <v>0</v>
      </c>
      <c r="H105" s="7586">
        <f t="shared" si="22"/>
        <v>-11.060000000000059</v>
      </c>
      <c r="I105" s="7587">
        <f t="shared" si="23"/>
        <v>-1.1889532696214977</v>
      </c>
    </row>
    <row r="106" spans="1:9">
      <c r="A106" s="7520" t="s">
        <v>77</v>
      </c>
      <c r="B106" s="7521">
        <v>927.49</v>
      </c>
      <c r="C106" s="7522">
        <v>944.03</v>
      </c>
      <c r="D106" s="7523">
        <v>920.61</v>
      </c>
      <c r="E106" s="7524">
        <v>930.23</v>
      </c>
      <c r="F106" s="7525">
        <v>0</v>
      </c>
      <c r="H106" s="7526">
        <f t="shared" si="22"/>
        <v>4.4300000000000637</v>
      </c>
      <c r="I106" s="7527">
        <f t="shared" si="23"/>
        <v>0.47850507669043679</v>
      </c>
    </row>
    <row r="107" spans="1:9">
      <c r="A107" s="7460" t="s">
        <v>76</v>
      </c>
      <c r="B107" s="7461">
        <v>926.98</v>
      </c>
      <c r="C107" s="7462">
        <v>939.81</v>
      </c>
      <c r="D107" s="7463">
        <v>914.86</v>
      </c>
      <c r="E107" s="7464">
        <v>925.8</v>
      </c>
      <c r="F107" s="7465">
        <v>0</v>
      </c>
      <c r="H107" s="7466">
        <f t="shared" si="22"/>
        <v>-9.6700000000000728</v>
      </c>
      <c r="I107" s="7467">
        <f t="shared" si="23"/>
        <v>-1.0337049825221625</v>
      </c>
    </row>
    <row r="108" spans="1:9">
      <c r="A108" s="7400" t="s">
        <v>75</v>
      </c>
      <c r="B108" s="7401">
        <v>941.13</v>
      </c>
      <c r="C108" s="7402">
        <v>944.96</v>
      </c>
      <c r="D108" s="7403">
        <v>930.62</v>
      </c>
      <c r="E108" s="7404">
        <v>935.47</v>
      </c>
      <c r="F108" s="7405">
        <v>0</v>
      </c>
      <c r="H108" s="7406">
        <f t="shared" ref="H108:H113" si="24">E108-E109</f>
        <v>0.88999999999998636</v>
      </c>
      <c r="I108" s="7407">
        <f t="shared" ref="I108:I113" si="25">H108/E109*100</f>
        <v>9.5229942862032818E-2</v>
      </c>
    </row>
    <row r="109" spans="1:9">
      <c r="A109" s="7340" t="s">
        <v>74</v>
      </c>
      <c r="B109" s="7341">
        <v>940.19</v>
      </c>
      <c r="C109" s="7342">
        <v>951.61</v>
      </c>
      <c r="D109" s="7343">
        <v>927.89</v>
      </c>
      <c r="E109" s="7344">
        <v>934.58</v>
      </c>
      <c r="F109" s="7345">
        <v>0</v>
      </c>
      <c r="H109" s="7346">
        <f t="shared" si="24"/>
        <v>-7.0699999999999363</v>
      </c>
      <c r="I109" s="7347">
        <f t="shared" si="25"/>
        <v>-0.75080974884510554</v>
      </c>
    </row>
    <row r="110" spans="1:9">
      <c r="A110" s="7280" t="s">
        <v>73</v>
      </c>
      <c r="B110" s="7281">
        <v>936.2</v>
      </c>
      <c r="C110" s="7282">
        <v>943.35</v>
      </c>
      <c r="D110" s="7283">
        <v>910.45</v>
      </c>
      <c r="E110" s="7284">
        <v>941.65</v>
      </c>
      <c r="F110" s="7285">
        <v>0</v>
      </c>
      <c r="H110" s="7286">
        <f t="shared" si="24"/>
        <v>-5.6599999999999682</v>
      </c>
      <c r="I110" s="7287">
        <f t="shared" si="25"/>
        <v>-0.59748128912393705</v>
      </c>
    </row>
    <row r="111" spans="1:9">
      <c r="A111" s="7232" t="s">
        <v>72</v>
      </c>
      <c r="B111" s="7233">
        <v>979.76</v>
      </c>
      <c r="C111" s="7234">
        <v>980.89</v>
      </c>
      <c r="D111" s="7235">
        <v>942.67</v>
      </c>
      <c r="E111" s="7236">
        <v>947.31</v>
      </c>
      <c r="F111" s="7237">
        <v>0</v>
      </c>
      <c r="H111" s="7238">
        <f t="shared" si="24"/>
        <v>-39.840000000000032</v>
      </c>
      <c r="I111" s="7239">
        <f t="shared" si="25"/>
        <v>-4.0358608114268382</v>
      </c>
    </row>
    <row r="112" spans="1:9">
      <c r="A112" s="7172" t="s">
        <v>71</v>
      </c>
      <c r="B112" s="7173">
        <v>988.85</v>
      </c>
      <c r="C112" s="7174">
        <v>1000.88</v>
      </c>
      <c r="D112" s="7175">
        <v>981.89</v>
      </c>
      <c r="E112" s="7176">
        <v>987.15</v>
      </c>
      <c r="F112" s="7177">
        <v>0</v>
      </c>
      <c r="H112" s="7178">
        <f t="shared" si="24"/>
        <v>-5.32000000000005</v>
      </c>
      <c r="I112" s="7179">
        <f t="shared" si="25"/>
        <v>-0.53603635374369496</v>
      </c>
    </row>
    <row r="113" spans="1:9">
      <c r="A113" s="7112" t="s">
        <v>70</v>
      </c>
      <c r="B113" s="7113">
        <v>1009.17</v>
      </c>
      <c r="C113" s="7114">
        <v>1009.2</v>
      </c>
      <c r="D113" s="7115">
        <v>984.75</v>
      </c>
      <c r="E113" s="7116">
        <v>992.47</v>
      </c>
      <c r="F113" s="7117">
        <v>0</v>
      </c>
      <c r="H113" s="7118">
        <f t="shared" si="24"/>
        <v>-3.4199999999999591</v>
      </c>
      <c r="I113" s="7119">
        <f t="shared" si="25"/>
        <v>-0.34341142094005955</v>
      </c>
    </row>
    <row r="114" spans="1:9">
      <c r="A114" s="7044" t="s">
        <v>69</v>
      </c>
      <c r="B114" s="7045">
        <v>999.2</v>
      </c>
      <c r="C114" s="7046">
        <v>1006.47</v>
      </c>
      <c r="D114" s="7047">
        <v>994.91</v>
      </c>
      <c r="E114" s="7048">
        <v>995.89</v>
      </c>
      <c r="F114" s="7049">
        <v>0</v>
      </c>
      <c r="H114" s="7050">
        <f t="shared" ref="H114:H120" si="26">E114-E115</f>
        <v>8.7100000000000364</v>
      </c>
      <c r="I114" s="7051">
        <f t="shared" ref="I114:I120" si="27">H114/E115*100</f>
        <v>0.88231122996819589</v>
      </c>
    </row>
    <row r="115" spans="1:9">
      <c r="A115" s="7038" t="s">
        <v>68</v>
      </c>
      <c r="B115" s="7039">
        <v>981.75</v>
      </c>
      <c r="C115" s="7040">
        <v>991.98</v>
      </c>
      <c r="D115" s="7041">
        <v>976.3</v>
      </c>
      <c r="E115" s="7042">
        <v>987.18</v>
      </c>
      <c r="F115" s="7043">
        <v>0</v>
      </c>
      <c r="H115" s="43">
        <f t="shared" si="26"/>
        <v>24.289999999999964</v>
      </c>
      <c r="I115" s="43">
        <f t="shared" si="27"/>
        <v>2.522614213461555</v>
      </c>
    </row>
    <row r="116" spans="1:9">
      <c r="A116" s="6958" t="s">
        <v>67</v>
      </c>
      <c r="B116" s="6959">
        <v>976.85</v>
      </c>
      <c r="C116" s="6960">
        <v>985.74</v>
      </c>
      <c r="D116" s="6961">
        <v>941.33</v>
      </c>
      <c r="E116" s="6962">
        <v>962.89</v>
      </c>
      <c r="F116" s="6963">
        <v>0</v>
      </c>
      <c r="H116" s="6964">
        <f t="shared" si="26"/>
        <v>-17.379999999999995</v>
      </c>
      <c r="I116" s="6965">
        <f t="shared" si="27"/>
        <v>-1.7729809134218117</v>
      </c>
    </row>
    <row r="117" spans="1:9">
      <c r="A117" s="6900" t="s">
        <v>66</v>
      </c>
      <c r="B117" s="6901">
        <v>1016.45</v>
      </c>
      <c r="C117" s="6902">
        <v>1025.68</v>
      </c>
      <c r="D117" s="6903">
        <v>978.87</v>
      </c>
      <c r="E117" s="6904">
        <v>980.27</v>
      </c>
      <c r="F117" s="6905">
        <v>0</v>
      </c>
      <c r="H117" s="43">
        <f t="shared" si="26"/>
        <v>-30.330000000000041</v>
      </c>
      <c r="I117" s="43">
        <f t="shared" si="27"/>
        <v>-3.0011874134177758</v>
      </c>
    </row>
    <row r="118" spans="1:9">
      <c r="A118" s="6842" t="s">
        <v>65</v>
      </c>
      <c r="B118" s="6843">
        <v>1024.17</v>
      </c>
      <c r="C118" s="6844">
        <v>1024.18</v>
      </c>
      <c r="D118" s="6845">
        <v>989.61</v>
      </c>
      <c r="E118" s="6846">
        <v>1010.6</v>
      </c>
      <c r="F118" s="6847">
        <v>0</v>
      </c>
      <c r="H118" s="43">
        <f t="shared" si="26"/>
        <v>-32.249999999999886</v>
      </c>
      <c r="I118" s="43">
        <f t="shared" si="27"/>
        <v>-3.0924869348420088</v>
      </c>
    </row>
    <row r="119" spans="1:9">
      <c r="A119" s="6782" t="s">
        <v>64</v>
      </c>
      <c r="B119" s="6783">
        <v>1056.79</v>
      </c>
      <c r="C119" s="6784">
        <v>1059.52</v>
      </c>
      <c r="D119" s="6785">
        <v>1036.3800000000001</v>
      </c>
      <c r="E119" s="6786">
        <v>1042.8499999999999</v>
      </c>
      <c r="F119" s="6787">
        <v>0</v>
      </c>
      <c r="H119" s="6788">
        <f t="shared" si="26"/>
        <v>-13.720000000000027</v>
      </c>
      <c r="I119" s="6789">
        <f t="shared" si="27"/>
        <v>-1.2985415069517428</v>
      </c>
    </row>
    <row r="120" spans="1:9">
      <c r="A120" s="6724" t="s">
        <v>63</v>
      </c>
      <c r="B120" s="6725">
        <v>1031.4100000000001</v>
      </c>
      <c r="C120" s="6726">
        <v>1056.93</v>
      </c>
      <c r="D120" s="6727">
        <v>1030.1099999999999</v>
      </c>
      <c r="E120" s="6728">
        <v>1056.57</v>
      </c>
      <c r="F120" s="6729">
        <v>0</v>
      </c>
      <c r="H120" s="43">
        <f t="shared" si="26"/>
        <v>28.689999999999827</v>
      </c>
      <c r="I120" s="43">
        <f t="shared" si="27"/>
        <v>2.7911818500213861</v>
      </c>
    </row>
    <row r="121" spans="1:9">
      <c r="A121" s="6648" t="s">
        <v>62</v>
      </c>
      <c r="B121" s="6649">
        <v>1019.18</v>
      </c>
      <c r="C121" s="6650">
        <v>1027.92</v>
      </c>
      <c r="D121" s="6651">
        <v>1013.37</v>
      </c>
      <c r="E121" s="6652">
        <v>1027.8800000000001</v>
      </c>
      <c r="F121" s="6653">
        <v>0</v>
      </c>
      <c r="H121" s="6654">
        <f t="shared" ref="H121:H126" si="28">E121-E122</f>
        <v>18.400000000000091</v>
      </c>
      <c r="I121" s="6655">
        <f t="shared" ref="I121:I126" si="29">H121/E122*100</f>
        <v>1.8227206086301948</v>
      </c>
    </row>
    <row r="122" spans="1:9">
      <c r="A122" s="6642" t="s">
        <v>61</v>
      </c>
      <c r="B122" s="6643">
        <v>1001.65</v>
      </c>
      <c r="C122" s="6644">
        <v>1028.46</v>
      </c>
      <c r="D122" s="6645">
        <v>1001.65</v>
      </c>
      <c r="E122" s="6646">
        <v>1009.48</v>
      </c>
      <c r="F122" s="6647">
        <v>0</v>
      </c>
      <c r="H122" s="43">
        <f t="shared" si="28"/>
        <v>23.840000000000032</v>
      </c>
      <c r="I122" s="43">
        <f t="shared" si="29"/>
        <v>2.4187330059656702</v>
      </c>
    </row>
    <row r="123" spans="1:9">
      <c r="A123" s="6636" t="s">
        <v>60</v>
      </c>
      <c r="B123" s="6637">
        <v>969.56</v>
      </c>
      <c r="C123" s="6638">
        <v>994.89</v>
      </c>
      <c r="D123" s="6639">
        <v>969.56</v>
      </c>
      <c r="E123" s="6640">
        <v>985.64</v>
      </c>
      <c r="F123" s="6641">
        <v>0</v>
      </c>
      <c r="H123" s="43">
        <f t="shared" si="28"/>
        <v>33.110000000000014</v>
      </c>
      <c r="I123" s="43">
        <f t="shared" si="29"/>
        <v>3.4760060050602095</v>
      </c>
    </row>
    <row r="124" spans="1:9">
      <c r="A124" s="6514" t="s">
        <v>59</v>
      </c>
      <c r="B124" s="6515">
        <v>916.68</v>
      </c>
      <c r="C124" s="6516">
        <v>955.16</v>
      </c>
      <c r="D124" s="6517">
        <v>912.03</v>
      </c>
      <c r="E124" s="6518">
        <v>952.53</v>
      </c>
      <c r="F124" s="6519">
        <v>0</v>
      </c>
      <c r="H124" s="43">
        <f t="shared" si="28"/>
        <v>20.110000000000014</v>
      </c>
      <c r="I124" s="43">
        <f t="shared" si="29"/>
        <v>2.1567533943930863</v>
      </c>
    </row>
    <row r="125" spans="1:9">
      <c r="A125" s="6450" t="s">
        <v>58</v>
      </c>
      <c r="B125" s="6451">
        <v>899.14</v>
      </c>
      <c r="C125" s="6452">
        <v>944.91</v>
      </c>
      <c r="D125" s="6453">
        <v>897.19</v>
      </c>
      <c r="E125" s="6454">
        <v>932.42</v>
      </c>
      <c r="F125" s="6455">
        <v>0</v>
      </c>
      <c r="H125" s="43">
        <f t="shared" si="28"/>
        <v>41.75</v>
      </c>
      <c r="I125" s="43">
        <f t="shared" si="29"/>
        <v>4.6874824570267331</v>
      </c>
    </row>
    <row r="126" spans="1:9">
      <c r="A126" s="6444" t="s">
        <v>57</v>
      </c>
      <c r="B126" s="6445">
        <v>991.79</v>
      </c>
      <c r="C126" s="6446">
        <v>1008.29</v>
      </c>
      <c r="D126" s="6447">
        <v>828.77</v>
      </c>
      <c r="E126" s="6448">
        <v>890.67</v>
      </c>
      <c r="F126" s="6449">
        <v>0</v>
      </c>
      <c r="H126" s="43">
        <f t="shared" si="28"/>
        <v>-83.07000000000005</v>
      </c>
      <c r="I126" s="43">
        <f t="shared" si="29"/>
        <v>-8.5310247088545239</v>
      </c>
    </row>
    <row r="127" spans="1:9">
      <c r="A127" s="6362" t="s">
        <v>56</v>
      </c>
      <c r="B127" s="6363">
        <v>957.25</v>
      </c>
      <c r="C127" s="6364">
        <v>976.88</v>
      </c>
      <c r="D127" s="6365">
        <v>952.85</v>
      </c>
      <c r="E127" s="6366">
        <v>973.74</v>
      </c>
      <c r="F127" s="6367">
        <v>0</v>
      </c>
      <c r="H127" s="6368">
        <f t="shared" ref="H127:H132" si="30">E127-E128</f>
        <v>6.4900000000000091</v>
      </c>
      <c r="I127" s="6369">
        <f t="shared" ref="I127:I132" si="31">H127/E128*100</f>
        <v>0.67097441199276386</v>
      </c>
    </row>
    <row r="128" spans="1:9">
      <c r="A128" s="6304" t="s">
        <v>55</v>
      </c>
      <c r="B128" s="6305">
        <v>990.31</v>
      </c>
      <c r="C128" s="6306">
        <v>994.64</v>
      </c>
      <c r="D128" s="6307">
        <v>963.05</v>
      </c>
      <c r="E128" s="6308">
        <v>967.25</v>
      </c>
      <c r="F128" s="6309">
        <v>0</v>
      </c>
      <c r="H128" s="43">
        <f t="shared" si="30"/>
        <v>-26.92999999999995</v>
      </c>
      <c r="I128" s="43">
        <f t="shared" si="31"/>
        <v>-2.708765012372</v>
      </c>
    </row>
    <row r="129" spans="1:9">
      <c r="A129" s="6244" t="s">
        <v>54</v>
      </c>
      <c r="B129" s="6245">
        <v>979.95</v>
      </c>
      <c r="C129" s="6246">
        <v>998.46</v>
      </c>
      <c r="D129" s="6247">
        <v>973.21</v>
      </c>
      <c r="E129" s="6248">
        <v>994.18</v>
      </c>
      <c r="F129" s="6249">
        <v>0</v>
      </c>
      <c r="H129" s="6250">
        <f t="shared" si="30"/>
        <v>11.779999999999973</v>
      </c>
      <c r="I129" s="6251">
        <f t="shared" si="31"/>
        <v>1.1991042345276846</v>
      </c>
    </row>
    <row r="130" spans="1:9">
      <c r="A130" s="6186" t="s">
        <v>53</v>
      </c>
      <c r="B130" s="6187">
        <v>963.62</v>
      </c>
      <c r="C130" s="6188">
        <v>993.58</v>
      </c>
      <c r="D130" s="6189">
        <v>960.65</v>
      </c>
      <c r="E130" s="6190">
        <v>982.4</v>
      </c>
      <c r="F130" s="6191">
        <v>0</v>
      </c>
      <c r="H130" s="43">
        <f t="shared" si="30"/>
        <v>32.069999999999936</v>
      </c>
      <c r="I130" s="43">
        <f t="shared" si="31"/>
        <v>3.3746172382225055</v>
      </c>
    </row>
    <row r="131" spans="1:9">
      <c r="A131" s="6132" t="s">
        <v>52</v>
      </c>
      <c r="B131" s="6133">
        <v>977.88</v>
      </c>
      <c r="C131" s="6134">
        <v>994.03</v>
      </c>
      <c r="D131" s="6135">
        <v>938.99</v>
      </c>
      <c r="E131" s="6136">
        <v>950.33</v>
      </c>
      <c r="F131" s="6137">
        <v>0</v>
      </c>
      <c r="H131" s="6138">
        <f t="shared" si="30"/>
        <v>-9.2299999999999045</v>
      </c>
      <c r="I131" s="6139">
        <f t="shared" si="31"/>
        <v>-0.96189920380173255</v>
      </c>
    </row>
    <row r="132" spans="1:9">
      <c r="A132" s="6076" t="s">
        <v>51</v>
      </c>
      <c r="B132" s="6077">
        <v>1027.21</v>
      </c>
      <c r="C132" s="6078">
        <v>1031.8800000000001</v>
      </c>
      <c r="D132" s="6079">
        <v>951.95</v>
      </c>
      <c r="E132" s="6080">
        <v>959.56</v>
      </c>
      <c r="F132" s="6081">
        <v>0</v>
      </c>
      <c r="H132" s="43">
        <f t="shared" si="30"/>
        <v>-73.660000000000082</v>
      </c>
      <c r="I132" s="43">
        <f t="shared" si="31"/>
        <v>-7.1291690056328836</v>
      </c>
    </row>
    <row r="133" spans="1:9">
      <c r="A133" s="6026" t="s">
        <v>50</v>
      </c>
      <c r="B133" s="6027">
        <v>996.36</v>
      </c>
      <c r="C133" s="6028">
        <v>1035.49</v>
      </c>
      <c r="D133" s="6029">
        <v>987.26</v>
      </c>
      <c r="E133" s="6030">
        <v>1033.22</v>
      </c>
      <c r="F133" s="6031">
        <v>0</v>
      </c>
      <c r="H133" s="43">
        <f t="shared" ref="H133:H138" si="32">E133-E134</f>
        <v>33.310000000000059</v>
      </c>
      <c r="I133" s="43">
        <f t="shared" ref="I133:I138" si="33">H133/E134*100</f>
        <v>3.3312998169835342</v>
      </c>
    </row>
    <row r="134" spans="1:9">
      <c r="A134" s="5970" t="s">
        <v>49</v>
      </c>
      <c r="B134" s="5971">
        <v>1099.69</v>
      </c>
      <c r="C134" s="5972">
        <v>1099.9000000000001</v>
      </c>
      <c r="D134" s="5973">
        <v>996.01</v>
      </c>
      <c r="E134" s="5974">
        <v>999.91</v>
      </c>
      <c r="F134" s="5975">
        <v>0</v>
      </c>
      <c r="H134" s="43">
        <f t="shared" si="32"/>
        <v>-115.13</v>
      </c>
      <c r="I134" s="43">
        <f t="shared" si="33"/>
        <v>-10.325190127708423</v>
      </c>
    </row>
    <row r="135" spans="1:9">
      <c r="A135" s="5914" t="s">
        <v>48</v>
      </c>
      <c r="B135" s="5915">
        <v>1148.76</v>
      </c>
      <c r="C135" s="5916">
        <v>1148.76</v>
      </c>
      <c r="D135" s="5917">
        <v>1111.0899999999999</v>
      </c>
      <c r="E135" s="5918">
        <v>1115.04</v>
      </c>
      <c r="F135" s="5919">
        <v>0</v>
      </c>
      <c r="H135" s="43">
        <f t="shared" si="32"/>
        <v>-50.509999999999991</v>
      </c>
      <c r="I135" s="43">
        <f t="shared" si="33"/>
        <v>-4.3335764231478695</v>
      </c>
    </row>
    <row r="136" spans="1:9">
      <c r="A136" s="5860" t="s">
        <v>47</v>
      </c>
      <c r="B136" s="5861">
        <v>1172.6500000000001</v>
      </c>
      <c r="C136" s="5862">
        <v>1177.48</v>
      </c>
      <c r="D136" s="5863">
        <v>1159.05</v>
      </c>
      <c r="E136" s="5864">
        <v>1165.55</v>
      </c>
      <c r="F136" s="5865">
        <v>0</v>
      </c>
      <c r="H136" s="5866">
        <f t="shared" si="32"/>
        <v>2.3899999999998727</v>
      </c>
      <c r="I136" s="5867">
        <f t="shared" si="33"/>
        <v>0.20547474122217688</v>
      </c>
    </row>
    <row r="137" spans="1:9">
      <c r="A137" s="5800" t="s">
        <v>46</v>
      </c>
      <c r="B137" s="5801">
        <v>1161.3800000000001</v>
      </c>
      <c r="C137" s="5802">
        <v>1187.27</v>
      </c>
      <c r="D137" s="5803">
        <v>1157.77</v>
      </c>
      <c r="E137" s="5804">
        <v>1163.1600000000001</v>
      </c>
      <c r="F137" s="5805">
        <v>0</v>
      </c>
      <c r="H137" s="5806">
        <f t="shared" si="32"/>
        <v>6.6800000000000637</v>
      </c>
      <c r="I137" s="5807">
        <f t="shared" si="33"/>
        <v>0.577614831211959</v>
      </c>
    </row>
    <row r="138" spans="1:9">
      <c r="A138" s="5740" t="s">
        <v>45</v>
      </c>
      <c r="B138" s="5741">
        <v>1145.71</v>
      </c>
      <c r="C138" s="5742">
        <v>1156.81</v>
      </c>
      <c r="D138" s="5743">
        <v>1141.25</v>
      </c>
      <c r="E138" s="5744">
        <v>1156.48</v>
      </c>
      <c r="F138" s="5745">
        <v>0</v>
      </c>
      <c r="H138" s="5746">
        <f t="shared" si="32"/>
        <v>14.870000000000118</v>
      </c>
      <c r="I138" s="5747">
        <f t="shared" si="33"/>
        <v>1.3025464037631169</v>
      </c>
    </row>
    <row r="139" spans="1:9">
      <c r="A139" s="5680" t="s">
        <v>44</v>
      </c>
      <c r="B139" s="5681">
        <v>1138.25</v>
      </c>
      <c r="C139" s="5682">
        <v>1147.19</v>
      </c>
      <c r="D139" s="5683">
        <v>1133.6600000000001</v>
      </c>
      <c r="E139" s="5684">
        <v>1141.6099999999999</v>
      </c>
      <c r="F139" s="5685">
        <v>0</v>
      </c>
      <c r="H139" s="5686">
        <f t="shared" ref="H139:H144" si="34">E139-E140</f>
        <v>11.369999999999891</v>
      </c>
      <c r="I139" s="5687">
        <f t="shared" ref="I139:I144" si="35">H139/E140*100</f>
        <v>1.0059810305775667</v>
      </c>
    </row>
    <row r="140" spans="1:9">
      <c r="A140" s="5620" t="s">
        <v>43</v>
      </c>
      <c r="B140" s="5621">
        <v>1121.1199999999999</v>
      </c>
      <c r="C140" s="5622">
        <v>1131.5</v>
      </c>
      <c r="D140" s="5623">
        <v>1111.8599999999999</v>
      </c>
      <c r="E140" s="5624">
        <v>1130.24</v>
      </c>
      <c r="F140" s="5625">
        <v>0</v>
      </c>
      <c r="H140" s="5626">
        <f t="shared" si="34"/>
        <v>-7.75</v>
      </c>
      <c r="I140" s="5627">
        <f t="shared" si="35"/>
        <v>-0.68102531656692944</v>
      </c>
    </row>
    <row r="141" spans="1:9">
      <c r="A141" s="5562" t="s">
        <v>42</v>
      </c>
      <c r="B141" s="5563">
        <v>1109.28</v>
      </c>
      <c r="C141" s="5564">
        <v>1138.43</v>
      </c>
      <c r="D141" s="5565">
        <v>1109.28</v>
      </c>
      <c r="E141" s="5566">
        <v>1137.99</v>
      </c>
      <c r="F141" s="5567">
        <v>0</v>
      </c>
      <c r="H141" s="43">
        <f t="shared" si="34"/>
        <v>29.519999999999982</v>
      </c>
      <c r="I141" s="43">
        <f t="shared" si="35"/>
        <v>2.6631302606295146</v>
      </c>
    </row>
    <row r="142" spans="1:9">
      <c r="A142" s="5502" t="s">
        <v>41</v>
      </c>
      <c r="B142" s="5503">
        <v>1127.9100000000001</v>
      </c>
      <c r="C142" s="5504">
        <v>1138.29</v>
      </c>
      <c r="D142" s="5505">
        <v>1094.81</v>
      </c>
      <c r="E142" s="5506">
        <v>1108.47</v>
      </c>
      <c r="F142" s="5507">
        <v>0</v>
      </c>
      <c r="H142" s="5508">
        <f t="shared" si="34"/>
        <v>-19.450000000000045</v>
      </c>
      <c r="I142" s="5509">
        <f t="shared" si="35"/>
        <v>-1.7244130789417729</v>
      </c>
    </row>
    <row r="143" spans="1:9">
      <c r="A143" s="5448" t="s">
        <v>40</v>
      </c>
      <c r="B143" s="5449">
        <v>1140.3599999999999</v>
      </c>
      <c r="C143" s="5450">
        <v>1151.06</v>
      </c>
      <c r="D143" s="5451">
        <v>1124.06</v>
      </c>
      <c r="E143" s="5452">
        <v>1127.92</v>
      </c>
      <c r="F143" s="5453">
        <v>0</v>
      </c>
      <c r="H143" s="5454">
        <f t="shared" si="34"/>
        <v>-16.720000000000027</v>
      </c>
      <c r="I143" s="5455">
        <f t="shared" si="35"/>
        <v>-1.4607212748112968</v>
      </c>
    </row>
    <row r="144" spans="1:9">
      <c r="A144" s="5388" t="s">
        <v>39</v>
      </c>
      <c r="B144" s="5389">
        <v>1138.32</v>
      </c>
      <c r="C144" s="5390">
        <v>1144.6400000000001</v>
      </c>
      <c r="D144" s="5391">
        <v>1126.3</v>
      </c>
      <c r="E144" s="5392">
        <v>1144.6400000000001</v>
      </c>
      <c r="F144" s="5393">
        <v>0</v>
      </c>
      <c r="H144" s="5394">
        <f t="shared" si="34"/>
        <v>12.150000000000091</v>
      </c>
      <c r="I144" s="5395">
        <f t="shared" si="35"/>
        <v>1.0728571554715796</v>
      </c>
    </row>
    <row r="145" spans="1:9">
      <c r="A145" s="5330" t="s">
        <v>38</v>
      </c>
      <c r="B145" s="5331">
        <v>1101.1400000000001</v>
      </c>
      <c r="C145" s="5332">
        <v>1132.51</v>
      </c>
      <c r="D145" s="5333">
        <v>1101.1400000000001</v>
      </c>
      <c r="E145" s="5334">
        <v>1132.49</v>
      </c>
      <c r="F145" s="5335">
        <v>0</v>
      </c>
      <c r="H145" s="43">
        <f t="shared" ref="H145:H150" si="36">E145-E146</f>
        <v>41.029999999999973</v>
      </c>
      <c r="I145" s="43">
        <f t="shared" ref="I145:I150" si="37">H145/E146*100</f>
        <v>3.7591849449361376</v>
      </c>
    </row>
    <row r="146" spans="1:9">
      <c r="A146" s="5270" t="s">
        <v>37</v>
      </c>
      <c r="B146" s="5271">
        <v>1088.47</v>
      </c>
      <c r="C146" s="5272">
        <v>1109.71</v>
      </c>
      <c r="D146" s="5273">
        <v>1085.77</v>
      </c>
      <c r="E146" s="5274">
        <v>1091.46</v>
      </c>
      <c r="F146" s="5275">
        <v>0</v>
      </c>
      <c r="H146" s="5276">
        <f t="shared" si="36"/>
        <v>3.3600000000001273</v>
      </c>
      <c r="I146" s="5277">
        <f t="shared" si="37"/>
        <v>0.30879514750483661</v>
      </c>
    </row>
    <row r="147" spans="1:9">
      <c r="A147" s="5210" t="s">
        <v>36</v>
      </c>
      <c r="B147" s="5211">
        <v>1094.4000000000001</v>
      </c>
      <c r="C147" s="5212">
        <v>1099.07</v>
      </c>
      <c r="D147" s="5213">
        <v>1061.1300000000001</v>
      </c>
      <c r="E147" s="5214">
        <v>1088.0999999999999</v>
      </c>
      <c r="F147" s="5215">
        <v>0</v>
      </c>
      <c r="H147" s="5216">
        <f t="shared" si="36"/>
        <v>-10.8900000000001</v>
      </c>
      <c r="I147" s="5217">
        <f t="shared" si="37"/>
        <v>-0.99090983539432564</v>
      </c>
    </row>
    <row r="148" spans="1:9">
      <c r="A148" s="5150" t="s">
        <v>35</v>
      </c>
      <c r="B148" s="5151">
        <v>1114.17</v>
      </c>
      <c r="C148" s="5152">
        <v>1118.52</v>
      </c>
      <c r="D148" s="5153">
        <v>1095.44</v>
      </c>
      <c r="E148" s="5154">
        <v>1098.99</v>
      </c>
      <c r="F148" s="5155">
        <v>0</v>
      </c>
      <c r="H148" s="5156">
        <f t="shared" si="36"/>
        <v>-6.5499999999999545</v>
      </c>
      <c r="I148" s="5157">
        <f t="shared" si="37"/>
        <v>-0.59247064782820658</v>
      </c>
    </row>
    <row r="149" spans="1:9">
      <c r="A149" s="5090" t="s">
        <v>34</v>
      </c>
      <c r="B149" s="5091">
        <v>1116.95</v>
      </c>
      <c r="C149" s="5092">
        <v>1127.1099999999999</v>
      </c>
      <c r="D149" s="5093">
        <v>1099.05</v>
      </c>
      <c r="E149" s="5094">
        <v>1105.54</v>
      </c>
      <c r="F149" s="5095">
        <v>0</v>
      </c>
      <c r="H149" s="5096">
        <f t="shared" si="36"/>
        <v>-13.690000000000055</v>
      </c>
      <c r="I149" s="5097">
        <f t="shared" si="37"/>
        <v>-1.2231623526889071</v>
      </c>
    </row>
    <row r="150" spans="1:9">
      <c r="A150" s="5032" t="s">
        <v>33</v>
      </c>
      <c r="B150" s="5033">
        <v>1091.71</v>
      </c>
      <c r="C150" s="5034">
        <v>1119.98</v>
      </c>
      <c r="D150" s="5035">
        <v>1090.4000000000001</v>
      </c>
      <c r="E150" s="5036">
        <v>1119.23</v>
      </c>
      <c r="F150" s="5037">
        <v>0</v>
      </c>
      <c r="H150" s="43">
        <f t="shared" si="36"/>
        <v>38.410000000000082</v>
      </c>
      <c r="I150" s="43">
        <f t="shared" si="37"/>
        <v>3.5537832386521426</v>
      </c>
    </row>
    <row r="151" spans="1:9">
      <c r="A151" s="4956" t="s">
        <v>32</v>
      </c>
      <c r="B151" s="4957">
        <v>1061.3</v>
      </c>
      <c r="C151" s="4958">
        <v>1086.8699999999999</v>
      </c>
      <c r="D151" s="4959">
        <v>1055.2</v>
      </c>
      <c r="E151" s="4960">
        <v>1080.82</v>
      </c>
      <c r="F151" s="4961">
        <v>0</v>
      </c>
      <c r="H151" s="4962">
        <f t="shared" ref="H151:H156" si="38">E151-E152</f>
        <v>12.740000000000009</v>
      </c>
      <c r="I151" s="4963">
        <f t="shared" ref="I151:I156" si="39">H151/E152*100</f>
        <v>1.1927945472249279</v>
      </c>
    </row>
    <row r="152" spans="1:9">
      <c r="A152" s="4948" t="s">
        <v>31</v>
      </c>
      <c r="B152" s="4949">
        <v>1062.06</v>
      </c>
      <c r="C152" s="4950">
        <v>1084.51</v>
      </c>
      <c r="D152" s="4951">
        <v>1052.05</v>
      </c>
      <c r="E152" s="4952">
        <v>1068.08</v>
      </c>
      <c r="F152" s="4953">
        <v>0</v>
      </c>
      <c r="H152" s="4954">
        <f t="shared" si="38"/>
        <v>17.399999999999864</v>
      </c>
      <c r="I152" s="4955">
        <f t="shared" si="39"/>
        <v>1.6560703544371134</v>
      </c>
    </row>
    <row r="153" spans="1:9">
      <c r="A153" s="4940" t="s">
        <v>30</v>
      </c>
      <c r="B153" s="4941">
        <v>1139.5999999999999</v>
      </c>
      <c r="C153" s="4942">
        <v>1147.19</v>
      </c>
      <c r="D153" s="4943">
        <v>1028.32</v>
      </c>
      <c r="E153" s="4944">
        <v>1050.68</v>
      </c>
      <c r="F153" s="4945">
        <v>0</v>
      </c>
      <c r="H153" s="4946">
        <f t="shared" si="38"/>
        <v>-89.3599999999999</v>
      </c>
      <c r="I153" s="4947">
        <f t="shared" si="39"/>
        <v>-7.8383214624048199</v>
      </c>
    </row>
    <row r="154" spans="1:9">
      <c r="A154" s="4816" t="s">
        <v>29</v>
      </c>
      <c r="B154" s="4817">
        <v>1117.1600000000001</v>
      </c>
      <c r="C154" s="4818">
        <v>1153.81</v>
      </c>
      <c r="D154" s="4819">
        <v>1112.82</v>
      </c>
      <c r="E154" s="4820">
        <v>1140.04</v>
      </c>
      <c r="F154" s="4821">
        <v>0</v>
      </c>
      <c r="H154" s="4822">
        <f t="shared" si="38"/>
        <v>14.670000000000073</v>
      </c>
      <c r="I154" s="4823">
        <f t="shared" si="39"/>
        <v>1.3035712698934638</v>
      </c>
    </row>
    <row r="155" spans="1:9">
      <c r="A155" s="4758" t="s">
        <v>28</v>
      </c>
      <c r="B155" s="4759">
        <v>1204.74</v>
      </c>
      <c r="C155" s="4760">
        <v>1211.06</v>
      </c>
      <c r="D155" s="4761">
        <v>1122.8800000000001</v>
      </c>
      <c r="E155" s="4762">
        <v>1125.3699999999999</v>
      </c>
      <c r="F155" s="4763">
        <v>0</v>
      </c>
      <c r="H155" s="43">
        <f t="shared" si="38"/>
        <v>-81.650000000000091</v>
      </c>
      <c r="I155" s="43">
        <f t="shared" si="39"/>
        <v>-6.7645937929777551</v>
      </c>
    </row>
    <row r="156" spans="1:9">
      <c r="A156" s="4698" t="s">
        <v>27</v>
      </c>
      <c r="B156" s="4699">
        <v>1190.6500000000001</v>
      </c>
      <c r="C156" s="4700">
        <v>1213.1400000000001</v>
      </c>
      <c r="D156" s="4701">
        <v>1172.6099999999999</v>
      </c>
      <c r="E156" s="4702">
        <v>1207.02</v>
      </c>
      <c r="F156" s="4703">
        <v>0</v>
      </c>
      <c r="H156" s="4704">
        <f t="shared" si="38"/>
        <v>8.5999999999999091</v>
      </c>
      <c r="I156" s="4705">
        <f t="shared" si="39"/>
        <v>0.71761152183707788</v>
      </c>
    </row>
    <row r="157" spans="1:9">
      <c r="A157" s="4640" t="s">
        <v>26</v>
      </c>
      <c r="B157" s="4641">
        <v>1220.0899999999999</v>
      </c>
      <c r="C157" s="4642">
        <v>1229.3399999999999</v>
      </c>
      <c r="D157" s="4643">
        <v>1191.32</v>
      </c>
      <c r="E157" s="4644">
        <v>1198.42</v>
      </c>
      <c r="F157" s="4645">
        <v>0</v>
      </c>
      <c r="H157" s="43">
        <f t="shared" ref="H157:H162" si="40">E157-E158</f>
        <v>-26.980000000000018</v>
      </c>
      <c r="I157" s="43">
        <f t="shared" ref="I157:I162" si="41">H157/E158*100</f>
        <v>-2.2017300473314849</v>
      </c>
    </row>
    <row r="158" spans="1:9">
      <c r="A158" s="4582" t="s">
        <v>25</v>
      </c>
      <c r="B158" s="4583">
        <v>1196.49</v>
      </c>
      <c r="C158" s="4584">
        <v>1227.9100000000001</v>
      </c>
      <c r="D158" s="4585">
        <v>1191.33</v>
      </c>
      <c r="E158" s="4586">
        <v>1225.4000000000001</v>
      </c>
      <c r="F158" s="4587">
        <v>0</v>
      </c>
      <c r="H158" s="43">
        <f t="shared" si="40"/>
        <v>28.800000000000182</v>
      </c>
      <c r="I158" s="43">
        <f t="shared" si="41"/>
        <v>2.406819321410679</v>
      </c>
    </row>
    <row r="159" spans="1:9">
      <c r="A159" s="4522" t="s">
        <v>24</v>
      </c>
      <c r="B159" s="4523">
        <v>1211.94</v>
      </c>
      <c r="C159" s="4524">
        <v>1216.1199999999999</v>
      </c>
      <c r="D159" s="4525">
        <v>1190.57</v>
      </c>
      <c r="E159" s="4526">
        <v>1196.5999999999999</v>
      </c>
      <c r="F159" s="4527">
        <v>0</v>
      </c>
      <c r="H159" s="4528">
        <f t="shared" si="40"/>
        <v>-16.840000000000146</v>
      </c>
      <c r="I159" s="4529">
        <f t="shared" si="41"/>
        <v>-1.3877900843881974</v>
      </c>
    </row>
    <row r="160" spans="1:9">
      <c r="A160" s="4470" t="s">
        <v>23</v>
      </c>
      <c r="B160" s="4471">
        <v>1187.67</v>
      </c>
      <c r="C160" s="4472">
        <v>1217.92</v>
      </c>
      <c r="D160" s="4473">
        <v>1185.81</v>
      </c>
      <c r="E160" s="4474">
        <v>1213.44</v>
      </c>
      <c r="F160" s="4475">
        <v>0</v>
      </c>
      <c r="H160" s="43">
        <f t="shared" si="40"/>
        <v>33.059999999999945</v>
      </c>
      <c r="I160" s="43">
        <f t="shared" si="41"/>
        <v>2.8007929649773753</v>
      </c>
    </row>
    <row r="161" spans="1:9">
      <c r="A161" s="4412" t="s">
        <v>22</v>
      </c>
      <c r="B161" s="4413">
        <v>1148.2</v>
      </c>
      <c r="C161" s="4414">
        <v>1181.69</v>
      </c>
      <c r="D161" s="4415">
        <v>1144.95</v>
      </c>
      <c r="E161" s="4416">
        <v>1180.3800000000001</v>
      </c>
      <c r="F161" s="4417">
        <v>0</v>
      </c>
      <c r="H161" s="43">
        <f t="shared" si="40"/>
        <v>47.8900000000001</v>
      </c>
      <c r="I161" s="43">
        <f t="shared" si="41"/>
        <v>4.2287349115665567</v>
      </c>
    </row>
    <row r="162" spans="1:9">
      <c r="A162" s="4352">
        <v>42492</v>
      </c>
      <c r="B162" s="4353">
        <v>1110.47</v>
      </c>
      <c r="C162" s="4354">
        <v>1141.04</v>
      </c>
      <c r="D162" s="4355">
        <v>1097.6600000000001</v>
      </c>
      <c r="E162" s="4356">
        <v>1132.49</v>
      </c>
      <c r="F162" s="4357">
        <v>0</v>
      </c>
      <c r="H162" s="4358">
        <f t="shared" si="40"/>
        <v>0.93000000000006366</v>
      </c>
      <c r="I162" s="4359">
        <f t="shared" si="41"/>
        <v>8.2187422673129451E-2</v>
      </c>
    </row>
    <row r="163" spans="1:9">
      <c r="A163" s="4300">
        <v>42489</v>
      </c>
      <c r="B163" s="4301">
        <v>1162.25</v>
      </c>
      <c r="C163" s="4302">
        <v>1164.25</v>
      </c>
      <c r="D163" s="4303">
        <v>1111.05</v>
      </c>
      <c r="E163" s="4304">
        <v>1131.56</v>
      </c>
      <c r="F163" s="4305">
        <v>0</v>
      </c>
      <c r="H163" s="43">
        <f t="shared" ref="H163:H168" si="42">E163-E164</f>
        <v>-30.970000000000027</v>
      </c>
      <c r="I163" s="43">
        <f t="shared" ref="I163:I168" si="43">H163/E164*100</f>
        <v>-2.6640172726725355</v>
      </c>
    </row>
    <row r="164" spans="1:9">
      <c r="A164" s="4246">
        <v>42487</v>
      </c>
      <c r="B164" s="4247">
        <v>1146.8800000000001</v>
      </c>
      <c r="C164" s="4248">
        <v>1163.5999999999999</v>
      </c>
      <c r="D164" s="4249">
        <v>1129.49</v>
      </c>
      <c r="E164" s="4250">
        <v>1162.53</v>
      </c>
      <c r="F164" s="4251">
        <v>0</v>
      </c>
      <c r="H164" s="4252">
        <f t="shared" si="42"/>
        <v>22.599999999999909</v>
      </c>
      <c r="I164" s="4253">
        <f t="shared" si="43"/>
        <v>1.9825778775889666</v>
      </c>
    </row>
    <row r="165" spans="1:9">
      <c r="A165" s="4188">
        <v>42486</v>
      </c>
      <c r="B165" s="4189">
        <v>1182.55</v>
      </c>
      <c r="C165" s="4190">
        <v>1194.3699999999999</v>
      </c>
      <c r="D165" s="4191">
        <v>1115.99</v>
      </c>
      <c r="E165" s="4192">
        <v>1139.93</v>
      </c>
      <c r="F165" s="4193">
        <v>0</v>
      </c>
      <c r="H165" s="43">
        <f t="shared" si="42"/>
        <v>-59.129999999999882</v>
      </c>
      <c r="I165" s="43">
        <f t="shared" si="43"/>
        <v>-4.9313629009390594</v>
      </c>
    </row>
    <row r="166" spans="1:9">
      <c r="A166" s="4128">
        <v>42485</v>
      </c>
      <c r="B166" s="4129">
        <v>1217.1500000000001</v>
      </c>
      <c r="C166" s="4130">
        <v>1229.93</v>
      </c>
      <c r="D166" s="4131">
        <v>1192.46</v>
      </c>
      <c r="E166" s="4132">
        <v>1199.06</v>
      </c>
      <c r="F166" s="4133">
        <v>0</v>
      </c>
      <c r="H166" s="4134">
        <f t="shared" si="42"/>
        <v>-22.440000000000055</v>
      </c>
      <c r="I166" s="4135">
        <f t="shared" si="43"/>
        <v>-1.8370855505526036</v>
      </c>
    </row>
    <row r="167" spans="1:9">
      <c r="A167" s="4068">
        <v>42482</v>
      </c>
      <c r="B167" s="4069">
        <v>1219.8</v>
      </c>
      <c r="C167" s="4070">
        <v>1225.46</v>
      </c>
      <c r="D167" s="4071">
        <v>1181.96</v>
      </c>
      <c r="E167" s="4072">
        <v>1221.5</v>
      </c>
      <c r="F167" s="4073">
        <v>0</v>
      </c>
      <c r="H167" s="4074">
        <f t="shared" si="42"/>
        <v>-4.9200000000000728</v>
      </c>
      <c r="I167" s="4075">
        <f t="shared" si="43"/>
        <v>-0.40116762609873224</v>
      </c>
    </row>
    <row r="168" spans="1:9">
      <c r="A168" s="4010">
        <v>42481</v>
      </c>
      <c r="B168" s="4011">
        <v>1204.6400000000001</v>
      </c>
      <c r="C168" s="4012">
        <v>1230.82</v>
      </c>
      <c r="D168" s="4013">
        <v>1202.71</v>
      </c>
      <c r="E168" s="4014">
        <v>1226.42</v>
      </c>
      <c r="F168" s="4015">
        <v>0</v>
      </c>
      <c r="H168" s="43">
        <f t="shared" si="42"/>
        <v>41.009999999999991</v>
      </c>
      <c r="I168" s="43">
        <f t="shared" si="43"/>
        <v>3.4595625142355799</v>
      </c>
    </row>
    <row r="169" spans="1:9">
      <c r="A169" s="3956">
        <v>42480</v>
      </c>
      <c r="B169" s="3957">
        <v>1210.73</v>
      </c>
      <c r="C169" s="3958">
        <v>1224.24</v>
      </c>
      <c r="D169" s="3959">
        <v>1174.79</v>
      </c>
      <c r="E169" s="3960">
        <v>1185.4100000000001</v>
      </c>
      <c r="F169" s="3961">
        <v>0</v>
      </c>
      <c r="H169" s="3962">
        <f t="shared" ref="H169:H174" si="44">E169-E170</f>
        <v>-20.119999999999891</v>
      </c>
      <c r="I169" s="3963">
        <f t="shared" ref="I169:I174" si="45">H169/E170*100</f>
        <v>-1.6689754713694303</v>
      </c>
    </row>
    <row r="170" spans="1:9">
      <c r="A170" s="3898">
        <v>42479</v>
      </c>
      <c r="B170" s="3899">
        <v>1141.4000000000001</v>
      </c>
      <c r="C170" s="3900">
        <v>1205.95</v>
      </c>
      <c r="D170" s="3901">
        <v>1141.4000000000001</v>
      </c>
      <c r="E170" s="3902">
        <v>1205.53</v>
      </c>
      <c r="F170" s="3903">
        <v>0</v>
      </c>
      <c r="H170" s="43">
        <f t="shared" si="44"/>
        <v>84.1099999999999</v>
      </c>
      <c r="I170" s="43">
        <f t="shared" si="45"/>
        <v>7.500312104296329</v>
      </c>
    </row>
    <row r="171" spans="1:9">
      <c r="A171" s="3844">
        <v>42478</v>
      </c>
      <c r="B171" s="3845">
        <v>1104.95</v>
      </c>
      <c r="C171" s="3846">
        <v>1128.75</v>
      </c>
      <c r="D171" s="3847">
        <v>1097.52</v>
      </c>
      <c r="E171" s="3848">
        <v>1121.42</v>
      </c>
      <c r="F171" s="3849">
        <v>0</v>
      </c>
      <c r="H171" s="3850">
        <f t="shared" si="44"/>
        <v>7.2699999999999818</v>
      </c>
      <c r="I171" s="3851">
        <f t="shared" si="45"/>
        <v>0.65251537046178532</v>
      </c>
    </row>
    <row r="172" spans="1:9">
      <c r="A172" s="3790">
        <v>42475</v>
      </c>
      <c r="B172" s="3791">
        <v>1092.02</v>
      </c>
      <c r="C172" s="3792">
        <v>1114.1500000000001</v>
      </c>
      <c r="D172" s="3793">
        <v>1092.02</v>
      </c>
      <c r="E172" s="3794">
        <v>1114.1500000000001</v>
      </c>
      <c r="F172" s="3795">
        <v>0</v>
      </c>
      <c r="H172" s="3796">
        <f t="shared" si="44"/>
        <v>9.8300000000001546</v>
      </c>
      <c r="I172" s="3797">
        <f t="shared" si="45"/>
        <v>0.89014053897422452</v>
      </c>
    </row>
    <row r="173" spans="1:9">
      <c r="A173" s="3732">
        <v>42474</v>
      </c>
      <c r="B173" s="3733">
        <v>1093.48</v>
      </c>
      <c r="C173" s="3734">
        <v>1108.22</v>
      </c>
      <c r="D173" s="3735">
        <v>1091.5899999999999</v>
      </c>
      <c r="E173" s="3736">
        <v>1104.32</v>
      </c>
      <c r="F173" s="3737">
        <v>0</v>
      </c>
      <c r="H173" s="43">
        <f t="shared" si="44"/>
        <v>24.3599999999999</v>
      </c>
      <c r="I173" s="43">
        <f t="shared" si="45"/>
        <v>2.2556390977443512</v>
      </c>
    </row>
    <row r="174" spans="1:9">
      <c r="A174" s="3680">
        <v>42473</v>
      </c>
      <c r="B174" s="3681">
        <v>1057.1400000000001</v>
      </c>
      <c r="C174" s="3682">
        <v>1080.51</v>
      </c>
      <c r="D174" s="3683">
        <v>1054.3599999999999</v>
      </c>
      <c r="E174" s="3684">
        <v>1079.96</v>
      </c>
      <c r="F174" s="3685">
        <v>0</v>
      </c>
      <c r="H174" s="43">
        <f t="shared" si="44"/>
        <v>26.900000000000091</v>
      </c>
      <c r="I174" s="43">
        <f t="shared" si="45"/>
        <v>2.5544603346438088</v>
      </c>
    </row>
    <row r="175" spans="1:9">
      <c r="A175" s="3620">
        <v>42472</v>
      </c>
      <c r="B175" s="3621">
        <v>1074.45</v>
      </c>
      <c r="C175" s="3622">
        <v>1089.1199999999999</v>
      </c>
      <c r="D175" s="3623">
        <v>1044.93</v>
      </c>
      <c r="E175" s="3624">
        <v>1053.06</v>
      </c>
      <c r="F175" s="3625">
        <v>0</v>
      </c>
      <c r="H175" s="43">
        <f t="shared" ref="H175:H181" si="46">E175-E176</f>
        <v>-22.1400000000001</v>
      </c>
      <c r="I175" s="43">
        <f t="shared" ref="I175:I181" si="47">H175/E176*100</f>
        <v>-2.0591517857142949</v>
      </c>
    </row>
    <row r="176" spans="1:9">
      <c r="A176" s="3612">
        <v>42471</v>
      </c>
      <c r="B176" s="3613">
        <v>1056.26</v>
      </c>
      <c r="C176" s="3614">
        <v>1076.1500000000001</v>
      </c>
      <c r="D176" s="3615">
        <v>1046.27</v>
      </c>
      <c r="E176" s="3616">
        <v>1075.2</v>
      </c>
      <c r="F176" s="3617">
        <v>0</v>
      </c>
      <c r="H176" s="3618">
        <f t="shared" si="46"/>
        <v>32.950000000000045</v>
      </c>
      <c r="I176" s="3619">
        <f t="shared" si="47"/>
        <v>3.1614295994243267</v>
      </c>
    </row>
    <row r="177" spans="1:9">
      <c r="A177" s="3522">
        <v>42468</v>
      </c>
      <c r="B177" s="3523">
        <v>987.72</v>
      </c>
      <c r="C177" s="3524">
        <v>1049.6300000000001</v>
      </c>
      <c r="D177" s="3525">
        <v>987.39</v>
      </c>
      <c r="E177" s="3526">
        <v>1042.25</v>
      </c>
      <c r="F177" s="3527">
        <v>0</v>
      </c>
      <c r="H177" s="43">
        <f t="shared" si="46"/>
        <v>47.389999999999986</v>
      </c>
      <c r="I177" s="43">
        <f t="shared" si="47"/>
        <v>4.7634843093500576</v>
      </c>
    </row>
    <row r="178" spans="1:9">
      <c r="A178" s="3464">
        <v>42467</v>
      </c>
      <c r="B178" s="3465">
        <v>952.57</v>
      </c>
      <c r="C178" s="3466">
        <v>1002.22</v>
      </c>
      <c r="D178" s="3467">
        <v>951.83</v>
      </c>
      <c r="E178" s="3468">
        <v>994.86</v>
      </c>
      <c r="F178" s="3469">
        <v>0</v>
      </c>
      <c r="H178" s="43">
        <f t="shared" si="46"/>
        <v>46.930000000000064</v>
      </c>
      <c r="I178" s="43">
        <f t="shared" si="47"/>
        <v>4.9507875054065247</v>
      </c>
    </row>
    <row r="179" spans="1:9">
      <c r="A179" s="3404">
        <v>42466</v>
      </c>
      <c r="B179" s="3405">
        <v>930.13</v>
      </c>
      <c r="C179" s="3406">
        <v>952.08</v>
      </c>
      <c r="D179" s="3407">
        <v>918.4</v>
      </c>
      <c r="E179" s="3408">
        <v>947.93</v>
      </c>
      <c r="F179" s="3409">
        <v>0</v>
      </c>
      <c r="H179" s="3410">
        <f t="shared" si="46"/>
        <v>4.75</v>
      </c>
      <c r="I179" s="3411">
        <f t="shared" si="47"/>
        <v>0.50361542865624809</v>
      </c>
    </row>
    <row r="180" spans="1:9">
      <c r="A180" s="3346">
        <v>42465</v>
      </c>
      <c r="B180" s="3347">
        <v>997.47</v>
      </c>
      <c r="C180" s="3348">
        <v>1001.33</v>
      </c>
      <c r="D180" s="3349">
        <v>940</v>
      </c>
      <c r="E180" s="3350">
        <v>943.18</v>
      </c>
      <c r="F180" s="3351">
        <v>0</v>
      </c>
      <c r="H180" s="43">
        <f t="shared" si="46"/>
        <v>-59.970000000000027</v>
      </c>
      <c r="I180" s="43">
        <f t="shared" si="47"/>
        <v>-5.9781687683796072</v>
      </c>
    </row>
    <row r="181" spans="1:9">
      <c r="A181" s="3294">
        <v>42464</v>
      </c>
      <c r="B181" s="3295">
        <v>984.93</v>
      </c>
      <c r="C181" s="3296">
        <v>1018.68</v>
      </c>
      <c r="D181" s="3297">
        <v>970.32</v>
      </c>
      <c r="E181" s="3298">
        <v>1003.15</v>
      </c>
      <c r="F181" s="3299">
        <v>0</v>
      </c>
      <c r="H181" s="3300">
        <f t="shared" si="46"/>
        <v>11.909999999999968</v>
      </c>
      <c r="I181" s="3301">
        <f t="shared" si="47"/>
        <v>1.201525362172629</v>
      </c>
    </row>
    <row r="182" spans="1:9">
      <c r="A182" s="3228">
        <v>42461</v>
      </c>
      <c r="B182" s="3229">
        <v>1021.51</v>
      </c>
      <c r="C182" s="3230">
        <v>1022.23</v>
      </c>
      <c r="D182" s="3231">
        <v>982.08</v>
      </c>
      <c r="E182" s="3232">
        <v>991.24</v>
      </c>
      <c r="F182" s="3233">
        <v>0</v>
      </c>
      <c r="H182" s="43">
        <f t="shared" ref="H182:H188" si="48">E182-E183</f>
        <v>-29.559999999999945</v>
      </c>
      <c r="I182" s="43">
        <f t="shared" ref="I182:I188" si="49">H182/E183*100</f>
        <v>-2.8957680250783646</v>
      </c>
    </row>
    <row r="183" spans="1:9">
      <c r="A183" s="3220">
        <v>42460</v>
      </c>
      <c r="B183" s="3221">
        <v>1020.22</v>
      </c>
      <c r="C183" s="3222">
        <v>1026.45</v>
      </c>
      <c r="D183" s="3223">
        <v>1013.46</v>
      </c>
      <c r="E183" s="3224">
        <v>1020.8</v>
      </c>
      <c r="F183" s="3225">
        <v>0</v>
      </c>
      <c r="H183" s="3226">
        <f t="shared" si="48"/>
        <v>7.7299999999999045</v>
      </c>
      <c r="I183" s="3227">
        <f t="shared" si="49"/>
        <v>0.76302723405094453</v>
      </c>
    </row>
    <row r="184" spans="1:9">
      <c r="A184" s="3134">
        <v>42459</v>
      </c>
      <c r="B184" s="3135">
        <v>1008.44</v>
      </c>
      <c r="C184" s="3136">
        <v>1024.1199999999999</v>
      </c>
      <c r="D184" s="3137">
        <v>1002.61</v>
      </c>
      <c r="E184" s="3138">
        <v>1013.07</v>
      </c>
      <c r="F184" s="3139">
        <v>0</v>
      </c>
      <c r="H184" s="3140">
        <f t="shared" si="48"/>
        <v>7.2200000000000273</v>
      </c>
      <c r="I184" s="3141">
        <f t="shared" si="49"/>
        <v>0.71780086494010309</v>
      </c>
    </row>
    <row r="185" spans="1:9">
      <c r="A185" s="3074">
        <v>42458</v>
      </c>
      <c r="B185" s="3075">
        <v>984.36</v>
      </c>
      <c r="C185" s="3076">
        <v>1005.85</v>
      </c>
      <c r="D185" s="3077">
        <v>984.36</v>
      </c>
      <c r="E185" s="3078">
        <v>1005.85</v>
      </c>
      <c r="F185" s="3079">
        <v>0</v>
      </c>
      <c r="H185" s="3080">
        <f t="shared" si="48"/>
        <v>22.540000000000077</v>
      </c>
      <c r="I185" s="3081">
        <f t="shared" si="49"/>
        <v>2.2922577823880648</v>
      </c>
    </row>
    <row r="186" spans="1:9">
      <c r="A186" s="3014">
        <v>42457</v>
      </c>
      <c r="B186" s="3015">
        <v>968.56</v>
      </c>
      <c r="C186" s="3016">
        <v>986.87</v>
      </c>
      <c r="D186" s="3017">
        <v>966.75</v>
      </c>
      <c r="E186" s="3018">
        <v>983.31</v>
      </c>
      <c r="F186" s="3019">
        <v>0</v>
      </c>
      <c r="H186" s="3020">
        <f t="shared" si="48"/>
        <v>18.229999999999905</v>
      </c>
      <c r="I186" s="3021">
        <f t="shared" si="49"/>
        <v>1.888962573050929</v>
      </c>
    </row>
    <row r="187" spans="1:9">
      <c r="A187" s="2954">
        <v>42454</v>
      </c>
      <c r="B187" s="2955">
        <v>976.18</v>
      </c>
      <c r="C187" s="2956">
        <v>980.98</v>
      </c>
      <c r="D187" s="2957">
        <v>964.61</v>
      </c>
      <c r="E187" s="2958">
        <v>965.08</v>
      </c>
      <c r="F187" s="2959">
        <v>0</v>
      </c>
      <c r="H187" s="2960">
        <f t="shared" si="48"/>
        <v>-10.069999999999936</v>
      </c>
      <c r="I187" s="2961">
        <f t="shared" si="49"/>
        <v>-1.0326616417986911</v>
      </c>
    </row>
    <row r="188" spans="1:9">
      <c r="A188" s="2894">
        <v>42453</v>
      </c>
      <c r="B188" s="2895">
        <v>959.49</v>
      </c>
      <c r="C188" s="2896">
        <v>977.77</v>
      </c>
      <c r="D188" s="2897">
        <v>953.07</v>
      </c>
      <c r="E188" s="2898">
        <v>975.15</v>
      </c>
      <c r="F188" s="2899">
        <v>0</v>
      </c>
      <c r="H188" s="2900">
        <f t="shared" si="48"/>
        <v>12.740000000000009</v>
      </c>
      <c r="I188" s="2901">
        <f t="shared" si="49"/>
        <v>1.3237601438056557</v>
      </c>
    </row>
    <row r="189" spans="1:9">
      <c r="A189" s="2834">
        <v>42452</v>
      </c>
      <c r="B189" s="2835">
        <v>964.66</v>
      </c>
      <c r="C189" s="2836">
        <v>978.03</v>
      </c>
      <c r="D189" s="2837">
        <v>960.99</v>
      </c>
      <c r="E189" s="2838">
        <v>962.41</v>
      </c>
      <c r="F189" s="2839">
        <v>0</v>
      </c>
      <c r="H189" s="2840">
        <f t="shared" ref="H189:H194" si="50">E189-E190</f>
        <v>2.5199999999999818</v>
      </c>
      <c r="I189" s="2841">
        <f t="shared" ref="I189:I194" si="51">H189/E190*100</f>
        <v>0.26253008157184488</v>
      </c>
    </row>
    <row r="190" spans="1:9">
      <c r="A190" s="2774">
        <v>42451</v>
      </c>
      <c r="B190" s="2775">
        <v>952.53</v>
      </c>
      <c r="C190" s="2776">
        <v>961.52</v>
      </c>
      <c r="D190" s="2777">
        <v>950.22</v>
      </c>
      <c r="E190" s="2778">
        <v>959.89</v>
      </c>
      <c r="F190" s="2779">
        <v>0</v>
      </c>
      <c r="H190" s="2780">
        <f t="shared" si="50"/>
        <v>14.269999999999982</v>
      </c>
      <c r="I190" s="2781">
        <f t="shared" si="51"/>
        <v>1.5090628370804322</v>
      </c>
    </row>
    <row r="191" spans="1:9">
      <c r="A191" s="2714">
        <v>42447</v>
      </c>
      <c r="B191" s="2715">
        <v>932.29</v>
      </c>
      <c r="C191" s="2716">
        <v>946.1</v>
      </c>
      <c r="D191" s="2717">
        <v>920.16</v>
      </c>
      <c r="E191" s="2718">
        <v>945.62</v>
      </c>
      <c r="F191" s="2719">
        <v>0</v>
      </c>
      <c r="H191" s="2720">
        <f t="shared" si="50"/>
        <v>5.6100000000000136</v>
      </c>
      <c r="I191" s="2721">
        <f t="shared" si="51"/>
        <v>0.59680216167913247</v>
      </c>
    </row>
    <row r="192" spans="1:9">
      <c r="A192" s="2656">
        <v>42446</v>
      </c>
      <c r="B192" s="2657">
        <v>967.6</v>
      </c>
      <c r="C192" s="2658">
        <v>971.23</v>
      </c>
      <c r="D192" s="2659">
        <v>933.53</v>
      </c>
      <c r="E192" s="2660">
        <v>940.01</v>
      </c>
      <c r="F192" s="2661">
        <v>0</v>
      </c>
      <c r="H192" s="43">
        <f t="shared" si="50"/>
        <v>-21.799999999999955</v>
      </c>
      <c r="I192" s="43">
        <f t="shared" si="51"/>
        <v>-2.2665599234776055</v>
      </c>
    </row>
    <row r="193" spans="1:9">
      <c r="A193" s="2596">
        <v>42445</v>
      </c>
      <c r="B193" s="2597">
        <v>954.33</v>
      </c>
      <c r="C193" s="2598">
        <v>963.47</v>
      </c>
      <c r="D193" s="2599">
        <v>953.45</v>
      </c>
      <c r="E193" s="2600">
        <v>961.81</v>
      </c>
      <c r="F193" s="2601">
        <v>0</v>
      </c>
      <c r="H193" s="2602">
        <f t="shared" si="50"/>
        <v>5.42999999999995</v>
      </c>
      <c r="I193" s="2603">
        <f t="shared" si="51"/>
        <v>0.5677659507727002</v>
      </c>
    </row>
    <row r="194" spans="1:9">
      <c r="A194" s="2536">
        <v>42444</v>
      </c>
      <c r="B194" s="2537">
        <v>951.31</v>
      </c>
      <c r="C194" s="2538">
        <v>967.08</v>
      </c>
      <c r="D194" s="2539">
        <v>950.03</v>
      </c>
      <c r="E194" s="2540">
        <v>956.38</v>
      </c>
      <c r="F194" s="2541">
        <v>0</v>
      </c>
      <c r="H194" s="2542">
        <f t="shared" si="50"/>
        <v>6.8700000000000045</v>
      </c>
      <c r="I194" s="2543">
        <f t="shared" si="51"/>
        <v>0.72353108445408731</v>
      </c>
    </row>
    <row r="195" spans="1:9">
      <c r="A195" s="2476">
        <v>42443</v>
      </c>
      <c r="B195" s="2477">
        <v>952.28</v>
      </c>
      <c r="C195" s="2478">
        <v>957.38</v>
      </c>
      <c r="D195" s="2479">
        <v>945.46</v>
      </c>
      <c r="E195" s="2480">
        <v>949.51</v>
      </c>
      <c r="F195" s="2481">
        <v>0</v>
      </c>
      <c r="H195" s="2482">
        <f t="shared" ref="H195:H200" si="52">E195-E196</f>
        <v>9</v>
      </c>
      <c r="I195" s="2483">
        <f t="shared" ref="I195:I200" si="53">H195/E196*100</f>
        <v>0.95692762437400991</v>
      </c>
    </row>
    <row r="196" spans="1:9">
      <c r="A196" s="2418">
        <v>42440</v>
      </c>
      <c r="B196" s="2419">
        <v>913.11</v>
      </c>
      <c r="C196" s="2420">
        <v>946.69</v>
      </c>
      <c r="D196" s="2421">
        <v>911.17</v>
      </c>
      <c r="E196" s="2422">
        <v>940.51</v>
      </c>
      <c r="F196" s="2423">
        <v>0</v>
      </c>
      <c r="H196" s="43">
        <f t="shared" si="52"/>
        <v>20.399999999999977</v>
      </c>
      <c r="I196" s="43">
        <f t="shared" si="53"/>
        <v>2.2171262131701619</v>
      </c>
    </row>
    <row r="197" spans="1:9">
      <c r="A197" s="2358">
        <v>42439</v>
      </c>
      <c r="B197" s="2359">
        <v>916.67</v>
      </c>
      <c r="C197" s="2360">
        <v>925.07</v>
      </c>
      <c r="D197" s="2361">
        <v>913.94</v>
      </c>
      <c r="E197" s="2362">
        <v>920.11</v>
      </c>
      <c r="F197" s="2363">
        <v>0</v>
      </c>
      <c r="H197" s="2364">
        <f t="shared" si="52"/>
        <v>11.629999999999995</v>
      </c>
      <c r="I197" s="2365">
        <f t="shared" si="53"/>
        <v>1.2801602676998938</v>
      </c>
    </row>
    <row r="198" spans="1:9">
      <c r="A198" s="2298">
        <v>42438</v>
      </c>
      <c r="B198" s="2299">
        <v>904.42</v>
      </c>
      <c r="C198" s="2300">
        <v>911.38</v>
      </c>
      <c r="D198" s="2301">
        <v>895.37</v>
      </c>
      <c r="E198" s="2302">
        <v>908.48</v>
      </c>
      <c r="F198" s="2303">
        <v>0</v>
      </c>
      <c r="H198" s="2304">
        <f t="shared" si="52"/>
        <v>-10.199999999999932</v>
      </c>
      <c r="I198" s="2305">
        <f t="shared" si="53"/>
        <v>-1.110288675055507</v>
      </c>
    </row>
    <row r="199" spans="1:9">
      <c r="A199" s="2238">
        <v>42437</v>
      </c>
      <c r="B199" s="2239">
        <v>937.81</v>
      </c>
      <c r="C199" s="2240">
        <v>939.62</v>
      </c>
      <c r="D199" s="2241">
        <v>899.16</v>
      </c>
      <c r="E199" s="2242">
        <v>918.68</v>
      </c>
      <c r="F199" s="2243">
        <v>0</v>
      </c>
      <c r="H199" s="2244">
        <f t="shared" si="52"/>
        <v>-17.310000000000059</v>
      </c>
      <c r="I199" s="2245">
        <f t="shared" si="53"/>
        <v>-1.8493787326787743</v>
      </c>
    </row>
    <row r="200" spans="1:9">
      <c r="A200" s="2180">
        <v>42436</v>
      </c>
      <c r="B200" s="2181">
        <v>920.43</v>
      </c>
      <c r="C200" s="2182">
        <v>936.7</v>
      </c>
      <c r="D200" s="2183">
        <v>919.32</v>
      </c>
      <c r="E200" s="2184">
        <v>935.99</v>
      </c>
      <c r="F200" s="2185">
        <v>0</v>
      </c>
      <c r="H200" s="43">
        <f t="shared" si="52"/>
        <v>19.659999999999968</v>
      </c>
      <c r="I200" s="43">
        <f t="shared" si="53"/>
        <v>2.1455152619689377</v>
      </c>
    </row>
    <row r="201" spans="1:9">
      <c r="A201" s="2120">
        <v>42433</v>
      </c>
      <c r="B201" s="2121">
        <v>907.02</v>
      </c>
      <c r="C201" s="2122">
        <v>922.6</v>
      </c>
      <c r="D201" s="2123">
        <v>904.83</v>
      </c>
      <c r="E201" s="2124">
        <v>916.33</v>
      </c>
      <c r="F201" s="2125">
        <v>0</v>
      </c>
      <c r="H201" s="2126">
        <f t="shared" ref="H201:H206" si="54">E201-E202</f>
        <v>11.440000000000055</v>
      </c>
      <c r="I201" s="2127">
        <f t="shared" ref="I201:I206" si="55">H201/E202*100</f>
        <v>1.2642420625711475</v>
      </c>
    </row>
    <row r="202" spans="1:9">
      <c r="A202" s="2062">
        <v>42432</v>
      </c>
      <c r="B202" s="2063">
        <v>872.6</v>
      </c>
      <c r="C202" s="2064">
        <v>904.89</v>
      </c>
      <c r="D202" s="2065">
        <v>872.22</v>
      </c>
      <c r="E202" s="2066">
        <v>904.89</v>
      </c>
      <c r="F202" s="2067">
        <v>0</v>
      </c>
      <c r="H202" s="43">
        <f t="shared" si="54"/>
        <v>34.269999999999982</v>
      </c>
      <c r="I202" s="43">
        <f t="shared" si="55"/>
        <v>3.936275298063447</v>
      </c>
    </row>
    <row r="203" spans="1:9">
      <c r="A203" s="2004">
        <v>42431</v>
      </c>
      <c r="B203" s="2005">
        <v>862.96</v>
      </c>
      <c r="C203" s="2006">
        <v>880.21</v>
      </c>
      <c r="D203" s="2007">
        <v>862.96</v>
      </c>
      <c r="E203" s="2008">
        <v>870.62</v>
      </c>
      <c r="F203" s="2009">
        <v>0</v>
      </c>
      <c r="H203" s="43">
        <f t="shared" si="54"/>
        <v>17.960000000000036</v>
      </c>
      <c r="I203" s="43">
        <f t="shared" si="55"/>
        <v>2.1063495414350433</v>
      </c>
    </row>
    <row r="204" spans="1:9">
      <c r="A204" s="1950">
        <v>42430</v>
      </c>
      <c r="B204" s="1951">
        <v>838.58</v>
      </c>
      <c r="C204" s="1952">
        <v>852.94</v>
      </c>
      <c r="D204" s="1953">
        <v>838.24</v>
      </c>
      <c r="E204" s="1954">
        <v>852.66</v>
      </c>
      <c r="F204" s="1955">
        <v>0</v>
      </c>
      <c r="H204" s="1956">
        <f t="shared" si="54"/>
        <v>13.990000000000009</v>
      </c>
      <c r="I204" s="1957">
        <f t="shared" si="55"/>
        <v>1.6681173763220349</v>
      </c>
    </row>
    <row r="205" spans="1:9">
      <c r="A205" s="1890">
        <v>42429</v>
      </c>
      <c r="B205" s="1891">
        <v>832.61</v>
      </c>
      <c r="C205" s="1892">
        <v>846.14</v>
      </c>
      <c r="D205" s="1893">
        <v>832.42</v>
      </c>
      <c r="E205" s="1894">
        <v>838.67</v>
      </c>
      <c r="F205" s="1895">
        <v>0</v>
      </c>
      <c r="H205" s="1896">
        <f t="shared" si="54"/>
        <v>12.17999999999995</v>
      </c>
      <c r="I205" s="1897">
        <f t="shared" si="55"/>
        <v>1.4737020411620165</v>
      </c>
    </row>
    <row r="206" spans="1:9">
      <c r="A206" s="1830">
        <v>42426</v>
      </c>
      <c r="B206" s="1831">
        <v>838.66</v>
      </c>
      <c r="C206" s="1832">
        <v>841.56</v>
      </c>
      <c r="D206" s="1833">
        <v>825.22</v>
      </c>
      <c r="E206" s="1834">
        <v>826.49</v>
      </c>
      <c r="F206" s="1835">
        <v>0</v>
      </c>
      <c r="H206" s="1836">
        <f t="shared" si="54"/>
        <v>-6.2400000000000091</v>
      </c>
      <c r="I206" s="1837">
        <f t="shared" si="55"/>
        <v>-0.749342523987368</v>
      </c>
    </row>
    <row r="207" spans="1:9">
      <c r="A207" s="1770">
        <v>42425</v>
      </c>
      <c r="B207" s="1771">
        <v>828.41</v>
      </c>
      <c r="C207" s="1772">
        <v>836.67</v>
      </c>
      <c r="D207" s="1773">
        <v>828.23</v>
      </c>
      <c r="E207" s="1774">
        <v>832.73</v>
      </c>
      <c r="F207" s="1775">
        <v>0</v>
      </c>
      <c r="H207" s="1776">
        <f t="shared" ref="H207:H212" si="56">E207-E208</f>
        <v>9.6900000000000546</v>
      </c>
      <c r="I207" s="1777">
        <f t="shared" ref="I207:I212" si="57">H207/E208*100</f>
        <v>1.1773425349922306</v>
      </c>
    </row>
    <row r="208" spans="1:9">
      <c r="A208" s="1710">
        <v>42424</v>
      </c>
      <c r="B208" s="1711">
        <v>796.34</v>
      </c>
      <c r="C208" s="1712">
        <v>825.23</v>
      </c>
      <c r="D208" s="1713">
        <v>791.78</v>
      </c>
      <c r="E208" s="1714">
        <v>823.04</v>
      </c>
      <c r="F208" s="1715">
        <v>0</v>
      </c>
      <c r="H208" s="1716">
        <f t="shared" si="56"/>
        <v>13.860000000000014</v>
      </c>
      <c r="I208" s="1717">
        <f t="shared" si="57"/>
        <v>1.7128451024493951</v>
      </c>
    </row>
    <row r="209" spans="1:9">
      <c r="A209" s="1650">
        <v>42423</v>
      </c>
      <c r="B209" s="1651">
        <v>829.75</v>
      </c>
      <c r="C209" s="1652">
        <v>834.13</v>
      </c>
      <c r="D209" s="1653">
        <v>807.6</v>
      </c>
      <c r="E209" s="1654">
        <v>809.18</v>
      </c>
      <c r="F209" s="1655">
        <v>0</v>
      </c>
      <c r="H209" s="1656">
        <f t="shared" si="56"/>
        <v>-12.650000000000091</v>
      </c>
      <c r="I209" s="1657">
        <f t="shared" si="57"/>
        <v>-1.5392477763041128</v>
      </c>
    </row>
    <row r="210" spans="1:9">
      <c r="A210" s="1592">
        <v>42422</v>
      </c>
      <c r="B210" s="1593">
        <v>793.43</v>
      </c>
      <c r="C210" s="1594">
        <v>823.85</v>
      </c>
      <c r="D210" s="1595">
        <v>792.79</v>
      </c>
      <c r="E210" s="1596">
        <v>821.83</v>
      </c>
      <c r="F210" s="1597">
        <v>0</v>
      </c>
      <c r="H210" s="43">
        <f t="shared" si="56"/>
        <v>29.040000000000077</v>
      </c>
      <c r="I210" s="43">
        <f t="shared" si="57"/>
        <v>3.6630129037954666</v>
      </c>
    </row>
    <row r="211" spans="1:9">
      <c r="A211" s="1532">
        <v>42419</v>
      </c>
      <c r="B211" s="1533">
        <v>771.65</v>
      </c>
      <c r="C211" s="1534">
        <v>793.46</v>
      </c>
      <c r="D211" s="1535">
        <v>767.01</v>
      </c>
      <c r="E211" s="1536">
        <v>792.79</v>
      </c>
      <c r="F211" s="1537">
        <v>0</v>
      </c>
      <c r="H211" s="1538">
        <f t="shared" si="56"/>
        <v>13.549999999999955</v>
      </c>
      <c r="I211" s="1539">
        <f t="shared" si="57"/>
        <v>1.7388737744468912</v>
      </c>
    </row>
    <row r="212" spans="1:9">
      <c r="A212" s="1474">
        <v>42418</v>
      </c>
      <c r="B212" s="1475">
        <v>759.16</v>
      </c>
      <c r="C212" s="1476">
        <v>786.09</v>
      </c>
      <c r="D212" s="1477">
        <v>759.16</v>
      </c>
      <c r="E212" s="1478">
        <v>779.24</v>
      </c>
      <c r="F212" s="1479">
        <v>0</v>
      </c>
      <c r="H212" s="43">
        <f t="shared" si="56"/>
        <v>35.120000000000005</v>
      </c>
      <c r="I212" s="43">
        <f t="shared" si="57"/>
        <v>4.7196688706122671</v>
      </c>
    </row>
    <row r="213" spans="1:9">
      <c r="A213" s="1420">
        <v>42417</v>
      </c>
      <c r="B213" s="1421">
        <v>734.79</v>
      </c>
      <c r="C213" s="1422">
        <v>757.97</v>
      </c>
      <c r="D213" s="1423">
        <v>730.23</v>
      </c>
      <c r="E213" s="1424">
        <v>744.12</v>
      </c>
      <c r="F213" s="1425">
        <v>0</v>
      </c>
      <c r="H213" s="1426">
        <f t="shared" ref="H213:H218" si="58">E213-E214</f>
        <v>13.100000000000023</v>
      </c>
      <c r="I213" s="1427">
        <f t="shared" ref="I213:I218" si="59">H213/E214*100</f>
        <v>1.7920166342918147</v>
      </c>
    </row>
    <row r="214" spans="1:9">
      <c r="A214" s="1362">
        <v>42416</v>
      </c>
      <c r="B214" s="1363">
        <v>707.84</v>
      </c>
      <c r="C214" s="1364">
        <v>748.88</v>
      </c>
      <c r="D214" s="1365">
        <v>707.6</v>
      </c>
      <c r="E214" s="1366">
        <v>731.02</v>
      </c>
      <c r="F214" s="1367">
        <v>0</v>
      </c>
      <c r="H214" s="43">
        <f t="shared" si="58"/>
        <v>24.169999999999959</v>
      </c>
      <c r="I214" s="43">
        <f t="shared" si="59"/>
        <v>3.4193959114380648</v>
      </c>
    </row>
    <row r="215" spans="1:9">
      <c r="A215" s="1306">
        <v>42415</v>
      </c>
      <c r="B215" s="1307">
        <v>682.88</v>
      </c>
      <c r="C215" s="1308">
        <v>714.6</v>
      </c>
      <c r="D215" s="1309">
        <v>682.88</v>
      </c>
      <c r="E215" s="1310">
        <v>706.85</v>
      </c>
      <c r="F215" s="1311">
        <v>0</v>
      </c>
      <c r="H215" s="43">
        <f t="shared" si="58"/>
        <v>39.360000000000014</v>
      </c>
      <c r="I215" s="43">
        <f t="shared" si="59"/>
        <v>5.8967175538210324</v>
      </c>
    </row>
    <row r="216" spans="1:9">
      <c r="A216" s="1258">
        <v>42412</v>
      </c>
      <c r="B216" s="1259">
        <v>715.59</v>
      </c>
      <c r="C216" s="1260">
        <v>715.59</v>
      </c>
      <c r="D216" s="1261">
        <v>664.92</v>
      </c>
      <c r="E216" s="1262">
        <v>667.49</v>
      </c>
      <c r="F216" s="1263">
        <v>0</v>
      </c>
      <c r="H216" s="43">
        <f t="shared" si="58"/>
        <v>-59.529999999999973</v>
      </c>
      <c r="I216" s="43">
        <f t="shared" si="59"/>
        <v>-8.188220406591288</v>
      </c>
    </row>
    <row r="217" spans="1:9">
      <c r="A217" s="1208">
        <v>42410</v>
      </c>
      <c r="B217" s="1209">
        <v>760.54</v>
      </c>
      <c r="C217" s="1210">
        <v>766.06</v>
      </c>
      <c r="D217" s="1211">
        <v>710.89</v>
      </c>
      <c r="E217" s="1212">
        <v>727.02</v>
      </c>
      <c r="F217" s="1213">
        <v>0</v>
      </c>
      <c r="H217" s="43">
        <f t="shared" si="58"/>
        <v>-24.670000000000073</v>
      </c>
      <c r="I217" s="43">
        <f t="shared" si="59"/>
        <v>-3.2819380329657268</v>
      </c>
    </row>
    <row r="218" spans="1:9">
      <c r="A218" s="1160">
        <v>42409</v>
      </c>
      <c r="B218" s="1161">
        <v>790.09</v>
      </c>
      <c r="C218" s="1162">
        <v>790.12</v>
      </c>
      <c r="D218" s="1163">
        <v>750.56</v>
      </c>
      <c r="E218" s="1164">
        <v>751.69</v>
      </c>
      <c r="F218" s="1165">
        <v>0</v>
      </c>
      <c r="H218" s="43">
        <f t="shared" si="58"/>
        <v>-55.5</v>
      </c>
      <c r="I218" s="43">
        <f t="shared" si="59"/>
        <v>-6.8757046048637864</v>
      </c>
    </row>
    <row r="219" spans="1:9">
      <c r="A219" s="1110">
        <v>42408</v>
      </c>
      <c r="B219" s="1111">
        <v>777.89</v>
      </c>
      <c r="C219" s="1112">
        <v>811.14</v>
      </c>
      <c r="D219" s="1113">
        <v>770.71</v>
      </c>
      <c r="E219" s="1114">
        <v>807.19</v>
      </c>
      <c r="F219" s="1115">
        <v>0</v>
      </c>
      <c r="H219" s="43">
        <f t="shared" ref="H219:H224" si="60">E219-E220</f>
        <v>16.420000000000073</v>
      </c>
      <c r="I219" s="43">
        <f t="shared" ref="I219:I224" si="61">H219/E220*100</f>
        <v>2.0764571240689547</v>
      </c>
    </row>
    <row r="220" spans="1:9">
      <c r="A220" s="1052">
        <v>42405</v>
      </c>
      <c r="B220" s="1053">
        <v>805.97</v>
      </c>
      <c r="C220" s="1054">
        <v>814.17</v>
      </c>
      <c r="D220" s="1055">
        <v>771.83</v>
      </c>
      <c r="E220" s="1056">
        <v>790.77</v>
      </c>
      <c r="F220" s="1057">
        <v>0</v>
      </c>
      <c r="H220" s="43">
        <f t="shared" si="60"/>
        <v>-27.129999999999995</v>
      </c>
      <c r="I220" s="43">
        <f t="shared" si="61"/>
        <v>-3.317031421934221</v>
      </c>
    </row>
    <row r="221" spans="1:9">
      <c r="A221" s="994">
        <v>42404</v>
      </c>
      <c r="B221" s="995">
        <v>844.84</v>
      </c>
      <c r="C221" s="996">
        <v>847.19</v>
      </c>
      <c r="D221" s="997">
        <v>817.69</v>
      </c>
      <c r="E221" s="998">
        <v>817.9</v>
      </c>
      <c r="F221" s="999">
        <v>0</v>
      </c>
      <c r="H221" s="43">
        <f t="shared" si="60"/>
        <v>-30.580000000000041</v>
      </c>
      <c r="I221" s="43">
        <f t="shared" si="61"/>
        <v>-3.6040920233829952</v>
      </c>
    </row>
    <row r="222" spans="1:9">
      <c r="A222" s="936">
        <v>42403</v>
      </c>
      <c r="B222" s="937">
        <v>855.84</v>
      </c>
      <c r="C222" s="938">
        <v>855.91</v>
      </c>
      <c r="D222" s="939">
        <v>837.88</v>
      </c>
      <c r="E222" s="940">
        <v>848.48</v>
      </c>
      <c r="F222" s="941">
        <v>0</v>
      </c>
      <c r="H222" s="43">
        <f t="shared" si="60"/>
        <v>-17.309999999999945</v>
      </c>
      <c r="I222" s="43">
        <f t="shared" si="61"/>
        <v>-1.9993300915926433</v>
      </c>
    </row>
    <row r="223" spans="1:9">
      <c r="A223" s="882">
        <v>42402</v>
      </c>
      <c r="B223" s="883">
        <v>861.55</v>
      </c>
      <c r="C223" s="884">
        <v>878.86</v>
      </c>
      <c r="D223" s="885">
        <v>861.55</v>
      </c>
      <c r="E223" s="886">
        <v>865.79</v>
      </c>
      <c r="F223" s="887">
        <v>0</v>
      </c>
      <c r="H223" s="888">
        <f t="shared" si="60"/>
        <v>1.3199999999999363</v>
      </c>
      <c r="I223" s="889">
        <f t="shared" si="61"/>
        <v>0.15269471468066403</v>
      </c>
    </row>
    <row r="224" spans="1:9">
      <c r="A224" s="818">
        <v>42401</v>
      </c>
      <c r="B224" s="819">
        <v>838.67</v>
      </c>
      <c r="C224" s="820">
        <v>866.96</v>
      </c>
      <c r="D224" s="821">
        <v>838.46</v>
      </c>
      <c r="E224" s="822">
        <v>864.47</v>
      </c>
      <c r="F224" s="823">
        <v>0</v>
      </c>
      <c r="H224" s="43">
        <f t="shared" si="60"/>
        <v>33.129999999999995</v>
      </c>
      <c r="I224" s="43">
        <f t="shared" si="61"/>
        <v>3.9851324367887986</v>
      </c>
    </row>
    <row r="225" spans="1:9">
      <c r="A225" s="746">
        <v>42398</v>
      </c>
      <c r="B225" s="747">
        <v>824</v>
      </c>
      <c r="C225" s="748">
        <v>831.85</v>
      </c>
      <c r="D225" s="749">
        <v>804.94</v>
      </c>
      <c r="E225" s="750">
        <v>831.34</v>
      </c>
      <c r="F225" s="751">
        <v>0</v>
      </c>
      <c r="H225" s="752">
        <f t="shared" ref="H225:H231" si="62">E225-E226</f>
        <v>7.4900000000000091</v>
      </c>
      <c r="I225" s="753">
        <f t="shared" ref="I225:I231" si="63">H225/E226*100</f>
        <v>0.90914608241791706</v>
      </c>
    </row>
    <row r="226" spans="1:9">
      <c r="A226" s="738">
        <v>42397</v>
      </c>
      <c r="B226" s="739">
        <v>810.78</v>
      </c>
      <c r="C226" s="740">
        <v>833.91</v>
      </c>
      <c r="D226" s="741">
        <v>809.63</v>
      </c>
      <c r="E226" s="742">
        <v>823.85</v>
      </c>
      <c r="F226" s="743">
        <v>0</v>
      </c>
      <c r="H226" s="744">
        <f t="shared" si="62"/>
        <v>13.25</v>
      </c>
      <c r="I226" s="745">
        <f t="shared" si="63"/>
        <v>1.6345916604983961</v>
      </c>
    </row>
    <row r="227" spans="1:9">
      <c r="A227" s="662">
        <v>42396</v>
      </c>
      <c r="B227" s="663">
        <v>802.66</v>
      </c>
      <c r="C227" s="664">
        <v>813.53</v>
      </c>
      <c r="D227" s="665">
        <v>799.7</v>
      </c>
      <c r="E227" s="666">
        <v>810.6</v>
      </c>
      <c r="F227" s="667">
        <v>0</v>
      </c>
      <c r="H227" s="43">
        <f t="shared" si="62"/>
        <v>22.420000000000073</v>
      </c>
      <c r="I227" s="43">
        <f t="shared" si="63"/>
        <v>2.8445278997183481</v>
      </c>
    </row>
    <row r="228" spans="1:9">
      <c r="A228" s="608">
        <v>42395</v>
      </c>
      <c r="B228" s="609">
        <v>782.56</v>
      </c>
      <c r="C228" s="610">
        <v>804.19</v>
      </c>
      <c r="D228" s="611">
        <v>777.34</v>
      </c>
      <c r="E228" s="612">
        <v>788.18</v>
      </c>
      <c r="F228" s="613">
        <v>0</v>
      </c>
      <c r="H228" s="614">
        <f t="shared" si="62"/>
        <v>-7.32000000000005</v>
      </c>
      <c r="I228" s="615">
        <f t="shared" si="63"/>
        <v>-0.92017598994343819</v>
      </c>
    </row>
    <row r="229" spans="1:9">
      <c r="A229" s="554">
        <v>42394</v>
      </c>
      <c r="B229" s="555">
        <v>783.28</v>
      </c>
      <c r="C229" s="556">
        <v>798.89</v>
      </c>
      <c r="D229" s="557">
        <v>772.63</v>
      </c>
      <c r="E229" s="558">
        <v>795.5</v>
      </c>
      <c r="F229" s="559">
        <v>0</v>
      </c>
      <c r="H229" s="43">
        <f t="shared" si="62"/>
        <v>21.629999999999995</v>
      </c>
      <c r="I229" s="43">
        <f t="shared" si="63"/>
        <v>2.7950430950934906</v>
      </c>
    </row>
    <row r="230" spans="1:9">
      <c r="A230" s="506">
        <v>42391</v>
      </c>
      <c r="B230" s="507">
        <v>741.49</v>
      </c>
      <c r="C230" s="508">
        <v>774.68</v>
      </c>
      <c r="D230" s="509">
        <v>741.42</v>
      </c>
      <c r="E230" s="510">
        <v>773.87</v>
      </c>
      <c r="F230" s="511">
        <v>0</v>
      </c>
      <c r="H230" s="43">
        <f t="shared" si="62"/>
        <v>46.950000000000045</v>
      </c>
      <c r="I230" s="43">
        <f t="shared" si="63"/>
        <v>6.4587574973862392</v>
      </c>
    </row>
    <row r="231" spans="1:9">
      <c r="A231" s="458">
        <v>42390</v>
      </c>
      <c r="B231" s="459">
        <v>753.45</v>
      </c>
      <c r="C231" s="460">
        <v>780.83</v>
      </c>
      <c r="D231" s="461">
        <v>725.73</v>
      </c>
      <c r="E231" s="462">
        <v>726.92</v>
      </c>
      <c r="F231" s="463">
        <v>0</v>
      </c>
      <c r="H231" s="43">
        <f t="shared" si="62"/>
        <v>-24.270000000000095</v>
      </c>
      <c r="I231" s="43">
        <f t="shared" si="63"/>
        <v>-3.2308736804270684</v>
      </c>
    </row>
    <row r="232" spans="1:9">
      <c r="A232" s="410">
        <v>42389</v>
      </c>
      <c r="B232" s="411">
        <v>800.16</v>
      </c>
      <c r="C232" s="412">
        <v>800.47</v>
      </c>
      <c r="D232" s="413">
        <v>751.19</v>
      </c>
      <c r="E232" s="414">
        <v>751.19</v>
      </c>
      <c r="F232" s="415">
        <v>0</v>
      </c>
      <c r="H232" s="43">
        <f t="shared" ref="H232:H237" si="64">E232-E233</f>
        <v>-45.989999999999895</v>
      </c>
      <c r="I232" s="43">
        <f t="shared" ref="I232:I237" si="65">H232/E233*100</f>
        <v>-5.7690860282495668</v>
      </c>
    </row>
    <row r="233" spans="1:9">
      <c r="A233" s="358">
        <v>42388</v>
      </c>
      <c r="B233" s="359">
        <v>785.95</v>
      </c>
      <c r="C233" s="360">
        <v>802.12</v>
      </c>
      <c r="D233" s="361">
        <v>780.9</v>
      </c>
      <c r="E233" s="362">
        <v>797.18</v>
      </c>
      <c r="F233" s="363">
        <v>0</v>
      </c>
      <c r="H233" s="364">
        <f t="shared" si="64"/>
        <v>12.529999999999973</v>
      </c>
      <c r="I233" s="365">
        <f t="shared" si="65"/>
        <v>1.5968903332696072</v>
      </c>
    </row>
    <row r="234" spans="1:9">
      <c r="A234" s="298">
        <v>42387</v>
      </c>
      <c r="B234" s="299">
        <v>784.12</v>
      </c>
      <c r="C234" s="300">
        <v>787.39</v>
      </c>
      <c r="D234" s="301">
        <v>754.02</v>
      </c>
      <c r="E234" s="302">
        <v>784.65</v>
      </c>
      <c r="F234" s="303">
        <v>0</v>
      </c>
      <c r="H234" s="304">
        <f t="shared" si="64"/>
        <v>-15.940000000000055</v>
      </c>
      <c r="I234" s="305">
        <f t="shared" si="65"/>
        <v>-1.9910316141845457</v>
      </c>
    </row>
    <row r="235" spans="1:9">
      <c r="A235" s="240">
        <v>42384</v>
      </c>
      <c r="B235" s="241">
        <v>836.38</v>
      </c>
      <c r="C235" s="242">
        <v>843.28</v>
      </c>
      <c r="D235" s="243">
        <v>799.34</v>
      </c>
      <c r="E235" s="244">
        <v>800.59</v>
      </c>
      <c r="F235" s="245">
        <v>0</v>
      </c>
      <c r="H235" s="43">
        <f t="shared" si="64"/>
        <v>-25.110000000000014</v>
      </c>
      <c r="I235" s="43">
        <f t="shared" si="65"/>
        <v>-3.0410560736344934</v>
      </c>
    </row>
    <row r="236" spans="1:9">
      <c r="A236" s="182">
        <v>42383</v>
      </c>
      <c r="B236" s="183">
        <v>835.76</v>
      </c>
      <c r="C236" s="184">
        <v>835.76</v>
      </c>
      <c r="D236" s="185">
        <v>801.04</v>
      </c>
      <c r="E236" s="186">
        <v>825.7</v>
      </c>
      <c r="F236" s="187">
        <v>0</v>
      </c>
      <c r="H236" s="43">
        <f t="shared" si="64"/>
        <v>-27.009999999999991</v>
      </c>
      <c r="I236" s="43">
        <f t="shared" si="65"/>
        <v>-3.1675481699522687</v>
      </c>
    </row>
    <row r="237" spans="1:9">
      <c r="A237" s="130">
        <v>42382</v>
      </c>
      <c r="B237" s="131">
        <v>834.07</v>
      </c>
      <c r="C237" s="132">
        <v>854.57</v>
      </c>
      <c r="D237" s="133">
        <v>834.07</v>
      </c>
      <c r="E237" s="134">
        <v>852.71</v>
      </c>
      <c r="F237" s="135">
        <v>0</v>
      </c>
      <c r="H237" s="43">
        <f t="shared" si="64"/>
        <v>30.600000000000023</v>
      </c>
      <c r="I237" s="43">
        <f t="shared" si="65"/>
        <v>3.7221296420187109</v>
      </c>
    </row>
    <row r="238" spans="1:9">
      <c r="A238" s="82">
        <v>42381</v>
      </c>
      <c r="B238" s="83">
        <v>863.36</v>
      </c>
      <c r="C238" s="84">
        <v>865.43</v>
      </c>
      <c r="D238" s="85">
        <v>808.94</v>
      </c>
      <c r="E238" s="86">
        <v>822.11</v>
      </c>
      <c r="F238" s="61">
        <v>0</v>
      </c>
      <c r="H238" s="43">
        <f t="shared" ref="H238:H243" si="66">E238-E239</f>
        <v>-52.029999999999973</v>
      </c>
      <c r="I238" s="43">
        <f t="shared" ref="I238:I243" si="67">H238/E239*100</f>
        <v>-5.9521358134852509</v>
      </c>
    </row>
    <row r="239" spans="1:9">
      <c r="A239" s="56">
        <v>42377</v>
      </c>
      <c r="B239" s="57">
        <v>869.88</v>
      </c>
      <c r="C239" s="57">
        <v>885.31</v>
      </c>
      <c r="D239" s="57">
        <v>856.16</v>
      </c>
      <c r="E239" s="57">
        <v>874.14</v>
      </c>
      <c r="F239" s="58">
        <v>0</v>
      </c>
      <c r="H239" s="24">
        <f t="shared" si="66"/>
        <v>-5.6699999999999591</v>
      </c>
      <c r="I239" s="24">
        <f t="shared" si="67"/>
        <v>-0.64445732601356653</v>
      </c>
    </row>
    <row r="240" spans="1:9">
      <c r="A240" s="37">
        <v>42376</v>
      </c>
      <c r="B240" s="38">
        <v>876.31</v>
      </c>
      <c r="C240" s="38">
        <v>897.23</v>
      </c>
      <c r="D240" s="38">
        <v>869.28</v>
      </c>
      <c r="E240" s="38">
        <v>879.81</v>
      </c>
      <c r="F240" s="39">
        <v>0</v>
      </c>
      <c r="H240" s="24">
        <f t="shared" si="66"/>
        <v>-0.43000000000006366</v>
      </c>
      <c r="I240" s="24">
        <f t="shared" si="67"/>
        <v>-4.8850313550857005E-2</v>
      </c>
    </row>
    <row r="241" spans="1:9">
      <c r="A241" s="18">
        <v>42375</v>
      </c>
      <c r="B241" s="19">
        <v>900.42</v>
      </c>
      <c r="C241" s="19">
        <v>903.9</v>
      </c>
      <c r="D241" s="19">
        <v>874.9</v>
      </c>
      <c r="E241" s="19">
        <v>880.24</v>
      </c>
      <c r="F241" s="20">
        <v>0</v>
      </c>
      <c r="H241" s="24">
        <f t="shared" si="66"/>
        <v>-17.389999999999986</v>
      </c>
      <c r="I241" s="24">
        <f t="shared" si="67"/>
        <v>-1.9373238416719569</v>
      </c>
    </row>
    <row r="242" spans="1:9">
      <c r="A242" s="4">
        <v>42374</v>
      </c>
      <c r="B242" s="2">
        <v>880.34</v>
      </c>
      <c r="C242" s="2">
        <v>899.69</v>
      </c>
      <c r="D242" s="2">
        <v>871.38</v>
      </c>
      <c r="E242" s="2">
        <v>897.63</v>
      </c>
      <c r="F242" s="3">
        <v>0</v>
      </c>
      <c r="H242" s="6">
        <f t="shared" si="66"/>
        <v>10.100000000000023</v>
      </c>
      <c r="I242" s="6">
        <f t="shared" si="67"/>
        <v>1.137989701756563</v>
      </c>
    </row>
    <row r="243" spans="1:9">
      <c r="A243" s="4">
        <v>42373</v>
      </c>
      <c r="B243" s="2">
        <v>884.98</v>
      </c>
      <c r="C243" s="2">
        <v>912.56</v>
      </c>
      <c r="D243" s="2">
        <v>884.44</v>
      </c>
      <c r="E243" s="2">
        <v>887.53</v>
      </c>
      <c r="F243" s="3">
        <v>0</v>
      </c>
      <c r="H243" s="6">
        <f t="shared" si="66"/>
        <v>0.38999999999998636</v>
      </c>
      <c r="I243" s="6">
        <f t="shared" si="67"/>
        <v>4.3961494239915501E-2</v>
      </c>
    </row>
    <row r="244" spans="1:9">
      <c r="A244" s="4">
        <v>42368</v>
      </c>
      <c r="B244" s="2">
        <v>876.07</v>
      </c>
      <c r="C244" s="2">
        <v>887.6</v>
      </c>
      <c r="D244" s="2">
        <v>875.72</v>
      </c>
      <c r="E244" s="2">
        <v>887.14</v>
      </c>
      <c r="F244" s="3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44"/>
  <sheetViews>
    <sheetView workbookViewId="0">
      <selection activeCell="I6" sqref="I6"/>
    </sheetView>
  </sheetViews>
  <sheetFormatPr defaultRowHeight="13.5"/>
  <cols>
    <col min="1" max="1" width="13.125" customWidth="1" collapsed="1"/>
    <col min="2" max="5" width="9.625" customWidth="1" collapsed="1"/>
    <col min="6" max="6" width="11.625" customWidth="1" collapsed="1"/>
    <col min="7" max="7" width="4.125" customWidth="1" collapsed="1"/>
  </cols>
  <sheetData>
    <row r="1" spans="1:9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6</v>
      </c>
      <c r="I1" t="s">
        <v>7</v>
      </c>
    </row>
    <row r="2" spans="1:9">
      <c r="A2" s="13555" t="s">
        <v>181</v>
      </c>
      <c r="B2" s="13556">
        <v>2724.16</v>
      </c>
      <c r="C2" s="13557">
        <v>2740.89</v>
      </c>
      <c r="D2" s="13558">
        <v>2723.55</v>
      </c>
      <c r="E2" s="13559">
        <v>2739.25</v>
      </c>
      <c r="F2" s="13560">
        <v>0</v>
      </c>
      <c r="H2" s="13561">
        <f t="shared" ref="H2:H12" si="0">E2-E3</f>
        <v>12.599999999999909</v>
      </c>
      <c r="I2" s="13562">
        <f t="shared" ref="I2:I12" si="1">H2/E3*100</f>
        <v>0.46210551409238104</v>
      </c>
    </row>
    <row r="3" spans="1:9">
      <c r="A3" s="13495" t="s">
        <v>180</v>
      </c>
      <c r="B3" s="13496">
        <v>2736.85</v>
      </c>
      <c r="C3" s="13497">
        <v>2736.85</v>
      </c>
      <c r="D3" s="13498">
        <v>2725.88</v>
      </c>
      <c r="E3" s="13499">
        <v>2726.65</v>
      </c>
      <c r="F3" s="13500">
        <v>0</v>
      </c>
      <c r="H3" s="13501">
        <f t="shared" si="0"/>
        <v>-11.009999999999764</v>
      </c>
      <c r="I3" s="13502">
        <f t="shared" si="1"/>
        <v>-0.40216827509624148</v>
      </c>
    </row>
    <row r="4" spans="1:9">
      <c r="A4" s="13435" t="s">
        <v>179</v>
      </c>
      <c r="B4" s="13436">
        <v>2722.31</v>
      </c>
      <c r="C4" s="13437">
        <v>2738.88</v>
      </c>
      <c r="D4" s="13438">
        <v>2721.37</v>
      </c>
      <c r="E4" s="13439">
        <v>2737.66</v>
      </c>
      <c r="F4" s="13440">
        <v>0</v>
      </c>
      <c r="H4" s="13441">
        <f t="shared" si="0"/>
        <v>14.179999999999836</v>
      </c>
      <c r="I4" s="13442">
        <f t="shared" si="1"/>
        <v>0.52065739421621737</v>
      </c>
    </row>
    <row r="5" spans="1:9">
      <c r="A5" s="13375" t="s">
        <v>178</v>
      </c>
      <c r="B5" s="13376">
        <v>2721.04</v>
      </c>
      <c r="C5" s="13377">
        <v>2723.56</v>
      </c>
      <c r="D5" s="13378">
        <v>2719.98</v>
      </c>
      <c r="E5" s="13379">
        <v>2723.48</v>
      </c>
      <c r="F5" s="13380">
        <v>0</v>
      </c>
      <c r="H5" s="13381">
        <f t="shared" si="0"/>
        <v>6.3400000000001455</v>
      </c>
      <c r="I5" s="13382">
        <f t="shared" si="1"/>
        <v>0.23333357868936255</v>
      </c>
    </row>
    <row r="6" spans="1:9">
      <c r="A6" s="13315" t="s">
        <v>177</v>
      </c>
      <c r="B6" s="13316">
        <v>2708.85</v>
      </c>
      <c r="C6" s="13317">
        <v>2717.89</v>
      </c>
      <c r="D6" s="13318">
        <v>2708.59</v>
      </c>
      <c r="E6" s="13319">
        <v>2717.14</v>
      </c>
      <c r="F6" s="13320">
        <v>0</v>
      </c>
      <c r="H6" s="13321">
        <f t="shared" si="0"/>
        <v>14.230000000000018</v>
      </c>
      <c r="I6" s="13322">
        <f t="shared" si="1"/>
        <v>0.52646961978016349</v>
      </c>
    </row>
    <row r="7" spans="1:9">
      <c r="A7" s="13255" t="s">
        <v>176</v>
      </c>
      <c r="B7" s="13256">
        <v>2703.77</v>
      </c>
      <c r="C7" s="13257">
        <v>2707.38</v>
      </c>
      <c r="D7" s="13258">
        <v>2700.88</v>
      </c>
      <c r="E7" s="13259">
        <v>2702.91</v>
      </c>
      <c r="F7" s="13260">
        <v>0</v>
      </c>
      <c r="H7" s="13261">
        <f t="shared" si="0"/>
        <v>-3.75</v>
      </c>
      <c r="I7" s="13262">
        <f t="shared" si="1"/>
        <v>-0.13854713927866819</v>
      </c>
    </row>
    <row r="8" spans="1:9">
      <c r="A8" s="13195" t="s">
        <v>175</v>
      </c>
      <c r="B8" s="13196">
        <v>2715.93</v>
      </c>
      <c r="C8" s="13197">
        <v>2717.98</v>
      </c>
      <c r="D8" s="13198">
        <v>2706.66</v>
      </c>
      <c r="E8" s="13199">
        <v>2706.66</v>
      </c>
      <c r="F8" s="13200">
        <v>0</v>
      </c>
      <c r="H8" s="13201">
        <f t="shared" si="0"/>
        <v>-5.7800000000002001</v>
      </c>
      <c r="I8" s="13202">
        <f t="shared" si="1"/>
        <v>-0.21309227116545251</v>
      </c>
    </row>
    <row r="9" spans="1:9">
      <c r="A9" s="13135" t="s">
        <v>174</v>
      </c>
      <c r="B9" s="13136">
        <v>2705.24</v>
      </c>
      <c r="C9" s="13137">
        <v>2713.32</v>
      </c>
      <c r="D9" s="13138">
        <v>2704.7</v>
      </c>
      <c r="E9" s="13139">
        <v>2712.44</v>
      </c>
      <c r="F9" s="13140">
        <v>0</v>
      </c>
      <c r="H9" s="13141">
        <f t="shared" si="0"/>
        <v>10.490000000000236</v>
      </c>
      <c r="I9" s="13142">
        <f t="shared" si="1"/>
        <v>0.38823812431763122</v>
      </c>
    </row>
    <row r="10" spans="1:9">
      <c r="A10" s="13075" t="s">
        <v>173</v>
      </c>
      <c r="B10" s="13076">
        <v>2698.42</v>
      </c>
      <c r="C10" s="13077">
        <v>2701.95</v>
      </c>
      <c r="D10" s="13078">
        <v>2697.68</v>
      </c>
      <c r="E10" s="13079">
        <v>2701.95</v>
      </c>
      <c r="F10" s="13080">
        <v>0</v>
      </c>
      <c r="H10" s="13081">
        <f t="shared" si="0"/>
        <v>5.6899999999995998</v>
      </c>
      <c r="I10" s="13082">
        <f t="shared" si="1"/>
        <v>0.21103306060986696</v>
      </c>
    </row>
    <row r="11" spans="1:9">
      <c r="A11" s="13027" t="s">
        <v>172</v>
      </c>
      <c r="B11" s="13028">
        <v>2692.2</v>
      </c>
      <c r="C11" s="13029">
        <v>2696.91</v>
      </c>
      <c r="D11" s="13030">
        <v>2691.64</v>
      </c>
      <c r="E11" s="13031">
        <v>2696.26</v>
      </c>
      <c r="F11" s="13032">
        <v>0</v>
      </c>
      <c r="H11" s="13033">
        <f t="shared" si="0"/>
        <v>11.690000000000055</v>
      </c>
      <c r="I11" s="13034">
        <f t="shared" si="1"/>
        <v>0.43545148757529339</v>
      </c>
    </row>
    <row r="12" spans="1:9">
      <c r="A12" s="12972" t="s">
        <v>171</v>
      </c>
      <c r="B12" s="12973">
        <v>2687.8</v>
      </c>
      <c r="C12" s="12974">
        <v>2690.01</v>
      </c>
      <c r="D12" s="12975">
        <v>2682.14</v>
      </c>
      <c r="E12" s="12976">
        <v>2684.57</v>
      </c>
      <c r="F12" s="12977">
        <v>0</v>
      </c>
      <c r="H12" s="12978">
        <f t="shared" si="0"/>
        <v>1.4600000000000364</v>
      </c>
      <c r="I12" s="12979">
        <f t="shared" si="1"/>
        <v>5.441446679413204E-2</v>
      </c>
    </row>
    <row r="13" spans="1:9">
      <c r="A13" s="12912" t="s">
        <v>170</v>
      </c>
      <c r="B13" s="12913">
        <v>2688.3</v>
      </c>
      <c r="C13" s="12914">
        <v>2689.02</v>
      </c>
      <c r="D13" s="12915">
        <v>2681.58</v>
      </c>
      <c r="E13" s="12916">
        <v>2683.11</v>
      </c>
      <c r="F13" s="12917">
        <v>0</v>
      </c>
      <c r="H13" s="12918">
        <f t="shared" ref="H13:H20" si="2">E13-E14</f>
        <v>-2.7199999999997999</v>
      </c>
      <c r="I13" s="12919">
        <f t="shared" ref="I13:I20" si="3">H13/E14*100</f>
        <v>-0.10127223241976596</v>
      </c>
    </row>
    <row r="14" spans="1:9">
      <c r="A14" s="12904" t="s">
        <v>169</v>
      </c>
      <c r="B14" s="12905">
        <v>2671.02</v>
      </c>
      <c r="C14" s="12906">
        <v>2685.83</v>
      </c>
      <c r="D14" s="12907">
        <v>2669.57</v>
      </c>
      <c r="E14" s="12908">
        <v>2685.83</v>
      </c>
      <c r="F14" s="12909">
        <v>0</v>
      </c>
      <c r="H14" s="12910">
        <f t="shared" si="2"/>
        <v>16.210000000000036</v>
      </c>
      <c r="I14" s="12911">
        <f t="shared" si="3"/>
        <v>0.60720252320555124</v>
      </c>
    </row>
    <row r="15" spans="1:9">
      <c r="A15" s="12804" t="s">
        <v>168</v>
      </c>
      <c r="B15" s="12805">
        <v>2671.89</v>
      </c>
      <c r="C15" s="12806">
        <v>2674.61</v>
      </c>
      <c r="D15" s="12807">
        <v>2667</v>
      </c>
      <c r="E15" s="12808">
        <v>2669.62</v>
      </c>
      <c r="F15" s="12809">
        <v>0</v>
      </c>
      <c r="H15" s="12810">
        <f t="shared" si="2"/>
        <v>6.25</v>
      </c>
      <c r="I15" s="12811">
        <f t="shared" si="3"/>
        <v>0.23466510473572955</v>
      </c>
    </row>
    <row r="16" spans="1:9">
      <c r="A16" s="12744" t="s">
        <v>167</v>
      </c>
      <c r="B16" s="12745">
        <v>2667.26</v>
      </c>
      <c r="C16" s="12746">
        <v>2667.78</v>
      </c>
      <c r="D16" s="12747">
        <v>2660.64</v>
      </c>
      <c r="E16" s="12748">
        <v>2663.37</v>
      </c>
      <c r="F16" s="12749">
        <v>0</v>
      </c>
      <c r="H16" s="12750">
        <f t="shared" si="2"/>
        <v>-3.8800000000001091</v>
      </c>
      <c r="I16" s="12751">
        <f t="shared" si="3"/>
        <v>-0.14546817883588373</v>
      </c>
    </row>
    <row r="17" spans="1:9">
      <c r="A17" s="12684" t="s">
        <v>166</v>
      </c>
      <c r="B17" s="12685">
        <v>2673.88</v>
      </c>
      <c r="C17" s="12686">
        <v>2674.93</v>
      </c>
      <c r="D17" s="12687">
        <v>2667.25</v>
      </c>
      <c r="E17" s="12688">
        <v>2667.25</v>
      </c>
      <c r="F17" s="12689">
        <v>0</v>
      </c>
      <c r="H17" s="12690">
        <f t="shared" si="2"/>
        <v>-0.9499999999998181</v>
      </c>
      <c r="I17" s="12691">
        <f t="shared" si="3"/>
        <v>-3.5604527396740054E-2</v>
      </c>
    </row>
    <row r="18" spans="1:9">
      <c r="A18" s="12624" t="s">
        <v>165</v>
      </c>
      <c r="B18" s="12625">
        <v>2665.14</v>
      </c>
      <c r="C18" s="12626">
        <v>2669.16</v>
      </c>
      <c r="D18" s="12627">
        <v>2663.37</v>
      </c>
      <c r="E18" s="12628">
        <v>2668.2</v>
      </c>
      <c r="F18" s="12629">
        <v>0</v>
      </c>
      <c r="H18" s="12630">
        <f t="shared" si="2"/>
        <v>5.4800000000000182</v>
      </c>
      <c r="I18" s="12631">
        <f t="shared" si="3"/>
        <v>0.20580459079437638</v>
      </c>
    </row>
    <row r="19" spans="1:9">
      <c r="A19" s="12564" t="s">
        <v>164</v>
      </c>
      <c r="B19" s="12565">
        <v>2663.75</v>
      </c>
      <c r="C19" s="12566">
        <v>2666.1</v>
      </c>
      <c r="D19" s="12567">
        <v>2661.6</v>
      </c>
      <c r="E19" s="12568">
        <v>2662.72</v>
      </c>
      <c r="F19" s="12569">
        <v>0</v>
      </c>
      <c r="H19" s="12570">
        <f t="shared" si="2"/>
        <v>4</v>
      </c>
      <c r="I19" s="12571">
        <f t="shared" si="3"/>
        <v>0.1504483360414034</v>
      </c>
    </row>
    <row r="20" spans="1:9">
      <c r="A20" s="12504" t="s">
        <v>163</v>
      </c>
      <c r="B20" s="12505">
        <v>2657.02</v>
      </c>
      <c r="C20" s="12506">
        <v>2661.16</v>
      </c>
      <c r="D20" s="12507">
        <v>2653.46</v>
      </c>
      <c r="E20" s="12508">
        <v>2658.72</v>
      </c>
      <c r="F20" s="12509">
        <v>0</v>
      </c>
      <c r="H20" s="12510">
        <f t="shared" si="2"/>
        <v>0.51999999999998181</v>
      </c>
      <c r="I20" s="12511">
        <f t="shared" si="3"/>
        <v>1.9562109698291395E-2</v>
      </c>
    </row>
    <row r="21" spans="1:9">
      <c r="A21" s="12444" t="s">
        <v>161</v>
      </c>
      <c r="B21" s="12445">
        <v>2667.94</v>
      </c>
      <c r="C21" s="12446">
        <v>2668.37</v>
      </c>
      <c r="D21" s="12447">
        <v>2654.43</v>
      </c>
      <c r="E21" s="12448">
        <v>2658.2</v>
      </c>
      <c r="F21" s="12449">
        <v>0</v>
      </c>
      <c r="H21" s="12450">
        <f t="shared" ref="H21:H28" si="4">E21-E22</f>
        <v>-10.240000000000236</v>
      </c>
      <c r="I21" s="12451">
        <f t="shared" ref="I21:I28" si="5">H21/E22*100</f>
        <v>-0.38374480970155733</v>
      </c>
    </row>
    <row r="22" spans="1:9">
      <c r="A22" s="12386" t="s">
        <v>160</v>
      </c>
      <c r="B22" s="12387">
        <v>2675.7</v>
      </c>
      <c r="C22" s="12388">
        <v>2678.07</v>
      </c>
      <c r="D22" s="12389">
        <v>2666.78</v>
      </c>
      <c r="E22" s="12390">
        <v>2668.44</v>
      </c>
      <c r="F22" s="12391">
        <v>0</v>
      </c>
      <c r="H22" s="12451">
        <f t="shared" ref="H22:H23" si="6">E22-E23</f>
        <v>0.34999999999990905</v>
      </c>
      <c r="I22" s="12451">
        <f t="shared" ref="I22:I23" si="7">H22/E23*100</f>
        <v>1.3117998268420819E-2</v>
      </c>
    </row>
    <row r="23" spans="1:9">
      <c r="A23" s="12452" t="s">
        <v>162</v>
      </c>
      <c r="B23" s="12463">
        <v>2664.77</v>
      </c>
      <c r="C23" s="12463">
        <v>2668.09</v>
      </c>
      <c r="D23" s="12463">
        <v>2662.01</v>
      </c>
      <c r="E23" s="12463">
        <v>2668.09</v>
      </c>
      <c r="F23" s="12449">
        <v>0</v>
      </c>
      <c r="H23" s="12451">
        <f t="shared" si="6"/>
        <v>7.1100000000001273</v>
      </c>
      <c r="I23" s="12451">
        <f t="shared" si="7"/>
        <v>0.26719479289585518</v>
      </c>
    </row>
    <row r="24" spans="1:9">
      <c r="A24" s="12336" t="s">
        <v>159</v>
      </c>
      <c r="B24" s="12337">
        <v>2652.39</v>
      </c>
      <c r="C24" s="12338">
        <v>2660.98</v>
      </c>
      <c r="D24" s="12339">
        <v>2651.93</v>
      </c>
      <c r="E24" s="12340">
        <v>2660.98</v>
      </c>
      <c r="F24" s="12341">
        <v>0</v>
      </c>
      <c r="H24" s="12342">
        <f t="shared" si="4"/>
        <v>6.6700000000000728</v>
      </c>
      <c r="I24" s="12343">
        <f t="shared" si="5"/>
        <v>0.25128941231431418</v>
      </c>
    </row>
    <row r="25" spans="1:9">
      <c r="A25" s="12276" t="s">
        <v>158</v>
      </c>
      <c r="B25" s="12277">
        <v>2639.69</v>
      </c>
      <c r="C25" s="12278">
        <v>2655.03</v>
      </c>
      <c r="D25" s="12279">
        <v>2639.08</v>
      </c>
      <c r="E25" s="12280">
        <v>2654.31</v>
      </c>
      <c r="F25" s="12281">
        <v>0</v>
      </c>
      <c r="H25" s="12282">
        <f t="shared" si="4"/>
        <v>10.230000000000018</v>
      </c>
      <c r="I25" s="12283">
        <f t="shared" si="5"/>
        <v>0.38690206045202941</v>
      </c>
    </row>
    <row r="26" spans="1:9">
      <c r="A26" s="12216" t="s">
        <v>157</v>
      </c>
      <c r="B26" s="12217">
        <v>2646</v>
      </c>
      <c r="C26" s="12218">
        <v>2646.83</v>
      </c>
      <c r="D26" s="12219">
        <v>2642.34</v>
      </c>
      <c r="E26" s="12220">
        <v>2644.08</v>
      </c>
      <c r="F26" s="12221">
        <v>0</v>
      </c>
      <c r="H26" s="12222">
        <f t="shared" si="4"/>
        <v>3.5599999999999454</v>
      </c>
      <c r="I26" s="12223">
        <f t="shared" si="5"/>
        <v>0.13482192901398002</v>
      </c>
    </row>
    <row r="27" spans="1:9">
      <c r="A27" s="12156" t="s">
        <v>156</v>
      </c>
      <c r="B27" s="12157">
        <v>2634.7</v>
      </c>
      <c r="C27" s="12158">
        <v>2640.78</v>
      </c>
      <c r="D27" s="12159">
        <v>2628.6</v>
      </c>
      <c r="E27" s="12160">
        <v>2640.52</v>
      </c>
      <c r="F27" s="12161">
        <v>0</v>
      </c>
      <c r="H27" s="12162">
        <f t="shared" si="4"/>
        <v>2.0599999999999454</v>
      </c>
      <c r="I27" s="12163">
        <f t="shared" si="5"/>
        <v>7.8075847274544447E-2</v>
      </c>
    </row>
    <row r="28" spans="1:9">
      <c r="A28" s="12096" t="s">
        <v>155</v>
      </c>
      <c r="B28" s="12097">
        <v>2632.14</v>
      </c>
      <c r="C28" s="12098">
        <v>2639.26</v>
      </c>
      <c r="D28" s="12099">
        <v>2632.14</v>
      </c>
      <c r="E28" s="12100">
        <v>2638.46</v>
      </c>
      <c r="F28" s="12101">
        <v>0</v>
      </c>
      <c r="H28" s="12102">
        <f t="shared" si="4"/>
        <v>13.460000000000036</v>
      </c>
      <c r="I28" s="12103">
        <f t="shared" si="5"/>
        <v>0.51276190476190608</v>
      </c>
    </row>
    <row r="29" spans="1:9">
      <c r="A29" s="12036" t="s">
        <v>154</v>
      </c>
      <c r="B29" s="12037">
        <v>2619.7199999999998</v>
      </c>
      <c r="C29" s="12038">
        <v>2625.81</v>
      </c>
      <c r="D29" s="12039">
        <v>2619.29</v>
      </c>
      <c r="E29" s="12040">
        <v>2625</v>
      </c>
      <c r="F29" s="12041">
        <v>0</v>
      </c>
      <c r="H29" s="12042">
        <f t="shared" ref="H29:H61" si="8">E29-E30</f>
        <v>15.4699999999998</v>
      </c>
      <c r="I29" s="12043">
        <f t="shared" ref="I29:I61" si="9">H29/E30*100</f>
        <v>0.59282706081170933</v>
      </c>
    </row>
    <row r="30" spans="1:9">
      <c r="A30" s="11976" t="s">
        <v>153</v>
      </c>
      <c r="B30" s="11977">
        <v>2595.92</v>
      </c>
      <c r="C30" s="11978">
        <v>2610.92</v>
      </c>
      <c r="D30" s="11979">
        <v>2595.71</v>
      </c>
      <c r="E30" s="11980">
        <v>2609.5300000000002</v>
      </c>
      <c r="F30" s="11981">
        <v>0</v>
      </c>
      <c r="H30" s="11982">
        <f t="shared" si="8"/>
        <v>24.450000000000273</v>
      </c>
      <c r="I30" s="11983">
        <f t="shared" si="9"/>
        <v>0.94581212186857955</v>
      </c>
    </row>
    <row r="31" spans="1:9">
      <c r="A31" s="11916" t="s">
        <v>152</v>
      </c>
      <c r="B31" s="11917">
        <v>2586.5</v>
      </c>
      <c r="C31" s="11918">
        <v>2586.87</v>
      </c>
      <c r="D31" s="11919">
        <v>2576.66</v>
      </c>
      <c r="E31" s="11920">
        <v>2585.08</v>
      </c>
      <c r="F31" s="11921">
        <v>0</v>
      </c>
      <c r="H31" s="11922">
        <f t="shared" si="8"/>
        <v>2.4099999999998545</v>
      </c>
      <c r="I31" s="11923">
        <f t="shared" si="9"/>
        <v>9.3314283280475419E-2</v>
      </c>
    </row>
    <row r="32" spans="1:9">
      <c r="A32" s="11856" t="s">
        <v>151</v>
      </c>
      <c r="B32" s="11857">
        <v>2574.19</v>
      </c>
      <c r="C32" s="11858">
        <v>2582.67</v>
      </c>
      <c r="D32" s="11859">
        <v>2571.67</v>
      </c>
      <c r="E32" s="11860">
        <v>2582.67</v>
      </c>
      <c r="F32" s="11861">
        <v>0</v>
      </c>
      <c r="H32" s="11862">
        <f t="shared" si="8"/>
        <v>12.930000000000291</v>
      </c>
      <c r="I32" s="11863">
        <f t="shared" si="9"/>
        <v>0.5031637441920308</v>
      </c>
    </row>
    <row r="33" spans="1:9">
      <c r="A33" s="11796" t="s">
        <v>150</v>
      </c>
      <c r="B33" s="11797">
        <v>2580.9</v>
      </c>
      <c r="C33" s="11798">
        <v>2584.36</v>
      </c>
      <c r="D33" s="11799">
        <v>2569.7399999999998</v>
      </c>
      <c r="E33" s="11800">
        <v>2569.7399999999998</v>
      </c>
      <c r="F33" s="11801">
        <v>0</v>
      </c>
      <c r="H33" s="11802">
        <f t="shared" si="8"/>
        <v>-3.4700000000002547</v>
      </c>
      <c r="I33" s="11803">
        <f t="shared" si="9"/>
        <v>-0.13485102265264998</v>
      </c>
    </row>
    <row r="34" spans="1:9">
      <c r="A34" s="11736" t="s">
        <v>149</v>
      </c>
      <c r="B34" s="11737">
        <v>2542.58</v>
      </c>
      <c r="C34" s="11738">
        <v>2575.3000000000002</v>
      </c>
      <c r="D34" s="11739">
        <v>2542.5500000000002</v>
      </c>
      <c r="E34" s="11740">
        <v>2573.21</v>
      </c>
      <c r="F34" s="11741">
        <v>0</v>
      </c>
      <c r="H34" s="11742">
        <f t="shared" si="8"/>
        <v>60</v>
      </c>
      <c r="I34" s="11743">
        <f t="shared" si="9"/>
        <v>2.387385057356926</v>
      </c>
    </row>
    <row r="35" spans="1:9">
      <c r="A35" s="11676" t="s">
        <v>148</v>
      </c>
      <c r="B35" s="11677">
        <v>2575.04</v>
      </c>
      <c r="C35" s="11678">
        <v>2577.48</v>
      </c>
      <c r="D35" s="11679">
        <v>2487.34</v>
      </c>
      <c r="E35" s="11680">
        <v>2513.21</v>
      </c>
      <c r="F35" s="11681">
        <v>0</v>
      </c>
      <c r="H35" s="11682">
        <f t="shared" si="8"/>
        <v>-60.210000000000036</v>
      </c>
      <c r="I35" s="11683">
        <f t="shared" si="9"/>
        <v>-2.3396880415944556</v>
      </c>
    </row>
    <row r="36" spans="1:9">
      <c r="A36" s="11616" t="s">
        <v>147</v>
      </c>
      <c r="B36" s="11617">
        <v>2581.0500000000002</v>
      </c>
      <c r="C36" s="11618">
        <v>2583.38</v>
      </c>
      <c r="D36" s="11619">
        <v>2572.5100000000002</v>
      </c>
      <c r="E36" s="11620">
        <v>2573.42</v>
      </c>
      <c r="F36" s="11621">
        <v>0</v>
      </c>
      <c r="H36" s="11622">
        <f t="shared" si="8"/>
        <v>-3.2399999999997817</v>
      </c>
      <c r="I36" s="11623">
        <f t="shared" si="9"/>
        <v>-0.12574418045065247</v>
      </c>
    </row>
    <row r="37" spans="1:9">
      <c r="A37" s="11556" t="s">
        <v>146</v>
      </c>
      <c r="B37" s="11557">
        <v>2568.21</v>
      </c>
      <c r="C37" s="11558">
        <v>2577.61</v>
      </c>
      <c r="D37" s="11559">
        <v>2568.21</v>
      </c>
      <c r="E37" s="11560">
        <v>2576.66</v>
      </c>
      <c r="F37" s="11561">
        <v>0</v>
      </c>
      <c r="H37" s="11562">
        <f t="shared" si="8"/>
        <v>14.059999999999945</v>
      </c>
      <c r="I37" s="11563">
        <f t="shared" si="9"/>
        <v>0.54866151564816767</v>
      </c>
    </row>
    <row r="38" spans="1:9">
      <c r="A38" s="11496" t="s">
        <v>145</v>
      </c>
      <c r="B38" s="11497">
        <v>2570.3200000000002</v>
      </c>
      <c r="C38" s="11498">
        <v>2570.84</v>
      </c>
      <c r="D38" s="11499">
        <v>2555.02</v>
      </c>
      <c r="E38" s="11500">
        <v>2562.6</v>
      </c>
      <c r="F38" s="11501">
        <v>0</v>
      </c>
      <c r="H38" s="11502">
        <f t="shared" si="8"/>
        <v>-21.490000000000236</v>
      </c>
      <c r="I38" s="11503">
        <f t="shared" si="9"/>
        <v>-0.83162738139926384</v>
      </c>
    </row>
    <row r="39" spans="1:9">
      <c r="A39" s="11436" t="s">
        <v>144</v>
      </c>
      <c r="B39" s="11437">
        <v>2601.4499999999998</v>
      </c>
      <c r="C39" s="11438">
        <v>2602.36</v>
      </c>
      <c r="D39" s="11439">
        <v>2579.9299999999998</v>
      </c>
      <c r="E39" s="11440">
        <v>2584.09</v>
      </c>
      <c r="F39" s="11441">
        <v>0</v>
      </c>
      <c r="H39" s="11442">
        <f t="shared" si="8"/>
        <v>-25.589999999999691</v>
      </c>
      <c r="I39" s="11443">
        <f t="shared" si="9"/>
        <v>-0.98057999448207034</v>
      </c>
    </row>
    <row r="40" spans="1:9">
      <c r="A40" s="11376" t="s">
        <v>143</v>
      </c>
      <c r="B40" s="11377">
        <v>2609.98</v>
      </c>
      <c r="C40" s="11378">
        <v>2611.5</v>
      </c>
      <c r="D40" s="11379">
        <v>2606.2399999999998</v>
      </c>
      <c r="E40" s="11380">
        <v>2609.6799999999998</v>
      </c>
      <c r="F40" s="11381">
        <v>0</v>
      </c>
      <c r="H40" s="11382">
        <f t="shared" si="8"/>
        <v>0.86999999999989086</v>
      </c>
      <c r="I40" s="11383">
        <f t="shared" si="9"/>
        <v>3.3348538222403738E-2</v>
      </c>
    </row>
    <row r="41" spans="1:9">
      <c r="A41" s="11316" t="s">
        <v>142</v>
      </c>
      <c r="B41" s="11317">
        <v>2607.69</v>
      </c>
      <c r="C41" s="11318">
        <v>2612.7800000000002</v>
      </c>
      <c r="D41" s="11319">
        <v>2604.6799999999998</v>
      </c>
      <c r="E41" s="11320">
        <v>2608.81</v>
      </c>
      <c r="F41" s="11321">
        <v>0</v>
      </c>
      <c r="H41" s="11322">
        <f t="shared" si="8"/>
        <v>4.7199999999997999</v>
      </c>
      <c r="I41" s="11323">
        <f t="shared" si="9"/>
        <v>0.18125333609820704</v>
      </c>
    </row>
    <row r="42" spans="1:9">
      <c r="A42" s="11256" t="s">
        <v>141</v>
      </c>
      <c r="B42" s="11257">
        <v>2600.2199999999998</v>
      </c>
      <c r="C42" s="11258">
        <v>2604.9899999999998</v>
      </c>
      <c r="D42" s="11259">
        <v>2597.9</v>
      </c>
      <c r="E42" s="11260">
        <v>2604.09</v>
      </c>
      <c r="F42" s="11261">
        <v>0</v>
      </c>
      <c r="H42" s="11262">
        <f t="shared" si="8"/>
        <v>9.5100000000002183</v>
      </c>
      <c r="I42" s="11263">
        <f t="shared" si="9"/>
        <v>0.36653331174988701</v>
      </c>
    </row>
    <row r="43" spans="1:9">
      <c r="A43" s="11196" t="s">
        <v>140</v>
      </c>
      <c r="B43" s="11197">
        <v>2594.23</v>
      </c>
      <c r="C43" s="11198">
        <v>2596.6999999999998</v>
      </c>
      <c r="D43" s="11199">
        <v>2591.66</v>
      </c>
      <c r="E43" s="11200">
        <v>2594.58</v>
      </c>
      <c r="F43" s="11201">
        <v>0</v>
      </c>
      <c r="H43" s="11202">
        <f t="shared" si="8"/>
        <v>0.1999999999998181</v>
      </c>
      <c r="I43" s="11203">
        <f t="shared" si="9"/>
        <v>7.7089709294636136E-3</v>
      </c>
    </row>
    <row r="44" spans="1:9">
      <c r="A44" s="11136" t="s">
        <v>139</v>
      </c>
      <c r="B44" s="11137">
        <v>2586.56</v>
      </c>
      <c r="C44" s="11138">
        <v>2595.8000000000002</v>
      </c>
      <c r="D44" s="11139">
        <v>2586.4499999999998</v>
      </c>
      <c r="E44" s="11140">
        <v>2594.38</v>
      </c>
      <c r="F44" s="11141">
        <v>0</v>
      </c>
      <c r="H44" s="11142">
        <f t="shared" si="8"/>
        <v>10.590000000000146</v>
      </c>
      <c r="I44" s="11143">
        <f t="shared" si="9"/>
        <v>0.40986303066426244</v>
      </c>
    </row>
    <row r="45" spans="1:9">
      <c r="A45" s="11076" t="s">
        <v>138</v>
      </c>
      <c r="B45" s="11077">
        <v>2588.87</v>
      </c>
      <c r="C45" s="11078">
        <v>2590.46</v>
      </c>
      <c r="D45" s="11079">
        <v>2579.88</v>
      </c>
      <c r="E45" s="11080">
        <v>2583.79</v>
      </c>
      <c r="F45" s="11081">
        <v>0</v>
      </c>
      <c r="H45" s="11082">
        <f t="shared" si="8"/>
        <v>-0.46000000000003638</v>
      </c>
      <c r="I45" s="11083">
        <f t="shared" si="9"/>
        <v>-1.7800135435814508E-2</v>
      </c>
    </row>
    <row r="46" spans="1:9">
      <c r="A46" s="11016" t="s">
        <v>137</v>
      </c>
      <c r="B46" s="11017">
        <v>2586.4899999999998</v>
      </c>
      <c r="C46" s="11018">
        <v>2589.34</v>
      </c>
      <c r="D46" s="11019">
        <v>2583.7399999999998</v>
      </c>
      <c r="E46" s="11020">
        <v>2584.25</v>
      </c>
      <c r="F46" s="11021">
        <v>0</v>
      </c>
      <c r="H46" s="11022">
        <f t="shared" si="8"/>
        <v>3.3099999999999454</v>
      </c>
      <c r="I46" s="11023">
        <f t="shared" si="9"/>
        <v>0.12824784768340006</v>
      </c>
    </row>
    <row r="47" spans="1:9">
      <c r="A47" s="10956" t="s">
        <v>136</v>
      </c>
      <c r="B47" s="10957">
        <v>2585.38</v>
      </c>
      <c r="C47" s="10958">
        <v>2587.9899999999998</v>
      </c>
      <c r="D47" s="10959">
        <v>2580.94</v>
      </c>
      <c r="E47" s="10960">
        <v>2580.94</v>
      </c>
      <c r="F47" s="10961">
        <v>0</v>
      </c>
      <c r="H47" s="10962">
        <f t="shared" si="8"/>
        <v>-3.3600000000001273</v>
      </c>
      <c r="I47" s="10963">
        <f t="shared" si="9"/>
        <v>-0.13001586503115456</v>
      </c>
    </row>
    <row r="48" spans="1:9">
      <c r="A48" s="10896" t="s">
        <v>135</v>
      </c>
      <c r="B48" s="10897">
        <v>2582.02</v>
      </c>
      <c r="C48" s="10898">
        <v>2585.79</v>
      </c>
      <c r="D48" s="10899">
        <v>2581.73</v>
      </c>
      <c r="E48" s="10900">
        <v>2584.3000000000002</v>
      </c>
      <c r="F48" s="10901">
        <v>0</v>
      </c>
      <c r="H48" s="10902">
        <f t="shared" si="8"/>
        <v>5.2699999999999818</v>
      </c>
      <c r="I48" s="10903">
        <f t="shared" si="9"/>
        <v>0.20434039154255595</v>
      </c>
    </row>
    <row r="49" spans="1:9">
      <c r="A49" s="10836" t="s">
        <v>134</v>
      </c>
      <c r="B49" s="10837">
        <v>2570.4499999999998</v>
      </c>
      <c r="C49" s="10838">
        <v>2579.62</v>
      </c>
      <c r="D49" s="10839">
        <v>2570.4499999999998</v>
      </c>
      <c r="E49" s="10840">
        <v>2579.0300000000002</v>
      </c>
      <c r="F49" s="10841">
        <v>0</v>
      </c>
      <c r="H49" s="10842">
        <f t="shared" si="8"/>
        <v>11.150000000000091</v>
      </c>
      <c r="I49" s="10843">
        <f t="shared" si="9"/>
        <v>0.43421032135458398</v>
      </c>
    </row>
    <row r="50" spans="1:9">
      <c r="A50" s="10776" t="s">
        <v>133</v>
      </c>
      <c r="B50" s="10777">
        <v>2558.9</v>
      </c>
      <c r="C50" s="10778">
        <v>2568.35</v>
      </c>
      <c r="D50" s="10779">
        <v>2558.59</v>
      </c>
      <c r="E50" s="10780">
        <v>2567.88</v>
      </c>
      <c r="F50" s="10781">
        <v>0</v>
      </c>
      <c r="H50" s="10782">
        <f t="shared" si="8"/>
        <v>11.730000000000018</v>
      </c>
      <c r="I50" s="10783">
        <f t="shared" si="9"/>
        <v>0.45889325743794446</v>
      </c>
    </row>
    <row r="51" spans="1:9">
      <c r="A51" s="10716" t="s">
        <v>132</v>
      </c>
      <c r="B51" s="10717">
        <v>2549.9899999999998</v>
      </c>
      <c r="C51" s="10718">
        <v>2557.06</v>
      </c>
      <c r="D51" s="10719">
        <v>2549.9499999999998</v>
      </c>
      <c r="E51" s="10720">
        <v>2556.15</v>
      </c>
      <c r="F51" s="10721">
        <v>0</v>
      </c>
      <c r="H51" s="10722">
        <f t="shared" si="8"/>
        <v>10.849999999999909</v>
      </c>
      <c r="I51" s="10723">
        <f t="shared" si="9"/>
        <v>0.42627588103563074</v>
      </c>
    </row>
    <row r="52" spans="1:9">
      <c r="A52" s="10656" t="s">
        <v>131</v>
      </c>
      <c r="B52" s="10657">
        <v>2544.46</v>
      </c>
      <c r="C52" s="10658">
        <v>2546.96</v>
      </c>
      <c r="D52" s="10659">
        <v>2542.7399999999998</v>
      </c>
      <c r="E52" s="10660">
        <v>2545.3000000000002</v>
      </c>
      <c r="F52" s="10661">
        <v>0</v>
      </c>
      <c r="H52" s="10662">
        <f t="shared" si="8"/>
        <v>0.21000000000003638</v>
      </c>
      <c r="I52" s="10663">
        <f t="shared" si="9"/>
        <v>8.2511816870930454E-3</v>
      </c>
    </row>
    <row r="53" spans="1:9">
      <c r="A53" s="10596" t="s">
        <v>130</v>
      </c>
      <c r="B53" s="10597">
        <v>2543.27</v>
      </c>
      <c r="C53" s="10598">
        <v>2550.8000000000002</v>
      </c>
      <c r="D53" s="10599">
        <v>2543.17</v>
      </c>
      <c r="E53" s="10600">
        <v>2545.09</v>
      </c>
      <c r="F53" s="10601">
        <v>0</v>
      </c>
      <c r="H53" s="10602">
        <f t="shared" si="8"/>
        <v>3.2100000000000364</v>
      </c>
      <c r="I53" s="10603">
        <f t="shared" si="9"/>
        <v>0.12628448235164666</v>
      </c>
    </row>
    <row r="54" spans="1:9">
      <c r="A54" s="10536" t="s">
        <v>129</v>
      </c>
      <c r="B54" s="10537">
        <v>2544.36</v>
      </c>
      <c r="C54" s="10538">
        <v>2548.33</v>
      </c>
      <c r="D54" s="10539">
        <v>2541.88</v>
      </c>
      <c r="E54" s="10540">
        <v>2541.88</v>
      </c>
      <c r="F54" s="10541">
        <v>0</v>
      </c>
      <c r="H54" s="10542">
        <f t="shared" si="8"/>
        <v>4.1100000000001273</v>
      </c>
      <c r="I54" s="10543">
        <f t="shared" si="9"/>
        <v>0.16195321088988079</v>
      </c>
    </row>
    <row r="55" spans="1:9">
      <c r="A55" s="10476" t="s">
        <v>128</v>
      </c>
      <c r="B55" s="10477">
        <v>2538.8000000000002</v>
      </c>
      <c r="C55" s="10478">
        <v>2540.6</v>
      </c>
      <c r="D55" s="10479">
        <v>2535.52</v>
      </c>
      <c r="E55" s="10480">
        <v>2537.77</v>
      </c>
      <c r="F55" s="10481">
        <v>0</v>
      </c>
      <c r="H55" s="10482">
        <f t="shared" si="8"/>
        <v>-0.1999999999998181</v>
      </c>
      <c r="I55" s="10483">
        <f t="shared" si="9"/>
        <v>-7.8803137940881146E-3</v>
      </c>
    </row>
    <row r="56" spans="1:9">
      <c r="A56" s="10416" t="s">
        <v>127</v>
      </c>
      <c r="B56" s="10417">
        <v>2536.04</v>
      </c>
      <c r="C56" s="10418">
        <v>2539.19</v>
      </c>
      <c r="D56" s="10419">
        <v>2534.71</v>
      </c>
      <c r="E56" s="10420">
        <v>2537.9699999999998</v>
      </c>
      <c r="F56" s="10421">
        <v>0</v>
      </c>
      <c r="H56" s="10422">
        <f t="shared" si="8"/>
        <v>5.919999999999618</v>
      </c>
      <c r="I56" s="10423">
        <f t="shared" si="9"/>
        <v>0.23380265002664316</v>
      </c>
    </row>
    <row r="57" spans="1:9">
      <c r="A57" s="10356" t="s">
        <v>126</v>
      </c>
      <c r="B57" s="10357">
        <v>2528.58</v>
      </c>
      <c r="C57" s="10358">
        <v>2533.2800000000002</v>
      </c>
      <c r="D57" s="10359">
        <v>2528.1799999999998</v>
      </c>
      <c r="E57" s="10360">
        <v>2532.0500000000002</v>
      </c>
      <c r="F57" s="10361">
        <v>0</v>
      </c>
      <c r="H57" s="10362">
        <f t="shared" si="8"/>
        <v>5.5700000000001637</v>
      </c>
      <c r="I57" s="10363">
        <f t="shared" si="9"/>
        <v>0.22046483645230378</v>
      </c>
    </row>
    <row r="58" spans="1:9">
      <c r="A58" s="10296" t="s">
        <v>125</v>
      </c>
      <c r="B58" s="10297">
        <v>2524.0700000000002</v>
      </c>
      <c r="C58" s="10298">
        <v>2528.27</v>
      </c>
      <c r="D58" s="10299">
        <v>2523.33</v>
      </c>
      <c r="E58" s="10300">
        <v>2526.48</v>
      </c>
      <c r="F58" s="10301">
        <v>0</v>
      </c>
      <c r="H58" s="10302">
        <f t="shared" si="8"/>
        <v>6.1199999999998909</v>
      </c>
      <c r="I58" s="10303">
        <f t="shared" si="9"/>
        <v>0.24282245393514776</v>
      </c>
    </row>
    <row r="59" spans="1:9">
      <c r="A59" s="10236" t="s">
        <v>124</v>
      </c>
      <c r="B59" s="10237">
        <v>2519.98</v>
      </c>
      <c r="C59" s="10238">
        <v>2522.8200000000002</v>
      </c>
      <c r="D59" s="10239">
        <v>2518.17</v>
      </c>
      <c r="E59" s="10240">
        <v>2520.36</v>
      </c>
      <c r="F59" s="10241">
        <v>0</v>
      </c>
      <c r="H59" s="10242">
        <f t="shared" si="8"/>
        <v>8.9400000000000546</v>
      </c>
      <c r="I59" s="10243">
        <f t="shared" si="9"/>
        <v>0.35597391117376043</v>
      </c>
    </row>
    <row r="60" spans="1:9">
      <c r="A60" s="10176" t="s">
        <v>123</v>
      </c>
      <c r="B60" s="10177">
        <v>2514.02</v>
      </c>
      <c r="C60" s="10178">
        <v>2515.6999999999998</v>
      </c>
      <c r="D60" s="10179">
        <v>2510.4299999999998</v>
      </c>
      <c r="E60" s="10180">
        <v>2511.42</v>
      </c>
      <c r="F60" s="10181">
        <v>0</v>
      </c>
      <c r="H60" s="10182">
        <f t="shared" si="8"/>
        <v>-7.2999999999997272</v>
      </c>
      <c r="I60" s="10183">
        <f t="shared" si="9"/>
        <v>-0.28982975479607609</v>
      </c>
    </row>
    <row r="61" spans="1:9">
      <c r="A61" s="10168" t="s">
        <v>122</v>
      </c>
      <c r="B61" s="10169">
        <v>2513.58</v>
      </c>
      <c r="C61" s="10170">
        <v>2519.09</v>
      </c>
      <c r="D61" s="10171">
        <v>2512.42</v>
      </c>
      <c r="E61" s="10172">
        <v>2518.7199999999998</v>
      </c>
      <c r="F61" s="10173">
        <v>0</v>
      </c>
      <c r="H61" s="10174">
        <f t="shared" si="8"/>
        <v>8.319999999999709</v>
      </c>
      <c r="I61" s="10175">
        <f t="shared" si="9"/>
        <v>0.33142128744422039</v>
      </c>
    </row>
    <row r="62" spans="1:9">
      <c r="A62" s="10068" t="s">
        <v>121</v>
      </c>
      <c r="B62" s="10069">
        <v>2505.4899999999998</v>
      </c>
      <c r="C62" s="10070">
        <v>2510.42</v>
      </c>
      <c r="D62" s="10071">
        <v>2503.2800000000002</v>
      </c>
      <c r="E62" s="10072">
        <v>2510.4</v>
      </c>
      <c r="F62" s="10073">
        <v>0</v>
      </c>
      <c r="H62" s="10074">
        <f t="shared" ref="H62:H71" si="10">E62-E63</f>
        <v>-1.1300000000001091</v>
      </c>
      <c r="I62" s="10075">
        <f t="shared" ref="I62:I71" si="11">H62/E63*100</f>
        <v>-4.4992494614840714E-2</v>
      </c>
    </row>
    <row r="63" spans="1:9">
      <c r="A63" s="10060" t="s">
        <v>120</v>
      </c>
      <c r="B63" s="10061">
        <v>2504.04</v>
      </c>
      <c r="C63" s="10062">
        <v>2511.77</v>
      </c>
      <c r="D63" s="10063">
        <v>2499.84</v>
      </c>
      <c r="E63" s="10064">
        <v>2511.5300000000002</v>
      </c>
      <c r="F63" s="10065">
        <v>0</v>
      </c>
      <c r="H63" s="10066">
        <f t="shared" si="10"/>
        <v>2.0600000000004002</v>
      </c>
      <c r="I63" s="10067">
        <f t="shared" si="11"/>
        <v>8.2089046691149942E-2</v>
      </c>
    </row>
    <row r="64" spans="1:9">
      <c r="A64" s="10052" t="s">
        <v>119</v>
      </c>
      <c r="B64" s="10053">
        <v>2509.02</v>
      </c>
      <c r="C64" s="10054">
        <v>2513.2600000000002</v>
      </c>
      <c r="D64" s="10055">
        <v>2508.5500000000002</v>
      </c>
      <c r="E64" s="10056">
        <v>2509.4699999999998</v>
      </c>
      <c r="F64" s="10057">
        <v>0</v>
      </c>
      <c r="H64" s="10058">
        <f t="shared" si="10"/>
        <v>8.5499999999997272</v>
      </c>
      <c r="I64" s="10059">
        <f t="shared" si="11"/>
        <v>0.3418741902979594</v>
      </c>
    </row>
    <row r="65" spans="1:9">
      <c r="A65" s="10044" t="s">
        <v>118</v>
      </c>
      <c r="B65" s="10045">
        <v>2488.1999999999998</v>
      </c>
      <c r="C65" s="10046">
        <v>2501.73</v>
      </c>
      <c r="D65" s="10047">
        <v>2486.19</v>
      </c>
      <c r="E65" s="10048">
        <v>2500.92</v>
      </c>
      <c r="F65" s="10049">
        <v>0</v>
      </c>
      <c r="H65" s="10050">
        <f t="shared" si="10"/>
        <v>18.599999999999909</v>
      </c>
      <c r="I65" s="10051">
        <f t="shared" si="11"/>
        <v>0.74929904283089643</v>
      </c>
    </row>
    <row r="66" spans="1:9">
      <c r="A66" s="9864" t="s">
        <v>117</v>
      </c>
      <c r="B66" s="9865">
        <v>2478.1999999999998</v>
      </c>
      <c r="C66" s="9866">
        <v>2482.3200000000002</v>
      </c>
      <c r="D66" s="9867">
        <v>2471.8000000000002</v>
      </c>
      <c r="E66" s="9868">
        <v>2482.3200000000002</v>
      </c>
      <c r="F66" s="9869">
        <v>0</v>
      </c>
      <c r="H66" s="9870">
        <f t="shared" si="10"/>
        <v>7.6900000000000546</v>
      </c>
      <c r="I66" s="9871">
        <f t="shared" si="11"/>
        <v>0.31075352678986573</v>
      </c>
    </row>
    <row r="67" spans="1:9">
      <c r="A67" s="9804" t="s">
        <v>116</v>
      </c>
      <c r="B67" s="9805">
        <v>2469.89</v>
      </c>
      <c r="C67" s="9806">
        <v>2477.94</v>
      </c>
      <c r="D67" s="9807">
        <v>2469.87</v>
      </c>
      <c r="E67" s="9808">
        <v>2474.63</v>
      </c>
      <c r="F67" s="9809">
        <v>0</v>
      </c>
      <c r="H67" s="9810">
        <f t="shared" si="10"/>
        <v>5.0700000000001637</v>
      </c>
      <c r="I67" s="9811">
        <f t="shared" si="11"/>
        <v>0.20529972950647743</v>
      </c>
    </row>
    <row r="68" spans="1:9">
      <c r="A68" s="9752" t="s">
        <v>115</v>
      </c>
      <c r="B68" s="9745">
        <v>2463.5300000000002</v>
      </c>
      <c r="C68" s="9746">
        <v>2469.56</v>
      </c>
      <c r="D68" s="9747">
        <v>2463.5300000000002</v>
      </c>
      <c r="E68" s="9748">
        <v>2469.56</v>
      </c>
      <c r="F68" s="9749">
        <v>0</v>
      </c>
      <c r="H68" s="9750">
        <f t="shared" si="10"/>
        <v>6.8600000000001273</v>
      </c>
      <c r="I68" s="9751">
        <f t="shared" si="11"/>
        <v>0.27855605636090991</v>
      </c>
    </row>
    <row r="69" spans="1:9">
      <c r="A69" s="9690" t="s">
        <v>114</v>
      </c>
      <c r="B69" s="9691">
        <v>2471.31</v>
      </c>
      <c r="C69" s="9692">
        <v>2473.54</v>
      </c>
      <c r="D69" s="9693">
        <v>2460.71</v>
      </c>
      <c r="E69" s="9694">
        <v>2462.6999999999998</v>
      </c>
      <c r="F69" s="9695">
        <v>0</v>
      </c>
      <c r="H69" s="9696">
        <f t="shared" si="10"/>
        <v>-11.120000000000346</v>
      </c>
      <c r="I69" s="9697">
        <f t="shared" si="11"/>
        <v>-0.44950723981536023</v>
      </c>
    </row>
    <row r="70" spans="1:9">
      <c r="A70" s="9630" t="s">
        <v>113</v>
      </c>
      <c r="B70" s="9631">
        <v>2479.38</v>
      </c>
      <c r="C70" s="9632">
        <v>2481.2800000000002</v>
      </c>
      <c r="D70" s="9633">
        <v>2472.48</v>
      </c>
      <c r="E70" s="9634">
        <v>2473.8200000000002</v>
      </c>
      <c r="F70" s="9635">
        <v>0</v>
      </c>
      <c r="H70" s="9636">
        <f t="shared" si="10"/>
        <v>-10.069999999999709</v>
      </c>
      <c r="I70" s="9637">
        <f t="shared" si="11"/>
        <v>-0.40541247800827374</v>
      </c>
    </row>
    <row r="71" spans="1:9">
      <c r="A71" s="9572" t="s">
        <v>112</v>
      </c>
      <c r="B71" s="9573">
        <v>2481.36</v>
      </c>
      <c r="C71" s="9574">
        <v>2484.7600000000002</v>
      </c>
      <c r="D71" s="9575">
        <v>2480.94</v>
      </c>
      <c r="E71" s="9576">
        <v>2483.89</v>
      </c>
      <c r="F71" s="9577">
        <v>0</v>
      </c>
      <c r="H71" s="9578">
        <f t="shared" si="10"/>
        <v>7.25</v>
      </c>
      <c r="I71" s="9579">
        <f t="shared" si="11"/>
        <v>0.29273531881904519</v>
      </c>
    </row>
    <row r="72" spans="1:9">
      <c r="A72" s="9512" t="s">
        <v>111</v>
      </c>
      <c r="B72" s="9513">
        <v>2479.54</v>
      </c>
      <c r="C72" s="9514">
        <v>2484.3000000000002</v>
      </c>
      <c r="D72" s="9515">
        <v>2474.21</v>
      </c>
      <c r="E72" s="9516">
        <v>2476.64</v>
      </c>
      <c r="F72" s="9517">
        <v>0</v>
      </c>
      <c r="H72" s="9518">
        <f t="shared" ref="H72:H77" si="12">E72-E73</f>
        <v>-13.460000000000036</v>
      </c>
      <c r="I72" s="9519">
        <f t="shared" ref="I72:I77" si="13">H72/E73*100</f>
        <v>-0.54054054054054201</v>
      </c>
    </row>
    <row r="73" spans="1:9">
      <c r="A73" s="9454" t="s">
        <v>110</v>
      </c>
      <c r="B73" s="9455">
        <v>2484.06</v>
      </c>
      <c r="C73" s="9456">
        <v>2491.04</v>
      </c>
      <c r="D73" s="9457">
        <v>2484.04</v>
      </c>
      <c r="E73" s="9458">
        <v>2490.1</v>
      </c>
      <c r="F73" s="9459">
        <v>0</v>
      </c>
      <c r="H73" s="9460">
        <f t="shared" si="12"/>
        <v>6.319999999999709</v>
      </c>
      <c r="I73" s="9461">
        <f t="shared" si="13"/>
        <v>0.25445087729185789</v>
      </c>
    </row>
    <row r="74" spans="1:9">
      <c r="A74" s="9394" t="s">
        <v>109</v>
      </c>
      <c r="B74" s="9395">
        <v>2481.94</v>
      </c>
      <c r="C74" s="9396">
        <v>2484.56</v>
      </c>
      <c r="D74" s="9397">
        <v>2479.04</v>
      </c>
      <c r="E74" s="9398">
        <v>2483.7800000000002</v>
      </c>
      <c r="F74" s="9399">
        <v>0</v>
      </c>
      <c r="H74" s="9400">
        <f t="shared" si="12"/>
        <v>2.0700000000001637</v>
      </c>
      <c r="I74" s="9401">
        <f t="shared" si="13"/>
        <v>8.3410229237105199E-2</v>
      </c>
    </row>
    <row r="75" spans="1:9">
      <c r="A75" s="9334" t="s">
        <v>108</v>
      </c>
      <c r="B75" s="9335">
        <v>2473.39</v>
      </c>
      <c r="C75" s="9336">
        <v>2482.6</v>
      </c>
      <c r="D75" s="9337">
        <v>2472.89</v>
      </c>
      <c r="E75" s="9338">
        <v>2481.71</v>
      </c>
      <c r="F75" s="9339">
        <v>0</v>
      </c>
      <c r="H75" s="9340">
        <f t="shared" si="12"/>
        <v>7.1700000000000728</v>
      </c>
      <c r="I75" s="9341">
        <f t="shared" si="13"/>
        <v>0.28975082237507066</v>
      </c>
    </row>
    <row r="76" spans="1:9">
      <c r="A76" s="9274" t="s">
        <v>107</v>
      </c>
      <c r="B76" s="9275">
        <v>2471.66</v>
      </c>
      <c r="C76" s="9276">
        <v>2474.8200000000002</v>
      </c>
      <c r="D76" s="9277">
        <v>2471.38</v>
      </c>
      <c r="E76" s="9278">
        <v>2474.54</v>
      </c>
      <c r="F76" s="9279">
        <v>0</v>
      </c>
      <c r="H76" s="9280">
        <f t="shared" si="12"/>
        <v>1.9499999999998181</v>
      </c>
      <c r="I76" s="9281">
        <f t="shared" si="13"/>
        <v>7.8864672266725097E-2</v>
      </c>
    </row>
    <row r="77" spans="1:9">
      <c r="A77" s="9214" t="s">
        <v>106</v>
      </c>
      <c r="B77" s="9215">
        <v>2473.54</v>
      </c>
      <c r="C77" s="9216">
        <v>2475.56</v>
      </c>
      <c r="D77" s="9217">
        <v>2471.94</v>
      </c>
      <c r="E77" s="9218">
        <v>2472.59</v>
      </c>
      <c r="F77" s="9219">
        <v>0</v>
      </c>
      <c r="H77" s="9220">
        <f t="shared" si="12"/>
        <v>2.4100000000003092</v>
      </c>
      <c r="I77" s="9221">
        <f t="shared" si="13"/>
        <v>9.7563740294242099E-2</v>
      </c>
    </row>
    <row r="78" spans="1:9">
      <c r="A78" s="9156" t="s">
        <v>105</v>
      </c>
      <c r="B78" s="9157">
        <v>2471.11</v>
      </c>
      <c r="C78" s="9158">
        <v>2471.41</v>
      </c>
      <c r="D78" s="9159">
        <v>2467.64</v>
      </c>
      <c r="E78" s="9160">
        <v>2470.1799999999998</v>
      </c>
      <c r="F78" s="9161">
        <v>0</v>
      </c>
      <c r="H78" s="9162">
        <f t="shared" ref="H78:H83" si="14">E78-E79</f>
        <v>0.48000000000001819</v>
      </c>
      <c r="I78" s="9163">
        <f t="shared" ref="I78:I83" si="15">H78/E79*100</f>
        <v>1.9435558974775002E-2</v>
      </c>
    </row>
    <row r="79" spans="1:9">
      <c r="A79" s="9096" t="s">
        <v>104</v>
      </c>
      <c r="B79" s="9097">
        <v>2471.06</v>
      </c>
      <c r="C79" s="9098">
        <v>2472.73</v>
      </c>
      <c r="D79" s="9099">
        <v>2469.46</v>
      </c>
      <c r="E79" s="9100">
        <v>2469.6999999999998</v>
      </c>
      <c r="F79" s="9101">
        <v>0</v>
      </c>
      <c r="H79" s="9102">
        <f t="shared" si="14"/>
        <v>2.6899999999995998</v>
      </c>
      <c r="I79" s="9103">
        <f t="shared" si="15"/>
        <v>0.10903887702115515</v>
      </c>
    </row>
    <row r="80" spans="1:9">
      <c r="A80" s="9036" t="s">
        <v>103</v>
      </c>
      <c r="B80" s="9037">
        <v>2468.0300000000002</v>
      </c>
      <c r="C80" s="9038">
        <v>2470.21</v>
      </c>
      <c r="D80" s="9039">
        <v>2463.5500000000002</v>
      </c>
      <c r="E80" s="9040">
        <v>2467.0100000000002</v>
      </c>
      <c r="F80" s="9041">
        <v>0</v>
      </c>
      <c r="H80" s="9042">
        <f t="shared" si="14"/>
        <v>5.1600000000003092</v>
      </c>
      <c r="I80" s="9043">
        <f t="shared" si="15"/>
        <v>0.2095984726933123</v>
      </c>
    </row>
    <row r="81" spans="1:9">
      <c r="A81" s="8976" t="s">
        <v>102</v>
      </c>
      <c r="B81" s="8977">
        <v>2462.23</v>
      </c>
      <c r="C81" s="8978">
        <v>2463.59</v>
      </c>
      <c r="D81" s="8979">
        <v>2460.4899999999998</v>
      </c>
      <c r="E81" s="8980">
        <v>2461.85</v>
      </c>
      <c r="F81" s="8981">
        <v>0</v>
      </c>
      <c r="H81" s="8982">
        <f t="shared" si="14"/>
        <v>0.42999999999983629</v>
      </c>
      <c r="I81" s="8983">
        <f t="shared" si="15"/>
        <v>1.7469590724046944E-2</v>
      </c>
    </row>
    <row r="82" spans="1:9">
      <c r="A82" s="8916" t="s">
        <v>101</v>
      </c>
      <c r="B82" s="8917">
        <v>2462.17</v>
      </c>
      <c r="C82" s="8918">
        <v>2467.14</v>
      </c>
      <c r="D82" s="8919">
        <v>2461.42</v>
      </c>
      <c r="E82" s="8920">
        <v>2461.42</v>
      </c>
      <c r="F82" s="8921">
        <v>0</v>
      </c>
      <c r="H82" s="8922">
        <f t="shared" si="14"/>
        <v>5.5700000000001637</v>
      </c>
      <c r="I82" s="8923">
        <f t="shared" si="15"/>
        <v>0.22680538306493325</v>
      </c>
    </row>
    <row r="83" spans="1:9">
      <c r="A83" s="8856" t="s">
        <v>100</v>
      </c>
      <c r="B83" s="8857">
        <v>2457.84</v>
      </c>
      <c r="C83" s="8858">
        <v>2457.9299999999998</v>
      </c>
      <c r="D83" s="8859">
        <v>2452.48</v>
      </c>
      <c r="E83" s="8860">
        <v>2455.85</v>
      </c>
      <c r="F83" s="8861">
        <v>0</v>
      </c>
      <c r="H83" s="8862">
        <f t="shared" si="14"/>
        <v>-1.5</v>
      </c>
      <c r="I83" s="8863">
        <f t="shared" si="15"/>
        <v>-6.1041365698821903E-2</v>
      </c>
    </row>
    <row r="84" spans="1:9">
      <c r="A84" s="8796" t="s">
        <v>99</v>
      </c>
      <c r="B84" s="8797">
        <v>2462.8200000000002</v>
      </c>
      <c r="C84" s="8798">
        <v>2463.63</v>
      </c>
      <c r="D84" s="8799">
        <v>2456.14</v>
      </c>
      <c r="E84" s="8800">
        <v>2457.35</v>
      </c>
      <c r="F84" s="8801">
        <v>0</v>
      </c>
      <c r="H84" s="8802">
        <f t="shared" ref="H84:H89" si="16">E84-E85</f>
        <v>0.15000000000009095</v>
      </c>
      <c r="I84" s="8803">
        <f t="shared" ref="I84:I89" si="17">H84/E85*100</f>
        <v>6.1045091974642257E-3</v>
      </c>
    </row>
    <row r="85" spans="1:9">
      <c r="A85" s="8736" t="s">
        <v>98</v>
      </c>
      <c r="B85" s="8737">
        <v>2450.4</v>
      </c>
      <c r="C85" s="8738">
        <v>2457.66</v>
      </c>
      <c r="D85" s="8739">
        <v>2449.48</v>
      </c>
      <c r="E85" s="8740">
        <v>2457.1999999999998</v>
      </c>
      <c r="F85" s="8741">
        <v>0</v>
      </c>
      <c r="H85" s="8742">
        <f t="shared" si="16"/>
        <v>7.75</v>
      </c>
      <c r="I85" s="8743">
        <f t="shared" si="17"/>
        <v>0.31639755863561209</v>
      </c>
    </row>
    <row r="86" spans="1:9">
      <c r="A86" s="8676" t="s">
        <v>97</v>
      </c>
      <c r="B86" s="8677">
        <v>2445.9</v>
      </c>
      <c r="C86" s="8678">
        <v>2452.66</v>
      </c>
      <c r="D86" s="8679">
        <v>2445.59</v>
      </c>
      <c r="E86" s="8680">
        <v>2449.4499999999998</v>
      </c>
      <c r="F86" s="8681">
        <v>0</v>
      </c>
      <c r="H86" s="8682">
        <f t="shared" si="16"/>
        <v>4.3999999999996362</v>
      </c>
      <c r="I86" s="8683">
        <f t="shared" si="17"/>
        <v>0.17995542013454269</v>
      </c>
    </row>
    <row r="87" spans="1:9">
      <c r="A87" s="8616" t="s">
        <v>96</v>
      </c>
      <c r="B87" s="8617">
        <v>2440</v>
      </c>
      <c r="C87" s="8618">
        <v>2445.4699999999998</v>
      </c>
      <c r="D87" s="8619">
        <v>2439.66</v>
      </c>
      <c r="E87" s="8620">
        <v>2445.0500000000002</v>
      </c>
      <c r="F87" s="8621">
        <v>0</v>
      </c>
      <c r="H87" s="8622">
        <f t="shared" si="16"/>
        <v>7.080000000000382</v>
      </c>
      <c r="I87" s="8623">
        <f t="shared" si="17"/>
        <v>0.29040554231595883</v>
      </c>
    </row>
    <row r="88" spans="1:9">
      <c r="A88" s="8556" t="s">
        <v>95</v>
      </c>
      <c r="B88" s="8557">
        <v>2439.8200000000002</v>
      </c>
      <c r="C88" s="8558">
        <v>2442.33</v>
      </c>
      <c r="D88" s="8559">
        <v>2434.54</v>
      </c>
      <c r="E88" s="8560">
        <v>2437.9699999999998</v>
      </c>
      <c r="F88" s="8561">
        <v>0</v>
      </c>
      <c r="H88" s="8562">
        <f t="shared" si="16"/>
        <v>-3.9000000000000909</v>
      </c>
      <c r="I88" s="8563">
        <f t="shared" si="17"/>
        <v>-0.15971366207046611</v>
      </c>
    </row>
    <row r="89" spans="1:9">
      <c r="A89" s="8496" t="s">
        <v>94</v>
      </c>
      <c r="B89" s="8497">
        <v>2453.84</v>
      </c>
      <c r="C89" s="8498">
        <v>2453.84</v>
      </c>
      <c r="D89" s="8499">
        <v>2441.02</v>
      </c>
      <c r="E89" s="8500">
        <v>2441.87</v>
      </c>
      <c r="F89" s="8501">
        <v>0</v>
      </c>
      <c r="H89" s="8502">
        <f t="shared" si="16"/>
        <v>-13.320000000000164</v>
      </c>
      <c r="I89" s="8503">
        <f t="shared" si="17"/>
        <v>-0.54252420382944555</v>
      </c>
    </row>
    <row r="90" spans="1:9">
      <c r="A90" s="8438" t="s">
        <v>93</v>
      </c>
      <c r="B90" s="8439">
        <v>2456.25</v>
      </c>
      <c r="C90" s="8440">
        <v>2460.2199999999998</v>
      </c>
      <c r="D90" s="8441">
        <v>2454.9499999999998</v>
      </c>
      <c r="E90" s="8442">
        <v>2455.19</v>
      </c>
      <c r="F90" s="8443">
        <v>0</v>
      </c>
      <c r="H90" s="8444">
        <f t="shared" ref="H90:H95" si="18">E90-E91</f>
        <v>-3.0900000000001455</v>
      </c>
      <c r="I90" s="8445">
        <f t="shared" ref="I90:I95" si="19">H90/E91*100</f>
        <v>-0.12569764225393956</v>
      </c>
    </row>
    <row r="91" spans="1:9">
      <c r="A91" s="8378" t="s">
        <v>92</v>
      </c>
      <c r="B91" s="8379">
        <v>2468.91</v>
      </c>
      <c r="C91" s="8380">
        <v>2469.0500000000002</v>
      </c>
      <c r="D91" s="8381">
        <v>2458.2800000000002</v>
      </c>
      <c r="E91" s="8382">
        <v>2458.2800000000002</v>
      </c>
      <c r="F91" s="8383">
        <v>0</v>
      </c>
      <c r="H91" s="8384">
        <f t="shared" si="18"/>
        <v>-9.5599999999999454</v>
      </c>
      <c r="I91" s="8385">
        <f t="shared" si="19"/>
        <v>-0.38738329875518446</v>
      </c>
    </row>
    <row r="92" spans="1:9">
      <c r="A92" s="8318" t="s">
        <v>91</v>
      </c>
      <c r="B92" s="8319">
        <v>2466.9</v>
      </c>
      <c r="C92" s="8320">
        <v>2471.27</v>
      </c>
      <c r="D92" s="8321">
        <v>2466.2800000000002</v>
      </c>
      <c r="E92" s="8322">
        <v>2467.84</v>
      </c>
      <c r="F92" s="8323">
        <v>0</v>
      </c>
      <c r="H92" s="8324">
        <f t="shared" si="18"/>
        <v>2.3700000000003456</v>
      </c>
      <c r="I92" s="8325">
        <f t="shared" si="19"/>
        <v>9.6127716013593587E-2</v>
      </c>
    </row>
    <row r="93" spans="1:9">
      <c r="A93" s="8270" t="s">
        <v>90</v>
      </c>
      <c r="B93" s="8271">
        <v>2459.85</v>
      </c>
      <c r="C93" s="8272">
        <v>2465.4699999999998</v>
      </c>
      <c r="D93" s="8273">
        <v>2454.41</v>
      </c>
      <c r="E93" s="8274">
        <v>2465.4699999999998</v>
      </c>
      <c r="F93" s="8275">
        <v>0</v>
      </c>
      <c r="H93" s="8276">
        <f t="shared" si="18"/>
        <v>7.2399999999997817</v>
      </c>
      <c r="I93" s="8277">
        <f t="shared" si="19"/>
        <v>0.29452085443590637</v>
      </c>
    </row>
    <row r="94" spans="1:9">
      <c r="A94" s="8262" t="s">
        <v>89</v>
      </c>
      <c r="B94" s="8263">
        <v>2459.91</v>
      </c>
      <c r="C94" s="8264">
        <v>2460.12</v>
      </c>
      <c r="D94" s="8265">
        <v>2453.5700000000002</v>
      </c>
      <c r="E94" s="8266">
        <v>2458.23</v>
      </c>
      <c r="F94" s="8267">
        <v>0</v>
      </c>
      <c r="H94" s="8268">
        <f t="shared" si="18"/>
        <v>-7.999999999992724E-2</v>
      </c>
      <c r="I94" s="8269">
        <f t="shared" si="19"/>
        <v>-3.2542681761017628E-3</v>
      </c>
    </row>
    <row r="95" spans="1:9">
      <c r="A95" s="8254" t="s">
        <v>88</v>
      </c>
      <c r="B95" s="8255">
        <v>2451.59</v>
      </c>
      <c r="C95" s="8256">
        <v>2459.48</v>
      </c>
      <c r="D95" s="8257">
        <v>2448.85</v>
      </c>
      <c r="E95" s="8258">
        <v>2458.31</v>
      </c>
      <c r="F95" s="8259">
        <v>0</v>
      </c>
      <c r="H95" s="8260">
        <f t="shared" si="18"/>
        <v>6.4600000000000364</v>
      </c>
      <c r="I95" s="8261">
        <f t="shared" si="19"/>
        <v>0.26347451924057491</v>
      </c>
    </row>
    <row r="96" spans="1:9">
      <c r="A96" s="8116" t="s">
        <v>87</v>
      </c>
      <c r="B96" s="8117">
        <v>2456.11</v>
      </c>
      <c r="C96" s="8118">
        <v>2458.27</v>
      </c>
      <c r="D96" s="8119">
        <v>2447.91</v>
      </c>
      <c r="E96" s="8120">
        <v>2451.85</v>
      </c>
      <c r="F96" s="8121">
        <v>0</v>
      </c>
      <c r="H96" s="8122">
        <f t="shared" ref="H96:H101" si="20">E96-E97</f>
        <v>3.9400000000000546</v>
      </c>
      <c r="I96" s="8123">
        <f t="shared" ref="I96:I101" si="21">H96/E97*100</f>
        <v>0.16095362983116435</v>
      </c>
    </row>
    <row r="97" spans="1:9">
      <c r="A97" s="8058" t="s">
        <v>86</v>
      </c>
      <c r="B97" s="8059">
        <v>2455.79</v>
      </c>
      <c r="C97" s="8060">
        <v>2460.66</v>
      </c>
      <c r="D97" s="8061">
        <v>2446.12</v>
      </c>
      <c r="E97" s="8062">
        <v>2447.91</v>
      </c>
      <c r="F97" s="8063">
        <v>0</v>
      </c>
      <c r="H97" s="8064">
        <f t="shared" si="20"/>
        <v>-5.4000000000000909</v>
      </c>
      <c r="I97" s="8065">
        <f t="shared" si="21"/>
        <v>-0.22011078909718262</v>
      </c>
    </row>
    <row r="98" spans="1:9">
      <c r="A98" s="7998" t="s">
        <v>85</v>
      </c>
      <c r="B98" s="7999">
        <v>2460.5</v>
      </c>
      <c r="C98" s="8000">
        <v>2463.8200000000002</v>
      </c>
      <c r="D98" s="8001">
        <v>2452.1799999999998</v>
      </c>
      <c r="E98" s="8002">
        <v>2453.31</v>
      </c>
      <c r="F98" s="8003">
        <v>0</v>
      </c>
      <c r="H98" s="8004">
        <f t="shared" si="20"/>
        <v>-4.4700000000002547</v>
      </c>
      <c r="I98" s="8005">
        <f t="shared" si="21"/>
        <v>-0.18187144496253752</v>
      </c>
    </row>
    <row r="99" spans="1:9">
      <c r="A99" s="7938" t="s">
        <v>84</v>
      </c>
      <c r="B99" s="7939">
        <v>2469.5300000000002</v>
      </c>
      <c r="C99" s="7940">
        <v>2469.86</v>
      </c>
      <c r="D99" s="7941">
        <v>2456.39</v>
      </c>
      <c r="E99" s="7942">
        <v>2457.7800000000002</v>
      </c>
      <c r="F99" s="7943">
        <v>0</v>
      </c>
      <c r="H99" s="7944">
        <f t="shared" si="20"/>
        <v>-23.75</v>
      </c>
      <c r="I99" s="7945">
        <f t="shared" si="21"/>
        <v>-0.95707083936120052</v>
      </c>
    </row>
    <row r="100" spans="1:9">
      <c r="A100" s="7884" t="s">
        <v>83</v>
      </c>
      <c r="B100" s="7885">
        <v>2476.7600000000002</v>
      </c>
      <c r="C100" s="7886">
        <v>2483.5300000000002</v>
      </c>
      <c r="D100" s="7887">
        <v>2476.75</v>
      </c>
      <c r="E100" s="7888">
        <v>2481.5300000000002</v>
      </c>
      <c r="F100" s="7889">
        <v>0</v>
      </c>
      <c r="H100" s="7890">
        <f t="shared" si="20"/>
        <v>7.1600000000003092</v>
      </c>
      <c r="I100" s="7891">
        <f t="shared" si="21"/>
        <v>0.28936658624216705</v>
      </c>
    </row>
    <row r="101" spans="1:9">
      <c r="A101" s="7826" t="s">
        <v>82</v>
      </c>
      <c r="B101" s="7827">
        <v>2470.9499999999998</v>
      </c>
      <c r="C101" s="7828">
        <v>2481.13</v>
      </c>
      <c r="D101" s="7829">
        <v>2470.48</v>
      </c>
      <c r="E101" s="7830">
        <v>2474.37</v>
      </c>
      <c r="F101" s="7831">
        <v>0</v>
      </c>
      <c r="H101" s="7832">
        <f t="shared" si="20"/>
        <v>5.3899999999998727</v>
      </c>
      <c r="I101" s="7833">
        <f t="shared" si="21"/>
        <v>0.21830877528371526</v>
      </c>
    </row>
    <row r="102" spans="1:9">
      <c r="A102" s="7768" t="s">
        <v>81</v>
      </c>
      <c r="B102" s="7769">
        <v>2458.3200000000002</v>
      </c>
      <c r="C102" s="7770">
        <v>2469.6</v>
      </c>
      <c r="D102" s="7771">
        <v>2447.8000000000002</v>
      </c>
      <c r="E102" s="7772">
        <v>2468.98</v>
      </c>
      <c r="F102" s="7773">
        <v>0</v>
      </c>
      <c r="H102" s="7774">
        <f t="shared" ref="H102:H107" si="22">E102-E103</f>
        <v>9.7600000000002183</v>
      </c>
      <c r="I102" s="7775">
        <f t="shared" ref="I102:I107" si="23">H102/E103*100</f>
        <v>0.39687380551557894</v>
      </c>
    </row>
    <row r="103" spans="1:9">
      <c r="A103" s="7708" t="s">
        <v>80</v>
      </c>
      <c r="B103" s="7709">
        <v>2467.17</v>
      </c>
      <c r="C103" s="7710">
        <v>2467.61</v>
      </c>
      <c r="D103" s="7711">
        <v>2457.69</v>
      </c>
      <c r="E103" s="7712">
        <v>2459.2199999999998</v>
      </c>
      <c r="F103" s="7713">
        <v>0</v>
      </c>
      <c r="H103" s="7714">
        <f t="shared" si="22"/>
        <v>-7.2200000000002547</v>
      </c>
      <c r="I103" s="7715">
        <f t="shared" si="23"/>
        <v>-0.29272960217967003</v>
      </c>
    </row>
    <row r="104" spans="1:9">
      <c r="A104" s="7648" t="s">
        <v>79</v>
      </c>
      <c r="B104" s="7649">
        <v>2464.7800000000002</v>
      </c>
      <c r="C104" s="7650">
        <v>2469.58</v>
      </c>
      <c r="D104" s="7651">
        <v>2463.64</v>
      </c>
      <c r="E104" s="7652">
        <v>2466.44</v>
      </c>
      <c r="F104" s="7653">
        <v>0</v>
      </c>
      <c r="H104" s="7654">
        <f t="shared" si="22"/>
        <v>1.7800000000002001</v>
      </c>
      <c r="I104" s="7655">
        <f t="shared" si="23"/>
        <v>7.2220914852360985E-2</v>
      </c>
    </row>
    <row r="105" spans="1:9">
      <c r="A105" s="7588" t="s">
        <v>78</v>
      </c>
      <c r="B105" s="7589">
        <v>2476.1999999999998</v>
      </c>
      <c r="C105" s="7590">
        <v>2478.3000000000002</v>
      </c>
      <c r="D105" s="7591">
        <v>2464.25</v>
      </c>
      <c r="E105" s="7592">
        <v>2464.66</v>
      </c>
      <c r="F105" s="7593">
        <v>0</v>
      </c>
      <c r="H105" s="7594">
        <f t="shared" si="22"/>
        <v>-10.890000000000327</v>
      </c>
      <c r="I105" s="7595">
        <f t="shared" si="23"/>
        <v>-0.43990224394580307</v>
      </c>
    </row>
    <row r="106" spans="1:9">
      <c r="A106" s="7528" t="s">
        <v>77</v>
      </c>
      <c r="B106" s="7529">
        <v>2477.88</v>
      </c>
      <c r="C106" s="7530">
        <v>2482.81</v>
      </c>
      <c r="D106" s="7531">
        <v>2474.5</v>
      </c>
      <c r="E106" s="7532">
        <v>2475.5500000000002</v>
      </c>
      <c r="F106" s="7533">
        <v>0</v>
      </c>
      <c r="H106" s="7534">
        <f t="shared" si="22"/>
        <v>4.8200000000001637</v>
      </c>
      <c r="I106" s="7535">
        <f t="shared" si="23"/>
        <v>0.19508404398700641</v>
      </c>
    </row>
    <row r="107" spans="1:9">
      <c r="A107" s="7468" t="s">
        <v>76</v>
      </c>
      <c r="B107" s="7469">
        <v>2469.08</v>
      </c>
      <c r="C107" s="7470">
        <v>2470.73</v>
      </c>
      <c r="D107" s="7471">
        <v>2463.7399999999998</v>
      </c>
      <c r="E107" s="7472">
        <v>2470.73</v>
      </c>
      <c r="F107" s="7473">
        <v>0</v>
      </c>
      <c r="H107" s="7474">
        <f t="shared" si="22"/>
        <v>-3.8800000000001091</v>
      </c>
      <c r="I107" s="7475">
        <f t="shared" si="23"/>
        <v>-0.15679238344628482</v>
      </c>
    </row>
    <row r="108" spans="1:9">
      <c r="A108" s="7408" t="s">
        <v>75</v>
      </c>
      <c r="B108" s="7409">
        <v>2471.12</v>
      </c>
      <c r="C108" s="7410">
        <v>2474.9299999999998</v>
      </c>
      <c r="D108" s="7411">
        <v>2470.9</v>
      </c>
      <c r="E108" s="7412">
        <v>2474.61</v>
      </c>
      <c r="F108" s="7413">
        <v>0</v>
      </c>
      <c r="H108" s="7414">
        <f t="shared" ref="H108:H113" si="24">E108-E109</f>
        <v>7.6900000000000546</v>
      </c>
      <c r="I108" s="7415">
        <f t="shared" ref="I108:I113" si="25">H108/E109*100</f>
        <v>0.31172474178327847</v>
      </c>
    </row>
    <row r="109" spans="1:9">
      <c r="A109" s="7348" t="s">
        <v>74</v>
      </c>
      <c r="B109" s="7349">
        <v>2460.58</v>
      </c>
      <c r="C109" s="7350">
        <v>2467.25</v>
      </c>
      <c r="D109" s="7351">
        <v>2460.0300000000002</v>
      </c>
      <c r="E109" s="7352">
        <v>2466.92</v>
      </c>
      <c r="F109" s="7353">
        <v>0</v>
      </c>
      <c r="H109" s="7354">
        <f t="shared" si="24"/>
        <v>9.7200000000002547</v>
      </c>
      <c r="I109" s="7355">
        <f t="shared" si="25"/>
        <v>0.39557219599545235</v>
      </c>
    </row>
    <row r="110" spans="1:9">
      <c r="A110" s="7288" t="s">
        <v>73</v>
      </c>
      <c r="B110" s="7289">
        <v>2456.73</v>
      </c>
      <c r="C110" s="7290">
        <v>2460.5500000000002</v>
      </c>
      <c r="D110" s="7291">
        <v>2450.88</v>
      </c>
      <c r="E110" s="7292">
        <v>2457.1999999999998</v>
      </c>
      <c r="F110" s="7293">
        <v>0</v>
      </c>
      <c r="H110" s="7294">
        <f t="shared" si="24"/>
        <v>3.0299999999997453</v>
      </c>
      <c r="I110" s="7295">
        <f t="shared" si="25"/>
        <v>0.12346332976117161</v>
      </c>
    </row>
    <row r="111" spans="1:9">
      <c r="A111" s="7240" t="s">
        <v>72</v>
      </c>
      <c r="B111" s="7241">
        <v>2471.0300000000002</v>
      </c>
      <c r="C111" s="7242">
        <v>2471.4299999999998</v>
      </c>
      <c r="D111" s="7243">
        <v>2452.91</v>
      </c>
      <c r="E111" s="7244">
        <v>2454.17</v>
      </c>
      <c r="F111" s="7245">
        <v>0</v>
      </c>
      <c r="H111" s="7246">
        <f t="shared" si="24"/>
        <v>-13.679999999999836</v>
      </c>
      <c r="I111" s="7247">
        <f t="shared" si="25"/>
        <v>-0.55432866665315306</v>
      </c>
    </row>
    <row r="112" spans="1:9">
      <c r="A112" s="7180" t="s">
        <v>71</v>
      </c>
      <c r="B112" s="7181">
        <v>2466.29</v>
      </c>
      <c r="C112" s="7182">
        <v>2471.79</v>
      </c>
      <c r="D112" s="7183">
        <v>2465.37</v>
      </c>
      <c r="E112" s="7184">
        <v>2467.85</v>
      </c>
      <c r="F112" s="7185">
        <v>0</v>
      </c>
      <c r="H112" s="7186">
        <f t="shared" si="24"/>
        <v>2.2199999999997999</v>
      </c>
      <c r="I112" s="7187">
        <f t="shared" si="25"/>
        <v>9.0037840227438826E-2</v>
      </c>
    </row>
    <row r="113" spans="1:9">
      <c r="A113" s="7120" t="s">
        <v>70</v>
      </c>
      <c r="B113" s="7121">
        <v>2470.98</v>
      </c>
      <c r="C113" s="7122">
        <v>2473.6</v>
      </c>
      <c r="D113" s="7123">
        <v>2463.91</v>
      </c>
      <c r="E113" s="7124">
        <v>2465.63</v>
      </c>
      <c r="F113" s="7125">
        <v>0</v>
      </c>
      <c r="H113" s="7126">
        <f t="shared" si="24"/>
        <v>5.930000000000291</v>
      </c>
      <c r="I113" s="7127">
        <f t="shared" si="25"/>
        <v>0.24108631133879302</v>
      </c>
    </row>
    <row r="114" spans="1:9">
      <c r="A114" s="7060" t="s">
        <v>69</v>
      </c>
      <c r="B114" s="7061">
        <v>2453.63</v>
      </c>
      <c r="C114" s="7062">
        <v>2462.21</v>
      </c>
      <c r="D114" s="7063">
        <v>2453.63</v>
      </c>
      <c r="E114" s="7064">
        <v>2459.6999999999998</v>
      </c>
      <c r="F114" s="7065">
        <v>0</v>
      </c>
      <c r="H114" s="7066">
        <f t="shared" ref="H114:H120" si="26">E114-E115</f>
        <v>18.149999999999636</v>
      </c>
      <c r="I114" s="7067">
        <f t="shared" ref="I114:I120" si="27">H114/E115*100</f>
        <v>0.74338022977205609</v>
      </c>
    </row>
    <row r="115" spans="1:9">
      <c r="A115" s="7052" t="s">
        <v>68</v>
      </c>
      <c r="B115" s="7053">
        <v>2433.4299999999998</v>
      </c>
      <c r="C115" s="7054">
        <v>2445.25</v>
      </c>
      <c r="D115" s="7055">
        <v>2433.4299999999998</v>
      </c>
      <c r="E115" s="7056">
        <v>2441.5500000000002</v>
      </c>
      <c r="F115" s="7057">
        <v>0</v>
      </c>
      <c r="H115" s="7058">
        <f t="shared" si="26"/>
        <v>23.120000000000346</v>
      </c>
      <c r="I115" s="7059">
        <f t="shared" si="27"/>
        <v>0.95599211058415356</v>
      </c>
    </row>
    <row r="116" spans="1:9">
      <c r="A116" s="6966" t="s">
        <v>67</v>
      </c>
      <c r="B116" s="6967">
        <v>2434.91</v>
      </c>
      <c r="C116" s="6968">
        <v>2435.4899999999998</v>
      </c>
      <c r="D116" s="6969">
        <v>2414.08</v>
      </c>
      <c r="E116" s="6970">
        <v>2418.4299999999998</v>
      </c>
      <c r="F116" s="6971">
        <v>0</v>
      </c>
      <c r="H116" s="6972">
        <f t="shared" si="26"/>
        <v>-15.460000000000036</v>
      </c>
      <c r="I116" s="6973">
        <f t="shared" si="27"/>
        <v>-0.63519715352789308</v>
      </c>
    </row>
    <row r="117" spans="1:9">
      <c r="A117" s="6906" t="s">
        <v>66</v>
      </c>
      <c r="B117" s="6907">
        <v>2446.85</v>
      </c>
      <c r="C117" s="6908">
        <v>2451.42</v>
      </c>
      <c r="D117" s="6909">
        <v>2433.1999999999998</v>
      </c>
      <c r="E117" s="6910">
        <v>2433.89</v>
      </c>
      <c r="F117" s="6911">
        <v>0</v>
      </c>
      <c r="H117" s="6912">
        <f t="shared" si="26"/>
        <v>-9.6400000000003274</v>
      </c>
      <c r="I117" s="6913">
        <f t="shared" si="27"/>
        <v>-0.39451121942437078</v>
      </c>
    </row>
    <row r="118" spans="1:9">
      <c r="A118" s="6848" t="s">
        <v>65</v>
      </c>
      <c r="B118" s="6849">
        <v>2457.35</v>
      </c>
      <c r="C118" s="6850">
        <v>2457.35</v>
      </c>
      <c r="D118" s="6851">
        <v>2434.09</v>
      </c>
      <c r="E118" s="6852">
        <v>2443.5300000000002</v>
      </c>
      <c r="F118" s="6853">
        <v>0</v>
      </c>
      <c r="H118" s="6854">
        <f t="shared" si="26"/>
        <v>-22.239999999999782</v>
      </c>
      <c r="I118" s="6855">
        <f t="shared" si="27"/>
        <v>-0.90194949245062528</v>
      </c>
    </row>
    <row r="119" spans="1:9">
      <c r="A119" s="6790" t="s">
        <v>64</v>
      </c>
      <c r="B119" s="6791">
        <v>2478.6799999999998</v>
      </c>
      <c r="C119" s="6792">
        <v>2479.83</v>
      </c>
      <c r="D119" s="6793">
        <v>2464.75</v>
      </c>
      <c r="E119" s="6794">
        <v>2465.77</v>
      </c>
      <c r="F119" s="6795">
        <v>0</v>
      </c>
      <c r="H119" s="6796">
        <f t="shared" si="26"/>
        <v>-11.789999999999964</v>
      </c>
      <c r="I119" s="6797">
        <f t="shared" si="27"/>
        <v>-0.47587142188281872</v>
      </c>
    </row>
    <row r="120" spans="1:9">
      <c r="A120" s="6730" t="s">
        <v>63</v>
      </c>
      <c r="B120" s="6731">
        <v>2462.67</v>
      </c>
      <c r="C120" s="6732">
        <v>2478.02</v>
      </c>
      <c r="D120" s="6733">
        <v>2462.6</v>
      </c>
      <c r="E120" s="6734">
        <v>2477.56</v>
      </c>
      <c r="F120" s="6735">
        <v>0</v>
      </c>
      <c r="H120" s="6736">
        <f t="shared" si="26"/>
        <v>22.900000000000091</v>
      </c>
      <c r="I120" s="6737">
        <f t="shared" si="27"/>
        <v>0.93291942672305306</v>
      </c>
    </row>
    <row r="121" spans="1:9">
      <c r="A121" s="6672" t="s">
        <v>62</v>
      </c>
      <c r="B121" s="6673">
        <v>2439.85</v>
      </c>
      <c r="C121" s="6674">
        <v>2454.87</v>
      </c>
      <c r="D121" s="6675">
        <v>2439.83</v>
      </c>
      <c r="E121" s="6676">
        <v>2454.66</v>
      </c>
      <c r="F121" s="6677">
        <v>0</v>
      </c>
      <c r="H121" s="6678">
        <f t="shared" ref="H121:H126" si="28">E121-E122</f>
        <v>22.559999999999945</v>
      </c>
      <c r="I121" s="6679">
        <f t="shared" ref="I121:I126" si="29">H121/E122*100</f>
        <v>0.92759343776982628</v>
      </c>
    </row>
    <row r="122" spans="1:9">
      <c r="A122" s="6664" t="s">
        <v>61</v>
      </c>
      <c r="B122" s="6665">
        <v>2429.88</v>
      </c>
      <c r="C122" s="6666">
        <v>2440.35</v>
      </c>
      <c r="D122" s="6667">
        <v>2429.88</v>
      </c>
      <c r="E122" s="6668">
        <v>2432.1</v>
      </c>
      <c r="F122" s="6669">
        <v>0</v>
      </c>
      <c r="H122" s="6670">
        <f t="shared" si="28"/>
        <v>15.779999999999745</v>
      </c>
      <c r="I122" s="6671">
        <f t="shared" si="29"/>
        <v>0.65305919745727992</v>
      </c>
    </row>
    <row r="123" spans="1:9">
      <c r="A123" s="6656" t="s">
        <v>60</v>
      </c>
      <c r="B123" s="6657">
        <v>2407.64</v>
      </c>
      <c r="C123" s="6658">
        <v>2419.88</v>
      </c>
      <c r="D123" s="6659">
        <v>2407.64</v>
      </c>
      <c r="E123" s="6660">
        <v>2416.3200000000002</v>
      </c>
      <c r="F123" s="6661">
        <v>0</v>
      </c>
      <c r="H123" s="6662">
        <f t="shared" si="28"/>
        <v>22.059999999999945</v>
      </c>
      <c r="I123" s="6663">
        <f t="shared" si="29"/>
        <v>0.92137027724641196</v>
      </c>
    </row>
    <row r="124" spans="1:9">
      <c r="A124" s="6520" t="s">
        <v>59</v>
      </c>
      <c r="B124" s="6521">
        <v>2371.59</v>
      </c>
      <c r="C124" s="6522">
        <v>2395.4</v>
      </c>
      <c r="D124" s="6523">
        <v>2360.4499999999998</v>
      </c>
      <c r="E124" s="6524">
        <v>2394.2600000000002</v>
      </c>
      <c r="F124" s="6525">
        <v>0</v>
      </c>
      <c r="H124" s="6526">
        <f t="shared" si="28"/>
        <v>12.550000000000182</v>
      </c>
      <c r="I124" s="6527">
        <f t="shared" si="29"/>
        <v>0.52693233013255947</v>
      </c>
    </row>
    <row r="125" spans="1:9">
      <c r="A125" s="6462" t="s">
        <v>58</v>
      </c>
      <c r="B125" s="6463">
        <v>2345.6799999999998</v>
      </c>
      <c r="C125" s="6464">
        <v>2386.42</v>
      </c>
      <c r="D125" s="6465">
        <v>2345.6799999999998</v>
      </c>
      <c r="E125" s="6466">
        <v>2381.71</v>
      </c>
      <c r="F125" s="6467">
        <v>0</v>
      </c>
      <c r="H125" s="6468">
        <f t="shared" si="28"/>
        <v>42.75</v>
      </c>
      <c r="I125" s="6469">
        <f t="shared" si="29"/>
        <v>1.8277354037691966</v>
      </c>
    </row>
    <row r="126" spans="1:9">
      <c r="A126" s="6456" t="s">
        <v>57</v>
      </c>
      <c r="B126" s="6457">
        <v>2454.27</v>
      </c>
      <c r="C126" s="6458">
        <v>2459.4299999999998</v>
      </c>
      <c r="D126" s="6459">
        <v>2322</v>
      </c>
      <c r="E126" s="6460">
        <v>2338.96</v>
      </c>
      <c r="F126" s="6461">
        <v>0</v>
      </c>
      <c r="H126" s="43">
        <f t="shared" si="28"/>
        <v>-99.670000000000073</v>
      </c>
      <c r="I126" s="43">
        <f t="shared" si="29"/>
        <v>-4.0871308890647651</v>
      </c>
    </row>
    <row r="127" spans="1:9">
      <c r="A127" s="6370" t="s">
        <v>56</v>
      </c>
      <c r="B127" s="6371">
        <v>2434.27</v>
      </c>
      <c r="C127" s="6372">
        <v>2441.3200000000002</v>
      </c>
      <c r="D127" s="6373">
        <v>2429.71</v>
      </c>
      <c r="E127" s="6374">
        <v>2438.63</v>
      </c>
      <c r="F127" s="6375">
        <v>0</v>
      </c>
      <c r="H127" s="6376">
        <f t="shared" ref="H127:H132" si="30">E127-E128</f>
        <v>0.22000000000025466</v>
      </c>
      <c r="I127" s="6377">
        <f t="shared" ref="I127:I132" si="31">H127/E128*100</f>
        <v>9.0222727105062177E-3</v>
      </c>
    </row>
    <row r="128" spans="1:9">
      <c r="A128" s="6310" t="s">
        <v>55</v>
      </c>
      <c r="B128" s="6311">
        <v>2460.0300000000002</v>
      </c>
      <c r="C128" s="6312">
        <v>2460.06</v>
      </c>
      <c r="D128" s="6313">
        <v>2438.4</v>
      </c>
      <c r="E128" s="6314">
        <v>2438.41</v>
      </c>
      <c r="F128" s="6315">
        <v>0</v>
      </c>
      <c r="H128" s="6316">
        <f t="shared" si="30"/>
        <v>-21.650000000000091</v>
      </c>
      <c r="I128" s="6317">
        <f t="shared" si="31"/>
        <v>-0.88005983593896464</v>
      </c>
    </row>
    <row r="129" spans="1:9">
      <c r="A129" s="6252" t="s">
        <v>54</v>
      </c>
      <c r="B129" s="6253">
        <v>2451.0300000000002</v>
      </c>
      <c r="C129" s="6254">
        <v>2460.5300000000002</v>
      </c>
      <c r="D129" s="6255">
        <v>2447.88</v>
      </c>
      <c r="E129" s="6256">
        <v>2460.06</v>
      </c>
      <c r="F129" s="6257">
        <v>0</v>
      </c>
      <c r="H129" s="6258">
        <f t="shared" si="30"/>
        <v>10.570000000000164</v>
      </c>
      <c r="I129" s="6259">
        <f t="shared" si="31"/>
        <v>0.43151839770728456</v>
      </c>
    </row>
    <row r="130" spans="1:9">
      <c r="A130" s="6192" t="s">
        <v>53</v>
      </c>
      <c r="B130" s="6193">
        <v>2424.6999999999998</v>
      </c>
      <c r="C130" s="6194">
        <v>2451.54</v>
      </c>
      <c r="D130" s="6195">
        <v>2424.6999999999998</v>
      </c>
      <c r="E130" s="6196">
        <v>2449.4899999999998</v>
      </c>
      <c r="F130" s="6197">
        <v>0</v>
      </c>
      <c r="H130" s="6198">
        <f t="shared" si="30"/>
        <v>34.239999999999782</v>
      </c>
      <c r="I130" s="6199">
        <f t="shared" si="31"/>
        <v>1.4176586274712673</v>
      </c>
    </row>
    <row r="131" spans="1:9">
      <c r="A131" s="6140" t="s">
        <v>52</v>
      </c>
      <c r="B131" s="6141">
        <v>2416.15</v>
      </c>
      <c r="C131" s="6142">
        <v>2430.2399999999998</v>
      </c>
      <c r="D131" s="6143">
        <v>2413.4</v>
      </c>
      <c r="E131" s="6144">
        <v>2415.25</v>
      </c>
      <c r="F131" s="6145">
        <v>0</v>
      </c>
      <c r="H131" s="6146">
        <f t="shared" si="30"/>
        <v>7.6799999999998363</v>
      </c>
      <c r="I131" s="6147">
        <f t="shared" si="31"/>
        <v>0.31899384026216626</v>
      </c>
    </row>
    <row r="132" spans="1:9">
      <c r="A132" s="6082" t="s">
        <v>51</v>
      </c>
      <c r="B132" s="6083">
        <v>2469.5300000000002</v>
      </c>
      <c r="C132" s="6084">
        <v>2469.58</v>
      </c>
      <c r="D132" s="6085">
        <v>2407.5700000000002</v>
      </c>
      <c r="E132" s="6086">
        <v>2407.5700000000002</v>
      </c>
      <c r="F132" s="6087">
        <v>0</v>
      </c>
      <c r="H132" s="43">
        <f t="shared" si="30"/>
        <v>-64.399999999999636</v>
      </c>
      <c r="I132" s="43">
        <f t="shared" si="31"/>
        <v>-2.6052096101489761</v>
      </c>
    </row>
    <row r="133" spans="1:9">
      <c r="A133" s="6032" t="s">
        <v>50</v>
      </c>
      <c r="B133" s="6033">
        <v>2454.91</v>
      </c>
      <c r="C133" s="6034">
        <v>2474.5500000000002</v>
      </c>
      <c r="D133" s="6035">
        <v>2450.0500000000002</v>
      </c>
      <c r="E133" s="6036">
        <v>2471.9699999999998</v>
      </c>
      <c r="F133" s="6037">
        <v>0</v>
      </c>
      <c r="H133" s="6038">
        <f t="shared" ref="H133:H138" si="32">E133-E134</f>
        <v>7.8299999999999272</v>
      </c>
      <c r="I133" s="6039">
        <f t="shared" ref="I133:I138" si="33">H133/E134*100</f>
        <v>0.31775791959872113</v>
      </c>
    </row>
    <row r="134" spans="1:9">
      <c r="A134" s="5976" t="s">
        <v>49</v>
      </c>
      <c r="B134" s="5977">
        <v>2516.19</v>
      </c>
      <c r="C134" s="5978">
        <v>2516.5300000000002</v>
      </c>
      <c r="D134" s="5979">
        <v>2462.16</v>
      </c>
      <c r="E134" s="5980">
        <v>2464.14</v>
      </c>
      <c r="F134" s="5981">
        <v>0</v>
      </c>
      <c r="H134" s="43">
        <f t="shared" si="32"/>
        <v>-59.710000000000036</v>
      </c>
      <c r="I134" s="43">
        <f t="shared" si="33"/>
        <v>-2.3658299819719888</v>
      </c>
    </row>
    <row r="135" spans="1:9">
      <c r="A135" s="5920" t="s">
        <v>48</v>
      </c>
      <c r="B135" s="5921">
        <v>2552.3000000000002</v>
      </c>
      <c r="C135" s="5922">
        <v>2552.3000000000002</v>
      </c>
      <c r="D135" s="5923">
        <v>2523.85</v>
      </c>
      <c r="E135" s="5924">
        <v>2523.85</v>
      </c>
      <c r="F135" s="5925">
        <v>0</v>
      </c>
      <c r="H135" s="5926">
        <f t="shared" si="32"/>
        <v>-36.309999999999945</v>
      </c>
      <c r="I135" s="5927">
        <f t="shared" si="33"/>
        <v>-1.4182707330791804</v>
      </c>
    </row>
    <row r="136" spans="1:9">
      <c r="A136" s="5868" t="s">
        <v>47</v>
      </c>
      <c r="B136" s="5869">
        <v>2560.17</v>
      </c>
      <c r="C136" s="5870">
        <v>2562.16</v>
      </c>
      <c r="D136" s="5871">
        <v>2556.58</v>
      </c>
      <c r="E136" s="5872">
        <v>2560.16</v>
      </c>
      <c r="F136" s="5873">
        <v>0</v>
      </c>
      <c r="H136" s="5874">
        <f t="shared" si="32"/>
        <v>2.25</v>
      </c>
      <c r="I136" s="5875">
        <f t="shared" si="33"/>
        <v>8.7962438084217207E-2</v>
      </c>
    </row>
    <row r="137" spans="1:9">
      <c r="A137" s="5808" t="s">
        <v>46</v>
      </c>
      <c r="B137" s="5809">
        <v>2556.83</v>
      </c>
      <c r="C137" s="5810">
        <v>2564.2800000000002</v>
      </c>
      <c r="D137" s="5811">
        <v>2555.48</v>
      </c>
      <c r="E137" s="5812">
        <v>2557.91</v>
      </c>
      <c r="F137" s="5813">
        <v>0</v>
      </c>
      <c r="H137" s="5814">
        <f t="shared" si="32"/>
        <v>3.1799999999998363</v>
      </c>
      <c r="I137" s="5815">
        <f t="shared" si="33"/>
        <v>0.12447499344352775</v>
      </c>
    </row>
    <row r="138" spans="1:9">
      <c r="A138" s="5748" t="s">
        <v>45</v>
      </c>
      <c r="B138" s="5749">
        <v>2553.1999999999998</v>
      </c>
      <c r="C138" s="5750">
        <v>2555.66</v>
      </c>
      <c r="D138" s="5751">
        <v>2544.8000000000002</v>
      </c>
      <c r="E138" s="5752">
        <v>2554.73</v>
      </c>
      <c r="F138" s="5753">
        <v>0</v>
      </c>
      <c r="H138" s="5754">
        <f t="shared" si="32"/>
        <v>0.8000000000001819</v>
      </c>
      <c r="I138" s="5755">
        <f t="shared" si="33"/>
        <v>3.1324272787436692E-2</v>
      </c>
    </row>
    <row r="139" spans="1:9">
      <c r="A139" s="5688" t="s">
        <v>44</v>
      </c>
      <c r="B139" s="5689">
        <v>2550.54</v>
      </c>
      <c r="C139" s="5690">
        <v>2556.94</v>
      </c>
      <c r="D139" s="5691">
        <v>2550.54</v>
      </c>
      <c r="E139" s="5692">
        <v>2553.9299999999998</v>
      </c>
      <c r="F139" s="5693">
        <v>0</v>
      </c>
      <c r="H139" s="5694">
        <f t="shared" ref="H139:H144" si="34">E139-E140</f>
        <v>7.569999999999709</v>
      </c>
      <c r="I139" s="5695">
        <f t="shared" ref="I139:I144" si="35">H139/E140*100</f>
        <v>0.29728710787161711</v>
      </c>
    </row>
    <row r="140" spans="1:9">
      <c r="A140" s="5628" t="s">
        <v>43</v>
      </c>
      <c r="B140" s="5629">
        <v>2536.4</v>
      </c>
      <c r="C140" s="5630">
        <v>2547.6999999999998</v>
      </c>
      <c r="D140" s="5631">
        <v>2531.5500000000002</v>
      </c>
      <c r="E140" s="5632">
        <v>2546.36</v>
      </c>
      <c r="F140" s="5633">
        <v>0</v>
      </c>
      <c r="H140" s="5634">
        <f t="shared" si="34"/>
        <v>0.57000000000016371</v>
      </c>
      <c r="I140" s="5635">
        <f t="shared" si="35"/>
        <v>2.2389906473046235E-2</v>
      </c>
    </row>
    <row r="141" spans="1:9">
      <c r="A141" s="5568" t="s">
        <v>42</v>
      </c>
      <c r="B141" s="5569">
        <v>2536.39</v>
      </c>
      <c r="C141" s="5570">
        <v>2549.59</v>
      </c>
      <c r="D141" s="5571">
        <v>2536.39</v>
      </c>
      <c r="E141" s="5572">
        <v>2545.79</v>
      </c>
      <c r="F141" s="5573">
        <v>0</v>
      </c>
      <c r="H141" s="5574">
        <f t="shared" si="34"/>
        <v>6.7199999999997999</v>
      </c>
      <c r="I141" s="5575">
        <f t="shared" si="35"/>
        <v>0.26466383360836054</v>
      </c>
    </row>
    <row r="142" spans="1:9">
      <c r="A142" s="5510" t="s">
        <v>41</v>
      </c>
      <c r="B142" s="5511">
        <v>2548.11</v>
      </c>
      <c r="C142" s="5512">
        <v>2550.88</v>
      </c>
      <c r="D142" s="5513">
        <v>2536.25</v>
      </c>
      <c r="E142" s="5514">
        <v>2539.0700000000002</v>
      </c>
      <c r="F142" s="5515">
        <v>0</v>
      </c>
      <c r="H142" s="5516">
        <f t="shared" si="34"/>
        <v>-8.4899999999997817</v>
      </c>
      <c r="I142" s="5517">
        <f t="shared" si="35"/>
        <v>-0.33326006060700364</v>
      </c>
    </row>
    <row r="143" spans="1:9">
      <c r="A143" s="5456" t="s">
        <v>40</v>
      </c>
      <c r="B143" s="5457">
        <v>2546.59</v>
      </c>
      <c r="C143" s="5458">
        <v>2561.79</v>
      </c>
      <c r="D143" s="5459">
        <v>2546.41</v>
      </c>
      <c r="E143" s="5460">
        <v>2547.56</v>
      </c>
      <c r="F143" s="5461">
        <v>0</v>
      </c>
      <c r="H143" s="5462">
        <f t="shared" si="34"/>
        <v>-1.2899999999999636</v>
      </c>
      <c r="I143" s="5463">
        <f t="shared" si="35"/>
        <v>-5.0611059889752778E-2</v>
      </c>
    </row>
    <row r="144" spans="1:9">
      <c r="A144" s="5396" t="s">
        <v>39</v>
      </c>
      <c r="B144" s="5397">
        <v>2545.48</v>
      </c>
      <c r="C144" s="5398">
        <v>2551.0300000000002</v>
      </c>
      <c r="D144" s="5399">
        <v>2544.2600000000002</v>
      </c>
      <c r="E144" s="5400">
        <v>2548.85</v>
      </c>
      <c r="F144" s="5401">
        <v>0</v>
      </c>
      <c r="H144" s="5402">
        <f t="shared" si="34"/>
        <v>9.1799999999998363</v>
      </c>
      <c r="I144" s="5403">
        <f t="shared" si="35"/>
        <v>0.36146428472989939</v>
      </c>
    </row>
    <row r="145" spans="1:9">
      <c r="A145" s="5336" t="s">
        <v>38</v>
      </c>
      <c r="B145" s="5337">
        <v>2522.19</v>
      </c>
      <c r="C145" s="5338">
        <v>2539.67</v>
      </c>
      <c r="D145" s="5339">
        <v>2522.09</v>
      </c>
      <c r="E145" s="5340">
        <v>2539.67</v>
      </c>
      <c r="F145" s="5341">
        <v>0</v>
      </c>
      <c r="H145" s="5342">
        <f t="shared" ref="H145:H150" si="36">E145-E146</f>
        <v>21.710000000000036</v>
      </c>
      <c r="I145" s="5343">
        <f t="shared" ref="I145:I150" si="37">H145/E146*100</f>
        <v>0.8622059127229994</v>
      </c>
    </row>
    <row r="146" spans="1:9">
      <c r="A146" s="5278" t="s">
        <v>37</v>
      </c>
      <c r="B146" s="5279">
        <v>2515.19</v>
      </c>
      <c r="C146" s="5280">
        <v>2522.14</v>
      </c>
      <c r="D146" s="5281">
        <v>2513.56</v>
      </c>
      <c r="E146" s="5282">
        <v>2517.96</v>
      </c>
      <c r="F146" s="5283">
        <v>0</v>
      </c>
      <c r="H146" s="5284">
        <f t="shared" si="36"/>
        <v>0</v>
      </c>
      <c r="I146" s="5285">
        <f t="shared" si="37"/>
        <v>0</v>
      </c>
    </row>
    <row r="147" spans="1:9">
      <c r="A147" s="5218" t="s">
        <v>36</v>
      </c>
      <c r="B147" s="5219">
        <v>2529.5300000000002</v>
      </c>
      <c r="C147" s="5220">
        <v>2529.6999999999998</v>
      </c>
      <c r="D147" s="5221">
        <v>2512.65</v>
      </c>
      <c r="E147" s="5222">
        <v>2517.96</v>
      </c>
      <c r="F147" s="5223">
        <v>0</v>
      </c>
      <c r="H147" s="5224">
        <f t="shared" si="36"/>
        <v>-8.4800000000000182</v>
      </c>
      <c r="I147" s="5225">
        <f t="shared" si="37"/>
        <v>-0.33565016386694396</v>
      </c>
    </row>
    <row r="148" spans="1:9">
      <c r="A148" s="5158" t="s">
        <v>35</v>
      </c>
      <c r="B148" s="5159">
        <v>2534.1</v>
      </c>
      <c r="C148" s="5160">
        <v>2535.94</v>
      </c>
      <c r="D148" s="5161">
        <v>2525.86</v>
      </c>
      <c r="E148" s="5162">
        <v>2526.44</v>
      </c>
      <c r="F148" s="5163">
        <v>0</v>
      </c>
      <c r="H148" s="5164">
        <f t="shared" si="36"/>
        <v>0.80999999999994543</v>
      </c>
      <c r="I148" s="5165">
        <f t="shared" si="37"/>
        <v>3.2071205996125535E-2</v>
      </c>
    </row>
    <row r="149" spans="1:9">
      <c r="A149" s="5098" t="s">
        <v>34</v>
      </c>
      <c r="B149" s="5099">
        <v>2531.04</v>
      </c>
      <c r="C149" s="5100">
        <v>2531.84</v>
      </c>
      <c r="D149" s="5101">
        <v>2524.73</v>
      </c>
      <c r="E149" s="5102">
        <v>2525.63</v>
      </c>
      <c r="F149" s="5103">
        <v>0</v>
      </c>
      <c r="H149" s="5104">
        <f t="shared" si="36"/>
        <v>-5.4499999999998181</v>
      </c>
      <c r="I149" s="5105">
        <f t="shared" si="37"/>
        <v>-0.21532310318124354</v>
      </c>
    </row>
    <row r="150" spans="1:9">
      <c r="A150" s="5038" t="s">
        <v>33</v>
      </c>
      <c r="B150" s="5039">
        <v>2520.66</v>
      </c>
      <c r="C150" s="5040">
        <v>2531.08</v>
      </c>
      <c r="D150" s="5041">
        <v>2517.25</v>
      </c>
      <c r="E150" s="5042">
        <v>2531.08</v>
      </c>
      <c r="F150" s="5043">
        <v>0</v>
      </c>
      <c r="H150" s="5044">
        <f t="shared" si="36"/>
        <v>14.840000000000146</v>
      </c>
      <c r="I150" s="5045">
        <f t="shared" si="37"/>
        <v>0.58976886147585872</v>
      </c>
    </row>
    <row r="151" spans="1:9">
      <c r="A151" s="4980" t="s">
        <v>32</v>
      </c>
      <c r="B151" s="4981">
        <v>2504.9299999999998</v>
      </c>
      <c r="C151" s="4982">
        <v>2516.2399999999998</v>
      </c>
      <c r="D151" s="4983">
        <v>2504.85</v>
      </c>
      <c r="E151" s="4984">
        <v>2516.2399999999998</v>
      </c>
      <c r="F151" s="4985">
        <v>0</v>
      </c>
      <c r="H151" s="4986">
        <f t="shared" ref="H151:H156" si="38">E151-E152</f>
        <v>9.2599999999997635</v>
      </c>
      <c r="I151" s="4987">
        <f t="shared" ref="I151:I156" si="39">H151/E152*100</f>
        <v>0.369368722526696</v>
      </c>
    </row>
    <row r="152" spans="1:9">
      <c r="A152" s="4972" t="s">
        <v>31</v>
      </c>
      <c r="B152" s="4973">
        <v>2498.63</v>
      </c>
      <c r="C152" s="4974">
        <v>2509.37</v>
      </c>
      <c r="D152" s="4975">
        <v>2498.63</v>
      </c>
      <c r="E152" s="4976">
        <v>2506.98</v>
      </c>
      <c r="F152" s="4977">
        <v>0</v>
      </c>
      <c r="H152" s="4978">
        <f t="shared" si="38"/>
        <v>11.5300000000002</v>
      </c>
      <c r="I152" s="4979">
        <f t="shared" si="39"/>
        <v>0.4620409144643331</v>
      </c>
    </row>
    <row r="153" spans="1:9">
      <c r="A153" s="4964" t="s">
        <v>30</v>
      </c>
      <c r="B153" s="4965">
        <v>2518.5</v>
      </c>
      <c r="C153" s="4966">
        <v>2525.71</v>
      </c>
      <c r="D153" s="4967">
        <v>2488.13</v>
      </c>
      <c r="E153" s="4968">
        <v>2495.4499999999998</v>
      </c>
      <c r="F153" s="4969">
        <v>0</v>
      </c>
      <c r="H153" s="4970">
        <f t="shared" si="38"/>
        <v>-19.430000000000291</v>
      </c>
      <c r="I153" s="4971">
        <f t="shared" si="39"/>
        <v>-0.77260147601477169</v>
      </c>
    </row>
    <row r="154" spans="1:9">
      <c r="A154" s="4824" t="s">
        <v>29</v>
      </c>
      <c r="B154" s="4825">
        <v>2504.5700000000002</v>
      </c>
      <c r="C154" s="4826">
        <v>2516.86</v>
      </c>
      <c r="D154" s="4827">
        <v>2504.5700000000002</v>
      </c>
      <c r="E154" s="4828">
        <v>2514.88</v>
      </c>
      <c r="F154" s="4829">
        <v>0</v>
      </c>
      <c r="H154" s="4830">
        <f t="shared" si="38"/>
        <v>6.9500000000002728</v>
      </c>
      <c r="I154" s="4831">
        <f t="shared" si="39"/>
        <v>0.27712097227595162</v>
      </c>
    </row>
    <row r="155" spans="1:9">
      <c r="A155" s="4764" t="s">
        <v>28</v>
      </c>
      <c r="B155" s="4765">
        <v>2525.63</v>
      </c>
      <c r="C155" s="4766">
        <v>2530.77</v>
      </c>
      <c r="D155" s="4767">
        <v>2507.84</v>
      </c>
      <c r="E155" s="4768">
        <v>2507.9299999999998</v>
      </c>
      <c r="F155" s="4769">
        <v>0</v>
      </c>
      <c r="H155" s="4770">
        <f t="shared" si="38"/>
        <v>-17.480000000000018</v>
      </c>
      <c r="I155" s="4771">
        <f t="shared" si="39"/>
        <v>-0.69216483660079031</v>
      </c>
    </row>
    <row r="156" spans="1:9">
      <c r="A156" s="4706" t="s">
        <v>27</v>
      </c>
      <c r="B156" s="4707">
        <v>2525.0300000000002</v>
      </c>
      <c r="C156" s="4708">
        <v>2528.8000000000002</v>
      </c>
      <c r="D156" s="4709">
        <v>2514.7800000000002</v>
      </c>
      <c r="E156" s="4710">
        <v>2525.41</v>
      </c>
      <c r="F156" s="4711">
        <v>0</v>
      </c>
      <c r="H156" s="4712">
        <f t="shared" si="38"/>
        <v>-0.13000000000010914</v>
      </c>
      <c r="I156" s="4713">
        <f t="shared" si="39"/>
        <v>-5.1474140183924684E-3</v>
      </c>
    </row>
    <row r="157" spans="1:9">
      <c r="A157" s="4646" t="s">
        <v>26</v>
      </c>
      <c r="B157" s="4647">
        <v>2521.1799999999998</v>
      </c>
      <c r="C157" s="4648">
        <v>2530.04</v>
      </c>
      <c r="D157" s="4649">
        <v>2520.17</v>
      </c>
      <c r="E157" s="4650">
        <v>2525.54</v>
      </c>
      <c r="F157" s="4651">
        <v>0</v>
      </c>
      <c r="H157" s="4652">
        <f t="shared" ref="H157:H162" si="40">E157-E158</f>
        <v>3.6799999999998363</v>
      </c>
      <c r="I157" s="4653">
        <f t="shared" ref="I157:I162" si="41">H157/E158*100</f>
        <v>0.14592404019254979</v>
      </c>
    </row>
    <row r="158" spans="1:9">
      <c r="A158" s="4588" t="s">
        <v>25</v>
      </c>
      <c r="B158" s="4589">
        <v>2514.52</v>
      </c>
      <c r="C158" s="4590">
        <v>2524.33</v>
      </c>
      <c r="D158" s="4591">
        <v>2514.14</v>
      </c>
      <c r="E158" s="4592">
        <v>2521.86</v>
      </c>
      <c r="F158" s="4593">
        <v>0</v>
      </c>
      <c r="H158" s="4594">
        <f t="shared" si="40"/>
        <v>12.160000000000309</v>
      </c>
      <c r="I158" s="4595">
        <f t="shared" si="41"/>
        <v>0.48452006215883614</v>
      </c>
    </row>
    <row r="159" spans="1:9">
      <c r="A159" s="4530" t="s">
        <v>24</v>
      </c>
      <c r="B159" s="4531">
        <v>2499.87</v>
      </c>
      <c r="C159" s="4532">
        <v>2509.6999999999998</v>
      </c>
      <c r="D159" s="4533">
        <v>2498.66</v>
      </c>
      <c r="E159" s="4534">
        <v>2509.6999999999998</v>
      </c>
      <c r="F159" s="4535">
        <v>0</v>
      </c>
      <c r="H159" s="4536">
        <f t="shared" si="40"/>
        <v>16.369999999999891</v>
      </c>
      <c r="I159" s="4537">
        <f t="shared" si="41"/>
        <v>0.65655167988192065</v>
      </c>
    </row>
    <row r="160" spans="1:9">
      <c r="A160" s="4476" t="s">
        <v>23</v>
      </c>
      <c r="B160" s="4477">
        <v>2475.54</v>
      </c>
      <c r="C160" s="4478">
        <v>2494.31</v>
      </c>
      <c r="D160" s="4479">
        <v>2475.35</v>
      </c>
      <c r="E160" s="4480">
        <v>2493.33</v>
      </c>
      <c r="F160" s="4481">
        <v>0</v>
      </c>
      <c r="H160" s="4482">
        <f t="shared" si="40"/>
        <v>24.099999999999909</v>
      </c>
      <c r="I160" s="4483">
        <f t="shared" si="41"/>
        <v>0.97601276511300716</v>
      </c>
    </row>
    <row r="161" spans="1:9">
      <c r="A161" s="4418" t="s">
        <v>22</v>
      </c>
      <c r="B161" s="4419">
        <v>2458.31</v>
      </c>
      <c r="C161" s="4420">
        <v>12469.56</v>
      </c>
      <c r="D161" s="4421">
        <v>2458.31</v>
      </c>
      <c r="E161" s="4422">
        <v>2469.23</v>
      </c>
      <c r="F161" s="4423">
        <v>0</v>
      </c>
      <c r="H161" s="4424">
        <f t="shared" si="40"/>
        <v>20.230000000000018</v>
      </c>
      <c r="I161" s="4425">
        <f t="shared" si="41"/>
        <v>0.82605144957125443</v>
      </c>
    </row>
    <row r="162" spans="1:9">
      <c r="A162" s="4360">
        <v>42492</v>
      </c>
      <c r="B162" s="4361">
        <v>2442.37</v>
      </c>
      <c r="C162" s="4362">
        <v>2450.16</v>
      </c>
      <c r="D162" s="4363">
        <v>2431.98</v>
      </c>
      <c r="E162" s="4364">
        <v>2449</v>
      </c>
      <c r="F162" s="4365">
        <v>0</v>
      </c>
      <c r="H162" s="4366">
        <f t="shared" si="40"/>
        <v>-9.1999999999998181</v>
      </c>
      <c r="I162" s="4367">
        <f t="shared" si="41"/>
        <v>-0.37425758685216087</v>
      </c>
    </row>
    <row r="163" spans="1:9">
      <c r="A163" s="4306">
        <v>42489</v>
      </c>
      <c r="B163" s="4307">
        <v>2468.5300000000002</v>
      </c>
      <c r="C163" s="4308">
        <v>2473.61</v>
      </c>
      <c r="D163" s="4309">
        <v>2451.31</v>
      </c>
      <c r="E163" s="4310">
        <v>2458.1999999999998</v>
      </c>
      <c r="F163" s="4311">
        <v>0</v>
      </c>
      <c r="H163" s="4312">
        <f t="shared" ref="H163:H168" si="42">E163-E164</f>
        <v>-7.1100000000001273</v>
      </c>
      <c r="I163" s="4313">
        <f t="shared" ref="I163:I168" si="43">H163/E164*100</f>
        <v>-0.2884018642685961</v>
      </c>
    </row>
    <row r="164" spans="1:9">
      <c r="A164" s="4254">
        <v>42487</v>
      </c>
      <c r="B164" s="4255">
        <v>2462.23</v>
      </c>
      <c r="C164" s="4256">
        <v>2467.02</v>
      </c>
      <c r="D164" s="4257">
        <v>2456.34</v>
      </c>
      <c r="E164" s="4258">
        <v>2465.31</v>
      </c>
      <c r="F164" s="4259">
        <v>0</v>
      </c>
      <c r="H164" s="4260">
        <f t="shared" si="42"/>
        <v>5.0799999999999272</v>
      </c>
      <c r="I164" s="4261">
        <f t="shared" si="43"/>
        <v>0.20648475955499798</v>
      </c>
    </row>
    <row r="165" spans="1:9">
      <c r="A165" s="4194">
        <v>42486</v>
      </c>
      <c r="B165" s="4195">
        <v>2484.9</v>
      </c>
      <c r="C165" s="4196">
        <v>2486.2199999999998</v>
      </c>
      <c r="D165" s="4197">
        <v>2452.4</v>
      </c>
      <c r="E165" s="4198">
        <v>2460.23</v>
      </c>
      <c r="F165" s="4199">
        <v>0</v>
      </c>
      <c r="H165" s="4200">
        <f t="shared" si="42"/>
        <v>-27.320000000000164</v>
      </c>
      <c r="I165" s="4201">
        <f t="shared" si="43"/>
        <v>-1.098269381519976</v>
      </c>
    </row>
    <row r="166" spans="1:9">
      <c r="A166" s="4136">
        <v>42485</v>
      </c>
      <c r="B166" s="4137">
        <v>2494.5500000000002</v>
      </c>
      <c r="C166" s="4138">
        <v>2496.3000000000002</v>
      </c>
      <c r="D166" s="4139">
        <v>2484.66</v>
      </c>
      <c r="E166" s="4140">
        <v>2487.5500000000002</v>
      </c>
      <c r="F166" s="4141">
        <v>0</v>
      </c>
      <c r="H166" s="4142">
        <f t="shared" si="42"/>
        <v>2.8400000000001455</v>
      </c>
      <c r="I166" s="4143">
        <f t="shared" si="43"/>
        <v>0.11429905300820399</v>
      </c>
    </row>
    <row r="167" spans="1:9">
      <c r="A167" s="4076">
        <v>42482</v>
      </c>
      <c r="B167" s="4077">
        <v>2482.71</v>
      </c>
      <c r="C167" s="4078">
        <v>2484.71</v>
      </c>
      <c r="D167" s="4079">
        <v>2473.1</v>
      </c>
      <c r="E167" s="4080">
        <v>2484.71</v>
      </c>
      <c r="F167" s="4081">
        <v>0</v>
      </c>
      <c r="H167" s="4082">
        <f t="shared" si="42"/>
        <v>-0.88999999999987267</v>
      </c>
      <c r="I167" s="4083">
        <f t="shared" si="43"/>
        <v>-3.5806243965234665E-2</v>
      </c>
    </row>
    <row r="168" spans="1:9">
      <c r="A168" s="4016">
        <v>42481</v>
      </c>
      <c r="B168" s="4017">
        <v>2477.25</v>
      </c>
      <c r="C168" s="4018">
        <v>2486.13</v>
      </c>
      <c r="D168" s="4019">
        <v>2476.54</v>
      </c>
      <c r="E168" s="4020">
        <v>2485.6</v>
      </c>
      <c r="F168" s="4021">
        <v>0</v>
      </c>
      <c r="H168" s="4022">
        <f t="shared" si="42"/>
        <v>16.779999999999745</v>
      </c>
      <c r="I168" s="4023">
        <f t="shared" si="43"/>
        <v>0.67967693067942347</v>
      </c>
    </row>
    <row r="169" spans="1:9">
      <c r="A169" s="3964">
        <v>42480</v>
      </c>
      <c r="B169" s="3965">
        <v>2470.6999999999998</v>
      </c>
      <c r="C169" s="3966">
        <v>2478.29</v>
      </c>
      <c r="D169" s="3967">
        <v>2467.66</v>
      </c>
      <c r="E169" s="3968">
        <v>2468.8200000000002</v>
      </c>
      <c r="F169" s="3969">
        <v>0</v>
      </c>
      <c r="H169" s="3970">
        <f t="shared" ref="H169:H174" si="44">E169-E170</f>
        <v>2.8700000000003456</v>
      </c>
      <c r="I169" s="3971">
        <f t="shared" ref="I169:I174" si="45">H169/E170*100</f>
        <v>0.1163851659603944</v>
      </c>
    </row>
    <row r="170" spans="1:9">
      <c r="A170" s="3904">
        <v>42479</v>
      </c>
      <c r="B170" s="3905">
        <v>2455.98</v>
      </c>
      <c r="C170" s="3906">
        <v>2466.4</v>
      </c>
      <c r="D170" s="3907">
        <v>2455.79</v>
      </c>
      <c r="E170" s="3908">
        <v>2465.9499999999998</v>
      </c>
      <c r="F170" s="3909">
        <v>0</v>
      </c>
      <c r="H170" s="3910">
        <f t="shared" si="44"/>
        <v>21.480000000000018</v>
      </c>
      <c r="I170" s="3911">
        <f t="shared" si="45"/>
        <v>0.87871808612910041</v>
      </c>
    </row>
    <row r="171" spans="1:9">
      <c r="A171" s="3852">
        <v>42478</v>
      </c>
      <c r="B171" s="3853">
        <v>2440.56</v>
      </c>
      <c r="C171" s="3854">
        <v>2448.34</v>
      </c>
      <c r="D171" s="3855">
        <v>2436.2399999999998</v>
      </c>
      <c r="E171" s="3856">
        <v>2444.4699999999998</v>
      </c>
      <c r="F171" s="3857">
        <v>0</v>
      </c>
      <c r="H171" s="3858">
        <f t="shared" si="44"/>
        <v>-4.9000000000000909</v>
      </c>
      <c r="I171" s="3859">
        <f t="shared" si="45"/>
        <v>-0.20005144179932355</v>
      </c>
    </row>
    <row r="172" spans="1:9">
      <c r="A172" s="3798">
        <v>42475</v>
      </c>
      <c r="B172" s="3799">
        <v>2439.4899999999998</v>
      </c>
      <c r="C172" s="3800">
        <v>2451.59</v>
      </c>
      <c r="D172" s="3801">
        <v>2439.4899999999998</v>
      </c>
      <c r="E172" s="3802">
        <v>2449.37</v>
      </c>
      <c r="F172" s="3803">
        <v>0</v>
      </c>
      <c r="H172" s="3804">
        <f t="shared" si="44"/>
        <v>6.2300000000000182</v>
      </c>
      <c r="I172" s="3805">
        <f t="shared" si="45"/>
        <v>0.25499971348346878</v>
      </c>
    </row>
    <row r="173" spans="1:9">
      <c r="A173" s="3738">
        <v>42474</v>
      </c>
      <c r="B173" s="3739">
        <v>2434.6799999999998</v>
      </c>
      <c r="C173" s="3740">
        <v>2443.48</v>
      </c>
      <c r="D173" s="3741">
        <v>2434.16</v>
      </c>
      <c r="E173" s="3742">
        <v>2443.14</v>
      </c>
      <c r="F173" s="3743">
        <v>0</v>
      </c>
      <c r="H173" s="3744">
        <f t="shared" si="44"/>
        <v>18.789999999999964</v>
      </c>
      <c r="I173" s="3745">
        <f t="shared" si="45"/>
        <v>0.7750531070183746</v>
      </c>
    </row>
    <row r="174" spans="1:9">
      <c r="A174" s="3686">
        <v>42473</v>
      </c>
      <c r="B174" s="3687">
        <v>2412.75</v>
      </c>
      <c r="C174" s="3688">
        <v>2426.3000000000002</v>
      </c>
      <c r="D174" s="3689">
        <v>2412.75</v>
      </c>
      <c r="E174" s="3690">
        <v>2424.35</v>
      </c>
      <c r="F174" s="3691">
        <v>0</v>
      </c>
      <c r="H174" s="3692">
        <f t="shared" si="44"/>
        <v>18.279999999999745</v>
      </c>
      <c r="I174" s="3693">
        <f t="shared" si="45"/>
        <v>0.75974514457184306</v>
      </c>
    </row>
    <row r="175" spans="1:9">
      <c r="A175" s="3634">
        <v>42472</v>
      </c>
      <c r="B175" s="3635">
        <v>2404.75</v>
      </c>
      <c r="C175" s="3636">
        <v>2412.52</v>
      </c>
      <c r="D175" s="3637">
        <v>2403.4299999999998</v>
      </c>
      <c r="E175" s="3638">
        <v>2406.0700000000002</v>
      </c>
      <c r="F175" s="3639">
        <v>0</v>
      </c>
      <c r="H175" s="3640">
        <f t="shared" ref="H175:H181" si="46">E175-E176</f>
        <v>3.3500000000003638</v>
      </c>
      <c r="I175" s="3641">
        <f t="shared" ref="I175:I181" si="47">H175/E176*100</f>
        <v>0.13942531797297911</v>
      </c>
    </row>
    <row r="176" spans="1:9">
      <c r="A176" s="3626">
        <v>42471</v>
      </c>
      <c r="B176" s="3627">
        <v>2386.69</v>
      </c>
      <c r="C176" s="3628">
        <v>2402.7199999999998</v>
      </c>
      <c r="D176" s="3629">
        <v>2384.2600000000002</v>
      </c>
      <c r="E176" s="3630">
        <v>2402.7199999999998</v>
      </c>
      <c r="F176" s="3631">
        <v>0</v>
      </c>
      <c r="H176" s="3632">
        <f t="shared" si="46"/>
        <v>22.989999999999782</v>
      </c>
      <c r="I176" s="3633">
        <f t="shared" si="47"/>
        <v>0.96607598340987344</v>
      </c>
    </row>
    <row r="177" spans="1:9">
      <c r="A177" s="3528">
        <v>42468</v>
      </c>
      <c r="B177" s="3529">
        <v>2352.52</v>
      </c>
      <c r="C177" s="3530">
        <v>2380.9899999999998</v>
      </c>
      <c r="D177" s="3531">
        <v>2349.23</v>
      </c>
      <c r="E177" s="3532">
        <v>2379.73</v>
      </c>
      <c r="F177" s="3533">
        <v>0</v>
      </c>
      <c r="H177" s="3534">
        <f t="shared" si="46"/>
        <v>14.929999999999836</v>
      </c>
      <c r="I177" s="3535">
        <f t="shared" si="47"/>
        <v>0.63134303112313239</v>
      </c>
    </row>
    <row r="178" spans="1:9">
      <c r="A178" s="3470">
        <v>42467</v>
      </c>
      <c r="B178" s="3471">
        <v>2365.63</v>
      </c>
      <c r="C178" s="3472">
        <v>2377.5100000000002</v>
      </c>
      <c r="D178" s="3473">
        <v>2363.9499999999998</v>
      </c>
      <c r="E178" s="3474">
        <v>2364.8000000000002</v>
      </c>
      <c r="F178" s="3475">
        <v>0</v>
      </c>
      <c r="H178" s="3476">
        <f t="shared" si="46"/>
        <v>1.0300000000002001</v>
      </c>
      <c r="I178" s="3477">
        <f t="shared" si="47"/>
        <v>4.3574459444032203E-2</v>
      </c>
    </row>
    <row r="179" spans="1:9">
      <c r="A179" s="3412">
        <v>42466</v>
      </c>
      <c r="B179" s="3413">
        <v>2368.09</v>
      </c>
      <c r="C179" s="3414">
        <v>2368.66</v>
      </c>
      <c r="D179" s="3415">
        <v>2356.7199999999998</v>
      </c>
      <c r="E179" s="3416">
        <v>2363.77</v>
      </c>
      <c r="F179" s="3417">
        <v>0</v>
      </c>
      <c r="H179" s="3418">
        <f t="shared" si="46"/>
        <v>-14.679999999999836</v>
      </c>
      <c r="I179" s="3419">
        <f t="shared" si="47"/>
        <v>-0.61720868632932535</v>
      </c>
    </row>
    <row r="180" spans="1:9">
      <c r="A180" s="3352">
        <v>42465</v>
      </c>
      <c r="B180" s="3353">
        <v>2414.15</v>
      </c>
      <c r="C180" s="3354">
        <v>2415.06</v>
      </c>
      <c r="D180" s="3355">
        <v>2378.4499999999998</v>
      </c>
      <c r="E180" s="3356">
        <v>2378.4499999999998</v>
      </c>
      <c r="F180" s="3357">
        <v>0</v>
      </c>
      <c r="H180" s="3358">
        <f t="shared" si="46"/>
        <v>-39.300000000000182</v>
      </c>
      <c r="I180" s="3359">
        <f t="shared" si="47"/>
        <v>-1.6254782338951581</v>
      </c>
    </row>
    <row r="181" spans="1:9">
      <c r="A181" s="3302">
        <v>42464</v>
      </c>
      <c r="B181" s="3303">
        <v>2419.4699999999998</v>
      </c>
      <c r="C181" s="3304">
        <v>2424.0100000000002</v>
      </c>
      <c r="D181" s="3305">
        <v>2415.48</v>
      </c>
      <c r="E181" s="3306">
        <v>2417.75</v>
      </c>
      <c r="F181" s="3307">
        <v>0</v>
      </c>
      <c r="H181" s="3308">
        <f t="shared" si="46"/>
        <v>-4.9800000000000182</v>
      </c>
      <c r="I181" s="3309">
        <f t="shared" si="47"/>
        <v>-0.20555323952731086</v>
      </c>
    </row>
    <row r="182" spans="1:9">
      <c r="A182" s="3242">
        <v>42461</v>
      </c>
      <c r="B182" s="3243">
        <v>2462.85</v>
      </c>
      <c r="C182" s="3244">
        <v>2463</v>
      </c>
      <c r="D182" s="3245">
        <v>2422.73</v>
      </c>
      <c r="E182" s="3246">
        <v>2422.73</v>
      </c>
      <c r="F182" s="3247">
        <v>0</v>
      </c>
      <c r="H182" s="3248">
        <f t="shared" ref="H182:H188" si="48">E182-E183</f>
        <v>-37.329999999999927</v>
      </c>
      <c r="I182" s="3249">
        <f t="shared" ref="I182:I188" si="49">H182/E183*100</f>
        <v>-1.5174426640000622</v>
      </c>
    </row>
    <row r="183" spans="1:9">
      <c r="A183" s="3234">
        <v>42460</v>
      </c>
      <c r="B183" s="3235">
        <v>2463.85</v>
      </c>
      <c r="C183" s="3236">
        <v>2465.62</v>
      </c>
      <c r="D183" s="3237">
        <v>2460.06</v>
      </c>
      <c r="E183" s="3238">
        <v>2460.06</v>
      </c>
      <c r="F183" s="3239">
        <v>0</v>
      </c>
      <c r="H183" s="3240">
        <f t="shared" si="48"/>
        <v>-0.36000000000012733</v>
      </c>
      <c r="I183" s="3241">
        <f t="shared" si="49"/>
        <v>-1.4631648255181122E-2</v>
      </c>
    </row>
    <row r="184" spans="1:9">
      <c r="A184" s="3142">
        <v>42459</v>
      </c>
      <c r="B184" s="3143">
        <v>2462.81</v>
      </c>
      <c r="C184" s="3144">
        <v>2466.5500000000002</v>
      </c>
      <c r="D184" s="3145">
        <v>2457.7600000000002</v>
      </c>
      <c r="E184" s="3146">
        <v>2460.42</v>
      </c>
      <c r="F184" s="3147">
        <v>0</v>
      </c>
      <c r="H184" s="3148">
        <f t="shared" si="48"/>
        <v>-1.3099999999999454</v>
      </c>
      <c r="I184" s="3149">
        <f t="shared" si="49"/>
        <v>-5.3214609238216436E-2</v>
      </c>
    </row>
    <row r="185" spans="1:9">
      <c r="A185" s="3082">
        <v>42458</v>
      </c>
      <c r="B185" s="3083">
        <v>2446.59</v>
      </c>
      <c r="C185" s="3084">
        <v>2461.73</v>
      </c>
      <c r="D185" s="3085">
        <v>2444.54</v>
      </c>
      <c r="E185" s="3086">
        <v>2461.73</v>
      </c>
      <c r="F185" s="3087">
        <v>0</v>
      </c>
      <c r="H185" s="3088">
        <f t="shared" si="48"/>
        <v>-2.2699999999999818</v>
      </c>
      <c r="I185" s="3089">
        <f t="shared" si="49"/>
        <v>-9.2126623376622627E-2</v>
      </c>
    </row>
    <row r="186" spans="1:9">
      <c r="A186" s="3022">
        <v>42457</v>
      </c>
      <c r="B186" s="3023">
        <v>2467.15</v>
      </c>
      <c r="C186" s="3024">
        <v>2469.63</v>
      </c>
      <c r="D186" s="3025">
        <v>2460.83</v>
      </c>
      <c r="E186" s="3026">
        <v>2464</v>
      </c>
      <c r="F186" s="3027">
        <v>0</v>
      </c>
      <c r="H186" s="3028">
        <f t="shared" si="48"/>
        <v>2.0799999999999272</v>
      </c>
      <c r="I186" s="3029">
        <f t="shared" si="49"/>
        <v>8.4486904529794932E-2</v>
      </c>
    </row>
    <row r="187" spans="1:9">
      <c r="A187" s="2962">
        <v>42454</v>
      </c>
      <c r="B187" s="2963">
        <v>2460.4</v>
      </c>
      <c r="C187" s="2964">
        <v>2465.83</v>
      </c>
      <c r="D187" s="2965">
        <v>2460.25</v>
      </c>
      <c r="E187" s="2966">
        <v>2461.92</v>
      </c>
      <c r="F187" s="2967">
        <v>0</v>
      </c>
      <c r="H187" s="2968">
        <f t="shared" si="48"/>
        <v>5.9000000000000909</v>
      </c>
      <c r="I187" s="2969">
        <f t="shared" si="49"/>
        <v>0.24022605679107217</v>
      </c>
    </row>
    <row r="188" spans="1:9">
      <c r="A188" s="2902">
        <v>42453</v>
      </c>
      <c r="B188" s="2903">
        <v>2448.5300000000002</v>
      </c>
      <c r="C188" s="2904">
        <v>2456.84</v>
      </c>
      <c r="D188" s="2905">
        <v>2448.0500000000002</v>
      </c>
      <c r="E188" s="2906">
        <v>2456.02</v>
      </c>
      <c r="F188" s="2907">
        <v>0</v>
      </c>
      <c r="H188" s="2908">
        <f t="shared" si="48"/>
        <v>5.8699999999998909</v>
      </c>
      <c r="I188" s="2909">
        <f t="shared" si="49"/>
        <v>0.23957716874476626</v>
      </c>
    </row>
    <row r="189" spans="1:9">
      <c r="A189" s="2842">
        <v>42452</v>
      </c>
      <c r="B189" s="2843">
        <v>2447.79</v>
      </c>
      <c r="C189" s="2844">
        <v>2451.89</v>
      </c>
      <c r="D189" s="2845">
        <v>2446.63</v>
      </c>
      <c r="E189" s="2846">
        <v>2450.15</v>
      </c>
      <c r="F189" s="2847">
        <v>0</v>
      </c>
      <c r="H189" s="2848">
        <f t="shared" ref="H189:H194" si="50">E189-E190</f>
        <v>7.680000000000291</v>
      </c>
      <c r="I189" s="2849">
        <f t="shared" ref="I189:I194" si="51">H189/E190*100</f>
        <v>0.31443579655022547</v>
      </c>
    </row>
    <row r="190" spans="1:9">
      <c r="A190" s="2782">
        <v>42451</v>
      </c>
      <c r="B190" s="2783">
        <v>2438.06</v>
      </c>
      <c r="C190" s="2784">
        <v>2445.66</v>
      </c>
      <c r="D190" s="2785">
        <v>2438.06</v>
      </c>
      <c r="E190" s="2786">
        <v>2442.4699999999998</v>
      </c>
      <c r="F190" s="2787">
        <v>0</v>
      </c>
      <c r="H190" s="2788">
        <f t="shared" si="50"/>
        <v>11.669999999999618</v>
      </c>
      <c r="I190" s="2789">
        <f t="shared" si="51"/>
        <v>0.4800888596346724</v>
      </c>
    </row>
    <row r="191" spans="1:9">
      <c r="A191" s="2722">
        <v>42447</v>
      </c>
      <c r="B191" s="2723">
        <v>2441.4499999999998</v>
      </c>
      <c r="C191" s="2724">
        <v>2441.81</v>
      </c>
      <c r="D191" s="2725">
        <v>2429.0300000000002</v>
      </c>
      <c r="E191" s="2726">
        <v>2430.8000000000002</v>
      </c>
      <c r="F191" s="2727">
        <v>0</v>
      </c>
      <c r="H191" s="2728">
        <f t="shared" si="50"/>
        <v>-10.949999999999818</v>
      </c>
      <c r="I191" s="2729">
        <f t="shared" si="51"/>
        <v>-0.44844885840072973</v>
      </c>
    </row>
    <row r="192" spans="1:9">
      <c r="A192" s="2662">
        <v>42446</v>
      </c>
      <c r="B192" s="2663">
        <v>2452.2600000000002</v>
      </c>
      <c r="C192" s="2664">
        <v>2459.79</v>
      </c>
      <c r="D192" s="2665">
        <v>2439.79</v>
      </c>
      <c r="E192" s="2666">
        <v>2441.75</v>
      </c>
      <c r="F192" s="2667">
        <v>0</v>
      </c>
      <c r="H192" s="2668">
        <f t="shared" si="50"/>
        <v>-4.9000000000000909</v>
      </c>
      <c r="I192" s="2669">
        <f t="shared" si="51"/>
        <v>-0.20027384382727775</v>
      </c>
    </row>
    <row r="193" spans="1:9">
      <c r="A193" s="2604">
        <v>42445</v>
      </c>
      <c r="B193" s="2605">
        <v>2442.44</v>
      </c>
      <c r="C193" s="2606">
        <v>2447.6999999999998</v>
      </c>
      <c r="D193" s="2607">
        <v>2441.56</v>
      </c>
      <c r="E193" s="2608">
        <v>2446.65</v>
      </c>
      <c r="F193" s="2609">
        <v>0</v>
      </c>
      <c r="H193" s="2610">
        <f t="shared" si="50"/>
        <v>2.2400000000002365</v>
      </c>
      <c r="I193" s="2611">
        <f t="shared" si="51"/>
        <v>9.1637654894237738E-2</v>
      </c>
    </row>
    <row r="194" spans="1:9">
      <c r="A194" s="2544">
        <v>42444</v>
      </c>
      <c r="B194" s="2545">
        <v>2442.7800000000002</v>
      </c>
      <c r="C194" s="2546">
        <v>2447.59</v>
      </c>
      <c r="D194" s="2547">
        <v>2440.77</v>
      </c>
      <c r="E194" s="2548">
        <v>2444.41</v>
      </c>
      <c r="F194" s="2549">
        <v>0</v>
      </c>
      <c r="H194" s="2550">
        <f t="shared" si="50"/>
        <v>2.1799999999998363</v>
      </c>
      <c r="I194" s="2551">
        <f t="shared" si="51"/>
        <v>8.9262682056965817E-2</v>
      </c>
    </row>
    <row r="195" spans="1:9">
      <c r="A195" s="2484">
        <v>42443</v>
      </c>
      <c r="B195" s="2485">
        <v>2439.4299999999998</v>
      </c>
      <c r="C195" s="2486">
        <v>2444.12</v>
      </c>
      <c r="D195" s="2487">
        <v>2438.4</v>
      </c>
      <c r="E195" s="2488">
        <v>2442.23</v>
      </c>
      <c r="F195" s="2489">
        <v>0</v>
      </c>
      <c r="H195" s="2490">
        <f t="shared" ref="H195:H200" si="52">E195-E196</f>
        <v>16.840000000000146</v>
      </c>
      <c r="I195" s="2491">
        <f t="shared" ref="I195:I200" si="53">H195/E196*100</f>
        <v>0.69432132564247995</v>
      </c>
    </row>
    <row r="196" spans="1:9">
      <c r="A196" s="2424">
        <v>42440</v>
      </c>
      <c r="B196" s="2425">
        <v>2412.08</v>
      </c>
      <c r="C196" s="2426">
        <v>2428.0100000000002</v>
      </c>
      <c r="D196" s="2427">
        <v>2411.21</v>
      </c>
      <c r="E196" s="2428">
        <v>2425.39</v>
      </c>
      <c r="F196" s="2429">
        <v>0</v>
      </c>
      <c r="H196" s="2430">
        <f t="shared" si="52"/>
        <v>9.3099999999999454</v>
      </c>
      <c r="I196" s="2431">
        <f t="shared" si="53"/>
        <v>0.38533492268467706</v>
      </c>
    </row>
    <row r="197" spans="1:9">
      <c r="A197" s="2366">
        <v>42439</v>
      </c>
      <c r="B197" s="2367">
        <v>2407.84</v>
      </c>
      <c r="C197" s="2368">
        <v>2416.12</v>
      </c>
      <c r="D197" s="2369">
        <v>2407.7600000000002</v>
      </c>
      <c r="E197" s="2370">
        <v>2416.08</v>
      </c>
      <c r="F197" s="2371">
        <v>0</v>
      </c>
      <c r="H197" s="2372">
        <f t="shared" si="52"/>
        <v>13.440000000000055</v>
      </c>
      <c r="I197" s="2373">
        <f t="shared" si="53"/>
        <v>0.55938467685546123</v>
      </c>
    </row>
    <row r="198" spans="1:9">
      <c r="A198" s="2306">
        <v>42438</v>
      </c>
      <c r="B198" s="2307">
        <v>2403.15</v>
      </c>
      <c r="C198" s="2308">
        <v>2403.9899999999998</v>
      </c>
      <c r="D198" s="2309">
        <v>2395.66</v>
      </c>
      <c r="E198" s="2310">
        <v>2402.64</v>
      </c>
      <c r="F198" s="2311">
        <v>0</v>
      </c>
      <c r="H198" s="2312">
        <f t="shared" si="52"/>
        <v>-8.6700000000000728</v>
      </c>
      <c r="I198" s="2313">
        <f t="shared" si="53"/>
        <v>-0.35955559426204314</v>
      </c>
    </row>
    <row r="199" spans="1:9">
      <c r="A199" s="2246">
        <v>42437</v>
      </c>
      <c r="B199" s="2247">
        <v>2423.31</v>
      </c>
      <c r="C199" s="2248">
        <v>2428.4699999999998</v>
      </c>
      <c r="D199" s="2249">
        <v>2401.4299999999998</v>
      </c>
      <c r="E199" s="2250">
        <v>2411.31</v>
      </c>
      <c r="F199" s="2251">
        <v>0</v>
      </c>
      <c r="H199" s="2252">
        <f t="shared" si="52"/>
        <v>-8.0900000000001455</v>
      </c>
      <c r="I199" s="2253">
        <f t="shared" si="53"/>
        <v>-0.33438042489874126</v>
      </c>
    </row>
    <row r="200" spans="1:9">
      <c r="A200" s="2186">
        <v>42436</v>
      </c>
      <c r="B200" s="2187">
        <v>2413.6999999999998</v>
      </c>
      <c r="C200" s="2188">
        <v>2420.4699999999998</v>
      </c>
      <c r="D200" s="2189">
        <v>2413.6999999999998</v>
      </c>
      <c r="E200" s="2190">
        <v>2419.4</v>
      </c>
      <c r="F200" s="2191">
        <v>0</v>
      </c>
      <c r="H200" s="2192">
        <f t="shared" si="52"/>
        <v>14.740000000000236</v>
      </c>
      <c r="I200" s="2193">
        <f t="shared" si="53"/>
        <v>0.6129764706860944</v>
      </c>
    </row>
    <row r="201" spans="1:9">
      <c r="A201" s="2128">
        <v>42433</v>
      </c>
      <c r="B201" s="2129">
        <v>2392.2399999999998</v>
      </c>
      <c r="C201" s="2130">
        <v>2405.71</v>
      </c>
      <c r="D201" s="2131">
        <v>2391.38</v>
      </c>
      <c r="E201" s="2132">
        <v>2404.66</v>
      </c>
      <c r="F201" s="2133">
        <v>0</v>
      </c>
      <c r="H201" s="2134">
        <f t="shared" ref="H201:H206" si="54">E201-E202</f>
        <v>14.369999999999891</v>
      </c>
      <c r="I201" s="2135">
        <f t="shared" ref="I201:I206" si="55">H201/E202*100</f>
        <v>0.60118228332126611</v>
      </c>
    </row>
    <row r="202" spans="1:9">
      <c r="A202" s="2068">
        <v>42432</v>
      </c>
      <c r="B202" s="2069">
        <v>2376.4899999999998</v>
      </c>
      <c r="C202" s="2070">
        <v>2391.92</v>
      </c>
      <c r="D202" s="2071">
        <v>2376.38</v>
      </c>
      <c r="E202" s="2072">
        <v>2390.29</v>
      </c>
      <c r="F202" s="2073">
        <v>0</v>
      </c>
      <c r="H202" s="2074">
        <f t="shared" si="54"/>
        <v>12.759999999999764</v>
      </c>
      <c r="I202" s="2075">
        <f t="shared" si="55"/>
        <v>0.53669144027624305</v>
      </c>
    </row>
    <row r="203" spans="1:9">
      <c r="A203" s="2010">
        <v>42431</v>
      </c>
      <c r="B203" s="2011">
        <v>2364.52</v>
      </c>
      <c r="C203" s="2012">
        <v>2379.35</v>
      </c>
      <c r="D203" s="2013">
        <v>2364.52</v>
      </c>
      <c r="E203" s="2014">
        <v>2377.5300000000002</v>
      </c>
      <c r="F203" s="2015">
        <v>0</v>
      </c>
      <c r="H203" s="2016">
        <f t="shared" si="54"/>
        <v>24.680000000000291</v>
      </c>
      <c r="I203" s="2017">
        <f t="shared" si="55"/>
        <v>1.0489406464500624</v>
      </c>
    </row>
    <row r="204" spans="1:9">
      <c r="A204" s="1958">
        <v>42430</v>
      </c>
      <c r="B204" s="1959">
        <v>2345.73</v>
      </c>
      <c r="C204" s="1960">
        <v>2354.35</v>
      </c>
      <c r="D204" s="1961">
        <v>2343.8000000000002</v>
      </c>
      <c r="E204" s="1962">
        <v>2352.85</v>
      </c>
      <c r="F204" s="1963">
        <v>0</v>
      </c>
      <c r="H204" s="1964">
        <f t="shared" si="54"/>
        <v>7.6300000000001091</v>
      </c>
      <c r="I204" s="1965">
        <f t="shared" si="55"/>
        <v>0.32534261178056256</v>
      </c>
    </row>
    <row r="205" spans="1:9">
      <c r="A205" s="1898">
        <v>42429</v>
      </c>
      <c r="B205" s="1899">
        <v>2345</v>
      </c>
      <c r="C205" s="1900">
        <v>2354.09</v>
      </c>
      <c r="D205" s="1901">
        <v>2344.16</v>
      </c>
      <c r="E205" s="1902">
        <v>2345.2199999999998</v>
      </c>
      <c r="F205" s="1903">
        <v>0</v>
      </c>
      <c r="H205" s="1904">
        <f t="shared" si="54"/>
        <v>11.739999999999782</v>
      </c>
      <c r="I205" s="1905">
        <f t="shared" si="55"/>
        <v>0.5031112330082016</v>
      </c>
    </row>
    <row r="206" spans="1:9">
      <c r="A206" s="1838">
        <v>42426</v>
      </c>
      <c r="B206" s="1839">
        <v>2335.19</v>
      </c>
      <c r="C206" s="1840">
        <v>2340.8200000000002</v>
      </c>
      <c r="D206" s="1841">
        <v>2331.98</v>
      </c>
      <c r="E206" s="1842">
        <v>2333.48</v>
      </c>
      <c r="F206" s="1843">
        <v>0</v>
      </c>
      <c r="H206" s="1844">
        <f t="shared" si="54"/>
        <v>7.4499999999998181</v>
      </c>
      <c r="I206" s="1845">
        <f t="shared" si="55"/>
        <v>0.320288216403048</v>
      </c>
    </row>
    <row r="207" spans="1:9">
      <c r="A207" s="1778">
        <v>42425</v>
      </c>
      <c r="B207" s="1779">
        <v>2314.19</v>
      </c>
      <c r="C207" s="1780">
        <v>2326.7199999999998</v>
      </c>
      <c r="D207" s="1781">
        <v>2314.14</v>
      </c>
      <c r="E207" s="1782">
        <v>2326.0300000000002</v>
      </c>
      <c r="F207" s="1783">
        <v>0</v>
      </c>
      <c r="H207" s="1784">
        <f t="shared" ref="H207:H212" si="56">E207-E208</f>
        <v>14.010000000000218</v>
      </c>
      <c r="I207" s="1785">
        <f t="shared" ref="I207:I212" si="57">H207/E208*100</f>
        <v>0.60596361623170303</v>
      </c>
    </row>
    <row r="208" spans="1:9">
      <c r="A208" s="1718">
        <v>42424</v>
      </c>
      <c r="B208" s="1719">
        <v>2312.73</v>
      </c>
      <c r="C208" s="1720">
        <v>2319.29</v>
      </c>
      <c r="D208" s="1721">
        <v>2309.09</v>
      </c>
      <c r="E208" s="1722">
        <v>2312.02</v>
      </c>
      <c r="F208" s="1723">
        <v>0</v>
      </c>
      <c r="H208" s="1724">
        <f t="shared" si="56"/>
        <v>-8.9699999999997999</v>
      </c>
      <c r="I208" s="1725">
        <f t="shared" si="57"/>
        <v>-0.38647301367088188</v>
      </c>
    </row>
    <row r="209" spans="1:9">
      <c r="A209" s="1658">
        <v>42423</v>
      </c>
      <c r="B209" s="1659">
        <v>2330.6799999999998</v>
      </c>
      <c r="C209" s="1660">
        <v>2336.4</v>
      </c>
      <c r="D209" s="1661">
        <v>2320.3200000000002</v>
      </c>
      <c r="E209" s="1662">
        <v>2320.9899999999998</v>
      </c>
      <c r="F209" s="1663">
        <v>0</v>
      </c>
      <c r="H209" s="1664">
        <f t="shared" si="56"/>
        <v>-0.99000000000023647</v>
      </c>
      <c r="I209" s="1665">
        <f t="shared" si="57"/>
        <v>-4.263602615010622E-2</v>
      </c>
    </row>
    <row r="210" spans="1:9">
      <c r="A210" s="1598">
        <v>42422</v>
      </c>
      <c r="B210" s="1599">
        <v>2305.41</v>
      </c>
      <c r="C210" s="1600">
        <v>2324.44</v>
      </c>
      <c r="D210" s="1601">
        <v>2305.1</v>
      </c>
      <c r="E210" s="1602">
        <v>2321.98</v>
      </c>
      <c r="F210" s="1603">
        <v>0</v>
      </c>
      <c r="H210" s="1604">
        <f t="shared" si="56"/>
        <v>15.7800000000002</v>
      </c>
      <c r="I210" s="1605">
        <f t="shared" si="57"/>
        <v>0.68424247680167383</v>
      </c>
    </row>
    <row r="211" spans="1:9">
      <c r="A211" s="1540">
        <v>42419</v>
      </c>
      <c r="B211" s="1541">
        <v>2308.31</v>
      </c>
      <c r="C211" s="1542">
        <v>2308.31</v>
      </c>
      <c r="D211" s="1543">
        <v>2298.8200000000002</v>
      </c>
      <c r="E211" s="1544">
        <v>2306.1999999999998</v>
      </c>
      <c r="F211" s="1545">
        <v>0</v>
      </c>
      <c r="H211" s="1546">
        <f t="shared" si="56"/>
        <v>-9.8900000000003274</v>
      </c>
      <c r="I211" s="1547">
        <f t="shared" si="57"/>
        <v>-0.42701276720681525</v>
      </c>
    </row>
    <row r="212" spans="1:9">
      <c r="A212" s="1480">
        <v>42418</v>
      </c>
      <c r="B212" s="1481">
        <v>2300.14</v>
      </c>
      <c r="C212" s="1482">
        <v>2319.4499999999998</v>
      </c>
      <c r="D212" s="1483">
        <v>2300.14</v>
      </c>
      <c r="E212" s="1484">
        <v>2316.09</v>
      </c>
      <c r="F212" s="1485">
        <v>0</v>
      </c>
      <c r="H212" s="1486">
        <f t="shared" si="56"/>
        <v>31.450000000000273</v>
      </c>
      <c r="I212" s="1487">
        <f t="shared" si="57"/>
        <v>1.376584494712527</v>
      </c>
    </row>
    <row r="213" spans="1:9">
      <c r="A213" s="1428">
        <v>42417</v>
      </c>
      <c r="B213" s="1429">
        <v>2294.33</v>
      </c>
      <c r="C213" s="1430">
        <v>2306.62</v>
      </c>
      <c r="D213" s="1431">
        <v>2282.1</v>
      </c>
      <c r="E213" s="1432">
        <v>2284.64</v>
      </c>
      <c r="F213" s="1433">
        <v>0</v>
      </c>
      <c r="H213" s="1434">
        <f t="shared" ref="H213:H218" si="58">E213-E214</f>
        <v>-13.610000000000127</v>
      </c>
      <c r="I213" s="1435">
        <f t="shared" ref="I213:I218" si="59">H213/E214*100</f>
        <v>-0.59218970956162853</v>
      </c>
    </row>
    <row r="214" spans="1:9">
      <c r="A214" s="1368">
        <v>42416</v>
      </c>
      <c r="B214" s="1369">
        <v>2270.52</v>
      </c>
      <c r="C214" s="1370">
        <v>2308.4</v>
      </c>
      <c r="D214" s="1371">
        <v>2270.52</v>
      </c>
      <c r="E214" s="1372">
        <v>2298.25</v>
      </c>
      <c r="F214" s="1373">
        <v>0</v>
      </c>
      <c r="H214" s="1374">
        <f t="shared" si="58"/>
        <v>31.190000000000055</v>
      </c>
      <c r="I214" s="1375">
        <f t="shared" si="59"/>
        <v>1.3757906716187509</v>
      </c>
    </row>
    <row r="215" spans="1:9">
      <c r="A215" s="1312">
        <v>42415</v>
      </c>
      <c r="B215" s="1313">
        <v>2223.69</v>
      </c>
      <c r="C215" s="1314">
        <v>2268.62</v>
      </c>
      <c r="D215" s="1315">
        <v>2223.69</v>
      </c>
      <c r="E215" s="1316">
        <v>2267.06</v>
      </c>
      <c r="F215" s="1317">
        <v>0</v>
      </c>
      <c r="H215" s="43">
        <f t="shared" si="58"/>
        <v>67.440000000000055</v>
      </c>
      <c r="I215" s="43">
        <f t="shared" si="59"/>
        <v>3.0659841245306034</v>
      </c>
    </row>
    <row r="216" spans="1:9">
      <c r="A216" s="1264">
        <v>42412</v>
      </c>
      <c r="B216" s="1265">
        <v>2282.81</v>
      </c>
      <c r="C216" s="1266">
        <v>2282.81</v>
      </c>
      <c r="D216" s="1267">
        <v>2198.8200000000002</v>
      </c>
      <c r="E216" s="1268">
        <v>2199.62</v>
      </c>
      <c r="F216" s="1269">
        <v>0</v>
      </c>
      <c r="H216" s="43">
        <f t="shared" si="58"/>
        <v>-115.32999999999993</v>
      </c>
      <c r="I216" s="43">
        <f t="shared" si="59"/>
        <v>-4.9819650532408879</v>
      </c>
    </row>
    <row r="217" spans="1:9">
      <c r="A217" s="1214">
        <v>42410</v>
      </c>
      <c r="B217" s="1215">
        <v>2367.0500000000002</v>
      </c>
      <c r="C217" s="1216">
        <v>2369.5500000000002</v>
      </c>
      <c r="D217" s="1217">
        <v>2298.6799999999998</v>
      </c>
      <c r="E217" s="1218">
        <v>2314.9499999999998</v>
      </c>
      <c r="F217" s="1219">
        <v>0</v>
      </c>
      <c r="H217" s="1220">
        <f t="shared" si="58"/>
        <v>-46.900000000000091</v>
      </c>
      <c r="I217" s="1221">
        <f t="shared" si="59"/>
        <v>-1.9857315240171938</v>
      </c>
    </row>
    <row r="218" spans="1:9">
      <c r="A218" s="1166">
        <v>42409</v>
      </c>
      <c r="B218" s="1167">
        <v>2421.71</v>
      </c>
      <c r="C218" s="1168">
        <v>2421.71</v>
      </c>
      <c r="D218" s="1169">
        <v>2357.5500000000002</v>
      </c>
      <c r="E218" s="1170">
        <v>2361.85</v>
      </c>
      <c r="F218" s="1171">
        <v>0</v>
      </c>
      <c r="H218" s="43">
        <f t="shared" si="58"/>
        <v>-79.860000000000127</v>
      </c>
      <c r="I218" s="43">
        <f t="shared" si="59"/>
        <v>-3.2706586777299567</v>
      </c>
    </row>
    <row r="219" spans="1:9">
      <c r="A219" s="1116">
        <v>42408</v>
      </c>
      <c r="B219" s="1117">
        <v>2419.16</v>
      </c>
      <c r="C219" s="1118">
        <v>2444.61</v>
      </c>
      <c r="D219" s="1119">
        <v>2409.3200000000002</v>
      </c>
      <c r="E219" s="1120">
        <v>2441.71</v>
      </c>
      <c r="F219" s="1121">
        <v>0</v>
      </c>
      <c r="H219" s="1122">
        <f t="shared" ref="H219:H224" si="60">E219-E220</f>
        <v>13.720000000000255</v>
      </c>
      <c r="I219" s="1123">
        <f t="shared" ref="I219:I224" si="61">H219/E220*100</f>
        <v>0.56507646242366139</v>
      </c>
    </row>
    <row r="220" spans="1:9">
      <c r="A220" s="1058">
        <v>42405</v>
      </c>
      <c r="B220" s="1059">
        <v>2446.9</v>
      </c>
      <c r="C220" s="1060">
        <v>2447.06</v>
      </c>
      <c r="D220" s="1061">
        <v>2457.5700000000002</v>
      </c>
      <c r="E220" s="1062">
        <v>2427.9899999999998</v>
      </c>
      <c r="F220" s="1063">
        <v>0</v>
      </c>
      <c r="H220" s="1064">
        <f t="shared" si="60"/>
        <v>-29.580000000000382</v>
      </c>
      <c r="I220" s="1065">
        <f t="shared" si="61"/>
        <v>-1.2036279739743072</v>
      </c>
    </row>
    <row r="221" spans="1:9">
      <c r="A221" s="1000">
        <v>42404</v>
      </c>
      <c r="B221" s="1001">
        <v>2476.6799999999998</v>
      </c>
      <c r="C221" s="1002">
        <v>2477.7800000000002</v>
      </c>
      <c r="D221" s="1003">
        <v>2456.6</v>
      </c>
      <c r="E221" s="1004">
        <v>2457.5700000000002</v>
      </c>
      <c r="F221" s="1005">
        <v>0</v>
      </c>
      <c r="H221" s="1006">
        <f t="shared" si="60"/>
        <v>-24.149999999999636</v>
      </c>
      <c r="I221" s="1007">
        <f t="shared" si="61"/>
        <v>-0.97311541995066475</v>
      </c>
    </row>
    <row r="222" spans="1:9">
      <c r="A222" s="942">
        <v>42403</v>
      </c>
      <c r="B222" s="943">
        <v>2499.29</v>
      </c>
      <c r="C222" s="944">
        <v>2499.29</v>
      </c>
      <c r="D222" s="945">
        <v>2469.83</v>
      </c>
      <c r="E222" s="946">
        <v>2481.7199999999998</v>
      </c>
      <c r="F222" s="947">
        <v>0</v>
      </c>
      <c r="H222" s="948">
        <f t="shared" si="60"/>
        <v>-34.330000000000382</v>
      </c>
      <c r="I222" s="949">
        <f t="shared" si="61"/>
        <v>-1.3644402933169204</v>
      </c>
    </row>
    <row r="223" spans="1:9">
      <c r="A223" s="890">
        <v>42402</v>
      </c>
      <c r="B223" s="891">
        <v>2516.64</v>
      </c>
      <c r="C223" s="892">
        <v>2523.5</v>
      </c>
      <c r="D223" s="893">
        <v>2515</v>
      </c>
      <c r="E223" s="894">
        <v>2516.0500000000002</v>
      </c>
      <c r="F223" s="895">
        <v>0</v>
      </c>
      <c r="H223" s="896">
        <f t="shared" si="60"/>
        <v>-0.1999999999998181</v>
      </c>
      <c r="I223" s="897">
        <f t="shared" si="61"/>
        <v>-7.9483358171810476E-3</v>
      </c>
    </row>
    <row r="224" spans="1:9">
      <c r="A224" s="824">
        <v>42401</v>
      </c>
      <c r="B224" s="825">
        <v>2497.8000000000002</v>
      </c>
      <c r="C224" s="826">
        <v>2516.59</v>
      </c>
      <c r="D224" s="827">
        <v>2497.65</v>
      </c>
      <c r="E224" s="828">
        <v>2516.25</v>
      </c>
      <c r="F224" s="829">
        <v>0</v>
      </c>
      <c r="H224" s="830">
        <f t="shared" si="60"/>
        <v>35.699999999999818</v>
      </c>
      <c r="I224" s="831">
        <f t="shared" si="61"/>
        <v>1.4391969522887995</v>
      </c>
    </row>
    <row r="225" spans="1:9">
      <c r="A225" s="762">
        <v>42398</v>
      </c>
      <c r="B225" s="763">
        <v>2473.83</v>
      </c>
      <c r="C225" s="764">
        <v>2480.5500000000002</v>
      </c>
      <c r="D225" s="765">
        <v>2455.59</v>
      </c>
      <c r="E225" s="766">
        <v>2480.5500000000002</v>
      </c>
      <c r="F225" s="767">
        <v>0</v>
      </c>
      <c r="H225" s="768">
        <f t="shared" ref="H225:H231" si="62">E225-E226</f>
        <v>8.9700000000002547</v>
      </c>
      <c r="I225" s="769">
        <f t="shared" ref="I225:I231" si="63">H225/E226*100</f>
        <v>0.36292573981017223</v>
      </c>
    </row>
    <row r="226" spans="1:9">
      <c r="A226" s="754">
        <v>42397</v>
      </c>
      <c r="B226" s="755">
        <v>2463.9499999999998</v>
      </c>
      <c r="C226" s="756">
        <v>2475.2199999999998</v>
      </c>
      <c r="D226" s="757">
        <v>2462.02</v>
      </c>
      <c r="E226" s="758">
        <v>2471.58</v>
      </c>
      <c r="F226" s="759">
        <v>0</v>
      </c>
      <c r="H226" s="760">
        <f t="shared" si="62"/>
        <v>7.4400000000000546</v>
      </c>
      <c r="I226" s="761">
        <f t="shared" si="63"/>
        <v>0.30193089678346419</v>
      </c>
    </row>
    <row r="227" spans="1:9">
      <c r="A227" s="668">
        <v>42396</v>
      </c>
      <c r="B227" s="669">
        <v>2458.89</v>
      </c>
      <c r="C227" s="670">
        <v>2465.38</v>
      </c>
      <c r="D227" s="671">
        <v>2455.89</v>
      </c>
      <c r="E227" s="672">
        <v>2464.14</v>
      </c>
      <c r="F227" s="673">
        <v>0</v>
      </c>
      <c r="H227" s="674">
        <f t="shared" si="62"/>
        <v>16</v>
      </c>
      <c r="I227" s="675">
        <f t="shared" si="63"/>
        <v>0.65355739459344642</v>
      </c>
    </row>
    <row r="228" spans="1:9">
      <c r="A228" s="616">
        <v>42395</v>
      </c>
      <c r="B228" s="617">
        <v>2450.1</v>
      </c>
      <c r="C228" s="618">
        <v>2460.35</v>
      </c>
      <c r="D228" s="619">
        <v>2443.92</v>
      </c>
      <c r="E228" s="620">
        <v>2448.14</v>
      </c>
      <c r="F228" s="621">
        <v>0</v>
      </c>
      <c r="H228" s="622">
        <f t="shared" si="62"/>
        <v>-10.090000000000146</v>
      </c>
      <c r="I228" s="623">
        <f t="shared" si="63"/>
        <v>-0.41045793111304252</v>
      </c>
    </row>
    <row r="229" spans="1:9">
      <c r="A229" s="560">
        <v>42394</v>
      </c>
      <c r="B229" s="561">
        <v>2431.81</v>
      </c>
      <c r="C229" s="562">
        <v>2458.23</v>
      </c>
      <c r="D229" s="563">
        <v>2431.81</v>
      </c>
      <c r="E229" s="564">
        <v>2458.23</v>
      </c>
      <c r="F229" s="565">
        <v>0</v>
      </c>
      <c r="H229" s="566">
        <f t="shared" si="62"/>
        <v>45.659999999999854</v>
      </c>
      <c r="I229" s="567">
        <f t="shared" si="63"/>
        <v>1.8925875725885615</v>
      </c>
    </row>
    <row r="230" spans="1:9">
      <c r="A230" s="512">
        <v>42391</v>
      </c>
      <c r="B230" s="513">
        <v>2371.88</v>
      </c>
      <c r="C230" s="514">
        <v>2414.0100000000002</v>
      </c>
      <c r="D230" s="515">
        <v>2371.66</v>
      </c>
      <c r="E230" s="516">
        <v>2412.5700000000002</v>
      </c>
      <c r="F230" s="517">
        <v>0</v>
      </c>
      <c r="H230" s="43">
        <f t="shared" si="62"/>
        <v>54.480000000000018</v>
      </c>
      <c r="I230" s="43">
        <f t="shared" si="63"/>
        <v>2.3103443888910098</v>
      </c>
    </row>
    <row r="231" spans="1:9">
      <c r="A231" s="464">
        <v>42390</v>
      </c>
      <c r="B231" s="465">
        <v>2393.36</v>
      </c>
      <c r="C231" s="466">
        <v>2418.8000000000002</v>
      </c>
      <c r="D231" s="467">
        <v>2357.4299999999998</v>
      </c>
      <c r="E231" s="468">
        <v>2358.09</v>
      </c>
      <c r="F231" s="469">
        <v>0</v>
      </c>
      <c r="H231" s="43">
        <f t="shared" si="62"/>
        <v>-50.889999999999873</v>
      </c>
      <c r="I231" s="43">
        <f t="shared" si="63"/>
        <v>-2.1125123496251472</v>
      </c>
    </row>
    <row r="232" spans="1:9">
      <c r="A232" s="416">
        <v>42389</v>
      </c>
      <c r="B232" s="417">
        <v>2472.15</v>
      </c>
      <c r="C232" s="418">
        <v>2473.89</v>
      </c>
      <c r="D232" s="419">
        <v>2408.21</v>
      </c>
      <c r="E232" s="420">
        <v>2408.98</v>
      </c>
      <c r="F232" s="421">
        <v>0</v>
      </c>
      <c r="H232" s="43">
        <f t="shared" ref="H232:H237" si="64">E232-E233</f>
        <v>-61.099999999999909</v>
      </c>
      <c r="I232" s="43">
        <f t="shared" ref="I232:I237" si="65">H232/E233*100</f>
        <v>-2.4736040937945294</v>
      </c>
    </row>
    <row r="233" spans="1:9">
      <c r="A233" s="366">
        <v>42388</v>
      </c>
      <c r="B233" s="367">
        <v>2452.04</v>
      </c>
      <c r="C233" s="368">
        <v>2470.44</v>
      </c>
      <c r="D233" s="369">
        <v>2451.52</v>
      </c>
      <c r="E233" s="370">
        <v>2470.08</v>
      </c>
      <c r="F233" s="371">
        <v>0</v>
      </c>
      <c r="H233" s="372">
        <f t="shared" si="64"/>
        <v>4.8899999999998727</v>
      </c>
      <c r="I233" s="373">
        <f t="shared" si="65"/>
        <v>0.19836199238192076</v>
      </c>
    </row>
    <row r="234" spans="1:9">
      <c r="A234" s="306">
        <v>42387</v>
      </c>
      <c r="B234" s="307">
        <v>2465.19</v>
      </c>
      <c r="C234" s="308">
        <v>2465.19</v>
      </c>
      <c r="D234" s="309">
        <v>2426.5300000000002</v>
      </c>
      <c r="E234" s="310">
        <v>2465.19</v>
      </c>
      <c r="F234" s="311">
        <v>0</v>
      </c>
      <c r="H234" s="312">
        <f t="shared" si="64"/>
        <v>-30.380000000000109</v>
      </c>
      <c r="I234" s="313">
        <f t="shared" si="65"/>
        <v>-1.2173571568819992</v>
      </c>
    </row>
    <row r="235" spans="1:9">
      <c r="A235" s="246">
        <v>42384</v>
      </c>
      <c r="B235" s="247">
        <v>2525.37</v>
      </c>
      <c r="C235" s="248">
        <v>2531.89</v>
      </c>
      <c r="D235" s="249">
        <v>2495.12</v>
      </c>
      <c r="E235" s="250">
        <v>2495.5700000000002</v>
      </c>
      <c r="F235" s="251">
        <v>0</v>
      </c>
      <c r="H235" s="252">
        <f t="shared" si="64"/>
        <v>-17.230000000000018</v>
      </c>
      <c r="I235" s="253">
        <f t="shared" si="65"/>
        <v>-0.68568927093282461</v>
      </c>
    </row>
    <row r="236" spans="1:9">
      <c r="A236" s="188">
        <v>42383</v>
      </c>
      <c r="B236" s="189">
        <v>2541.71</v>
      </c>
      <c r="C236" s="190">
        <v>2541.71</v>
      </c>
      <c r="D236" s="191">
        <v>2494.46</v>
      </c>
      <c r="E236" s="192">
        <v>2512.8000000000002</v>
      </c>
      <c r="F236" s="193">
        <v>0</v>
      </c>
      <c r="H236" s="194">
        <f t="shared" si="64"/>
        <v>-47.699999999999818</v>
      </c>
      <c r="I236" s="195">
        <f t="shared" si="65"/>
        <v>-1.8629173989455114</v>
      </c>
    </row>
    <row r="237" spans="1:9">
      <c r="A237" s="136">
        <v>42382</v>
      </c>
      <c r="B237" s="137">
        <v>2527.73</v>
      </c>
      <c r="C237" s="138">
        <v>2562.17</v>
      </c>
      <c r="D237" s="139">
        <v>2527.73</v>
      </c>
      <c r="E237" s="140">
        <v>2560.5</v>
      </c>
      <c r="F237" s="141">
        <v>0</v>
      </c>
      <c r="H237" s="142">
        <f t="shared" si="64"/>
        <v>43.300000000000182</v>
      </c>
      <c r="I237" s="143">
        <f t="shared" si="65"/>
        <v>1.7201652629906319</v>
      </c>
    </row>
    <row r="238" spans="1:9">
      <c r="A238" s="87">
        <v>42381</v>
      </c>
      <c r="B238" s="88">
        <v>2585.75</v>
      </c>
      <c r="C238" s="89">
        <v>2586.23</v>
      </c>
      <c r="D238" s="90">
        <v>2512.15</v>
      </c>
      <c r="E238" s="91">
        <v>2517.1999999999998</v>
      </c>
      <c r="F238" s="61">
        <v>0</v>
      </c>
      <c r="H238" s="43">
        <f t="shared" ref="H238:H243" si="66">E238-E239</f>
        <v>-77.300000000000182</v>
      </c>
      <c r="I238" s="43">
        <f t="shared" ref="I238:I243" si="67">H238/E239*100</f>
        <v>-2.9793794565426936</v>
      </c>
    </row>
    <row r="239" spans="1:9">
      <c r="A239" s="59">
        <v>42377</v>
      </c>
      <c r="B239" s="60">
        <v>2583.85</v>
      </c>
      <c r="C239" s="60">
        <v>2596.73</v>
      </c>
      <c r="D239" s="60">
        <v>2574.67</v>
      </c>
      <c r="E239" s="60">
        <v>2594.5</v>
      </c>
      <c r="F239" s="61">
        <v>0</v>
      </c>
      <c r="H239" s="24">
        <f t="shared" si="66"/>
        <v>-3.6300000000001091</v>
      </c>
      <c r="I239" s="24">
        <f t="shared" si="67"/>
        <v>-0.13971587256989099</v>
      </c>
    </row>
    <row r="240" spans="1:9">
      <c r="A240" s="40">
        <v>42376</v>
      </c>
      <c r="B240" s="41">
        <v>2611.38</v>
      </c>
      <c r="C240" s="41">
        <v>2618.2399999999998</v>
      </c>
      <c r="D240" s="41">
        <v>2597.04</v>
      </c>
      <c r="E240" s="41">
        <v>2598.13</v>
      </c>
      <c r="F240" s="42">
        <v>0</v>
      </c>
      <c r="H240" s="24">
        <f t="shared" si="66"/>
        <v>-22.9699999999998</v>
      </c>
      <c r="I240" s="24">
        <f t="shared" si="67"/>
        <v>-0.87634962420357099</v>
      </c>
    </row>
    <row r="241" spans="1:9">
      <c r="A241" s="21">
        <v>42375</v>
      </c>
      <c r="B241" s="22">
        <v>2639.85</v>
      </c>
      <c r="C241" s="22">
        <v>2642.87</v>
      </c>
      <c r="D241" s="22">
        <v>2616.4</v>
      </c>
      <c r="E241" s="22">
        <v>2621.1</v>
      </c>
      <c r="F241" s="23">
        <v>0</v>
      </c>
      <c r="H241" s="24">
        <f t="shared" si="66"/>
        <v>-18.920000000000073</v>
      </c>
      <c r="I241" s="24">
        <f t="shared" si="67"/>
        <v>-0.71666123741487087</v>
      </c>
    </row>
    <row r="242" spans="1:9">
      <c r="A242" s="4">
        <v>42374</v>
      </c>
      <c r="B242" s="2">
        <v>2633.8</v>
      </c>
      <c r="C242" s="2">
        <v>2642.4</v>
      </c>
      <c r="D242" s="2">
        <v>2621.74</v>
      </c>
      <c r="E242" s="2">
        <v>2640.02</v>
      </c>
      <c r="F242" s="3">
        <v>0</v>
      </c>
      <c r="H242" s="6">
        <f t="shared" si="66"/>
        <v>1.3699999999998909</v>
      </c>
      <c r="I242" s="6">
        <f t="shared" si="67"/>
        <v>5.1920489644321555E-2</v>
      </c>
    </row>
    <row r="243" spans="1:9">
      <c r="A243" s="4">
        <v>42373</v>
      </c>
      <c r="B243" s="2">
        <v>2648.21</v>
      </c>
      <c r="C243" s="2">
        <v>2661.37</v>
      </c>
      <c r="D243" s="2">
        <v>2638.15</v>
      </c>
      <c r="E243" s="2">
        <v>2638.65</v>
      </c>
      <c r="F243" s="3">
        <v>0</v>
      </c>
      <c r="H243" s="6">
        <f t="shared" si="66"/>
        <v>-8.9499999999998181</v>
      </c>
      <c r="I243" s="6">
        <f t="shared" si="67"/>
        <v>-0.33804200030215359</v>
      </c>
    </row>
    <row r="244" spans="1:9">
      <c r="A244" s="4">
        <v>42368</v>
      </c>
      <c r="B244" s="2">
        <v>2629.86</v>
      </c>
      <c r="C244" s="2">
        <v>2648.09</v>
      </c>
      <c r="D244" s="2">
        <v>2629.86</v>
      </c>
      <c r="E244" s="2">
        <v>2647.6</v>
      </c>
      <c r="F244" s="3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倍率</vt:lpstr>
      <vt:lpstr>日経平均</vt:lpstr>
      <vt:lpstr>TOPIX</vt:lpstr>
      <vt:lpstr>JPX400</vt:lpstr>
      <vt:lpstr>2部</vt:lpstr>
      <vt:lpstr>マザーズ</vt:lpstr>
      <vt:lpstr>JASDAQ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junki</cp:lastModifiedBy>
  <dcterms:created xsi:type="dcterms:W3CDTF">2015-12-31T07:06:50Z</dcterms:created>
  <dcterms:modified xsi:type="dcterms:W3CDTF">2017-06-17T12:17:48Z</dcterms:modified>
</cp:coreProperties>
</file>