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695" yWindow="2580" windowWidth="7695" windowHeight="2700" tabRatio="943" activeTab="1"/>
  </bookViews>
  <sheets>
    <sheet name="Address_Map" sheetId="36" r:id="rId1"/>
    <sheet name="Histories" sheetId="33" r:id="rId2"/>
    <sheet name="Module" sheetId="1" r:id="rId3"/>
    <sheet name="Register_L1D_CMDCROSS" sheetId="40" r:id="rId4"/>
    <sheet name="CUIF_IRQ" sheetId="38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CUIF_IRQ!$A$2:$Y$84</definedName>
    <definedName name="_xlnm._FilterDatabase" localSheetId="3" hidden="1">Register_L1D_CMDCROSS!$A$2:$T$119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W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W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W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<sst xmlns="http://schemas.openxmlformats.org/spreadsheetml/2006/main" count="315" uniqueCount="182">
  <si>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</si>
  <si>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</si>
  <si>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</si>
  <si>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</si>
  <si>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</si>
  <si>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</si>
  <si>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</si>
  <si>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</si>
  <si>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</si>
  <si>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</si>
  <si>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</si>
  <si>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</si>
  <si>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</si>
  <si>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</si>
  <si>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</si>
  <si>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</si>
  <si>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6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</si>
  <si>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6" type="noConversion"/>
  </si>
  <si>
    <t>Documentation</t>
  </si>
  <si>
    <t>RW</t>
  </si>
  <si>
    <t>Enable</t>
    <phoneticPr fontId="6" type="noConversion"/>
  </si>
  <si>
    <t>Tip</t>
    <phoneticPr fontId="6" type="noConversion"/>
  </si>
  <si>
    <t>Option</t>
    <phoneticPr fontId="6" type="noConversion"/>
  </si>
  <si>
    <t>External Script</t>
    <phoneticPr fontId="6" type="noConversion"/>
  </si>
  <si>
    <t>Output Word File</t>
    <phoneticPr fontId="6" type="noConversion"/>
  </si>
  <si>
    <t>Output C-Header File</t>
    <phoneticPr fontId="6" type="noConversion"/>
  </si>
  <si>
    <t>Output REG-C File</t>
    <phoneticPr fontId="6" type="noConversion"/>
  </si>
  <si>
    <t>Output CPP File</t>
    <phoneticPr fontId="6" type="noConversion"/>
  </si>
  <si>
    <t>Output CSV File</t>
    <phoneticPr fontId="6" type="noConversion"/>
  </si>
  <si>
    <t>Output XML File</t>
    <phoneticPr fontId="6" type="noConversion"/>
  </si>
  <si>
    <t>Output all above</t>
    <phoneticPr fontId="6" type="noConversion"/>
  </si>
  <si>
    <t>Path</t>
    <phoneticPr fontId="6" type="noConversion"/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</si>
  <si>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</si>
  <si>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</si>
  <si>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</si>
  <si>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</si>
  <si>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</si>
  <si>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</si>
  <si>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</si>
  <si>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</si>
  <si>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</si>
  <si>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</si>
  <si>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</si>
  <si>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</si>
  <si>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</si>
  <si>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</si>
  <si>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</si>
  <si>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</si>
  <si>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</si>
  <si>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</si>
  <si>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6" type="noConversion"/>
  </si>
  <si>
    <t>Timing</t>
    <phoneticPr fontId="6" type="noConversion"/>
  </si>
  <si>
    <t>Output RTL File</t>
    <phoneticPr fontId="6" type="noConversion"/>
  </si>
  <si>
    <t>-add_field_info Timing -add_reg_info Documentation</t>
    <phoneticPr fontId="6" type="noConversion"/>
  </si>
  <si>
    <t>\\srdfs01\HWRD_Utilities\CODA_Lite\Reference\GenRtlCode.pl</t>
    <phoneticPr fontId="6" type="noConversion"/>
  </si>
  <si>
    <t>\\mediatek.inc\taiwan\WCP\Public\Chips\DE5\GenRtlCode.pl</t>
    <phoneticPr fontId="6" type="noConversion"/>
  </si>
  <si>
    <t>Offset HEX</t>
  </si>
  <si>
    <t>PUBLIC</t>
  </si>
  <si>
    <t>calucuated
address DEC</t>
  </si>
  <si>
    <t>RW</t>
    <phoneticPr fontId="18" type="noConversion"/>
  </si>
  <si>
    <t>TEXT HEX</t>
    <phoneticPr fontId="18" type="noConversion"/>
  </si>
  <si>
    <t>Count
(Width = 32)</t>
    <phoneticPr fontId="18" type="noConversion"/>
  </si>
  <si>
    <t>CSD (phase2)</t>
    <phoneticPr fontId="18" type="noConversion"/>
  </si>
  <si>
    <t>L1D (phase3)</t>
    <phoneticPr fontId="18" type="noConversion"/>
  </si>
  <si>
    <t>col</t>
  </si>
  <si>
    <t>row</t>
  </si>
  <si>
    <t>Rate</t>
  </si>
  <si>
    <t>WL</t>
  </si>
  <si>
    <t>Format</t>
  </si>
  <si>
    <t>Note</t>
  </si>
  <si>
    <t>filename</t>
    <phoneticPr fontId="18" type="noConversion"/>
  </si>
  <si>
    <t>CSD (phase2)</t>
    <phoneticPr fontId="18" type="noConversion"/>
  </si>
  <si>
    <t>filename</t>
    <phoneticPr fontId="18" type="noConversion"/>
  </si>
  <si>
    <t>CSD Name</t>
  </si>
  <si>
    <t>CSD Default Value</t>
  </si>
  <si>
    <t>CSD Bit Width</t>
  </si>
  <si>
    <t>CSD Description</t>
  </si>
  <si>
    <t>Documentation</t>
    <phoneticPr fontId="18" type="noConversion"/>
  </si>
  <si>
    <t>1'd0</t>
    <phoneticPr fontId="18" type="noConversion"/>
  </si>
  <si>
    <t>C2UIRQ</t>
    <phoneticPr fontId="18" type="noConversion"/>
  </si>
  <si>
    <t>TDDINNER_CUIF_IRQ_L12FW_CLR</t>
    <phoneticPr fontId="18" type="noConversion"/>
  </si>
  <si>
    <t>TDDINNER_CUIF_IRQ_L12FW_MASK</t>
    <phoneticPr fontId="18" type="noConversion"/>
  </si>
  <si>
    <t>1'd0</t>
    <phoneticPr fontId="18" type="noConversion"/>
  </si>
  <si>
    <t>U2CIRQ</t>
    <phoneticPr fontId="18" type="noConversion"/>
  </si>
  <si>
    <t>TDDINNER_CUIF_IRQ_FW2L1_CEMMC_CLR</t>
    <phoneticPr fontId="18" type="noConversion"/>
  </si>
  <si>
    <t>TDDINNER_CUIF_IRQ_FW2L1_JDSRP_CLR</t>
    <phoneticPr fontId="18" type="noConversion"/>
  </si>
  <si>
    <t>W1C</t>
  </si>
  <si>
    <t>C2UIRQ</t>
    <phoneticPr fontId="18" type="noConversion"/>
  </si>
  <si>
    <t>TDDINNER_CUIF_IRQ_FW2L1_CEMMC_MASK</t>
    <phoneticPr fontId="18" type="noConversion"/>
  </si>
  <si>
    <t>TDDINNER_CUIF_IRQ_FW2L1_JDSRP_MASK</t>
    <phoneticPr fontId="18" type="noConversion"/>
  </si>
  <si>
    <t>0: enable IRQ
1: disable IRQ</t>
    <phoneticPr fontId="18" type="noConversion"/>
  </si>
  <si>
    <t>When IRQ issued, this bit-field is set to 1; and to clear the IRQ, FW side write 1 clear.</t>
    <phoneticPr fontId="18" type="noConversion"/>
  </si>
  <si>
    <t>When IRQ issued, this bit-field is set to 1; and to clear the IRQ, L1 side write 1 clear.</t>
    <phoneticPr fontId="18" type="noConversion"/>
  </si>
  <si>
    <t xml:space="preserve">Allowance of IRQ issuing. </t>
    <phoneticPr fontId="18" type="noConversion"/>
  </si>
  <si>
    <t>BIN0_EN</t>
    <phoneticPr fontId="26" type="noConversion"/>
  </si>
  <si>
    <t>BIN1_EN</t>
  </si>
  <si>
    <t>BIN2_EN</t>
  </si>
  <si>
    <t>BIN3_EN</t>
  </si>
  <si>
    <t>BIN4_EN</t>
  </si>
  <si>
    <t>Indicating the PICH processing on the frequency bin of 0 kHz or not. Modules related are CE, JD and SRP.</t>
    <phoneticPr fontId="18" type="noConversion"/>
  </si>
  <si>
    <t>Indicating the PICH processing on the frequency bin of -1 kHz or not. Modules related are CE, JD and SRP.</t>
    <phoneticPr fontId="18" type="noConversion"/>
  </si>
  <si>
    <t>Indicating the PICH processing on the frequency bin of +1 kHz or not. Modules related are CE, JD and SRP.</t>
    <phoneticPr fontId="18" type="noConversion"/>
  </si>
  <si>
    <t>Indicating the PICH processing on the frequency bin of -2 kHz or not. Modules related are CE, JD and SRP.</t>
    <phoneticPr fontId="18" type="noConversion"/>
  </si>
  <si>
    <t>TDDINR_PICH_BIN</t>
    <phoneticPr fontId="18" type="noConversion"/>
  </si>
  <si>
    <t>FFOE_EN</t>
    <phoneticPr fontId="18" type="noConversion"/>
  </si>
  <si>
    <t>0: disable bin
1: enable bin</t>
    <phoneticPr fontId="18" type="noConversion"/>
  </si>
  <si>
    <t>0: disable fine-foe
1: enable fine-foe</t>
    <phoneticPr fontId="18" type="noConversion"/>
  </si>
  <si>
    <t>8'd0</t>
    <phoneticPr fontId="18" type="noConversion"/>
  </si>
  <si>
    <t>1st/2nd C2UIRQ</t>
    <phoneticPr fontId="18" type="noConversion"/>
  </si>
  <si>
    <t>Indicating the PICH processing on the frequency bin of -2 kHz or not. Modules related are CE, JD and SRP.</t>
    <phoneticPr fontId="18" type="noConversion"/>
  </si>
  <si>
    <t>PP_TIMING_OFFSET_HALFTC</t>
    <phoneticPr fontId="18" type="noConversion"/>
  </si>
  <si>
    <t>indicating the timing offset, for FW to copy back data from PP mem, according to the base address and timing offset
the offset value is ranged from -20 ~ +20 halfTc. 
Modules related are CE and JD .</t>
    <phoneticPr fontId="18" type="noConversion"/>
  </si>
  <si>
    <t>TDDINR_CUIF_IRQ_L12FW_CLR</t>
    <phoneticPr fontId="18" type="noConversion"/>
  </si>
  <si>
    <t>TDDINR_CUIF_IRQ_L12FW_MASK</t>
    <phoneticPr fontId="18" type="noConversion"/>
  </si>
  <si>
    <t>TDDINR_CUIF_IRQ_FW2L1_CEMMC_CLR</t>
    <phoneticPr fontId="18" type="noConversion"/>
  </si>
  <si>
    <t>TDDINR_CUIF_IRQ_FW2L1_JDSRP_CLR</t>
    <phoneticPr fontId="18" type="noConversion"/>
  </si>
  <si>
    <t>TDDINR_CUIF_IRQ_FW2L1_MASK</t>
    <phoneticPr fontId="18" type="noConversion"/>
  </si>
  <si>
    <t>0: enable IRQ
1: disable IRQ</t>
    <phoneticPr fontId="18" type="noConversion"/>
  </si>
  <si>
    <t>SF_MODE</t>
  </si>
  <si>
    <t>1'd0</t>
  </si>
  <si>
    <t>C2UIRQ</t>
  </si>
  <si>
    <t>0: SF=16
1: SF=1</t>
  </si>
  <si>
    <t>SF Mode Register</t>
  </si>
  <si>
    <t>32</t>
    <phoneticPr fontId="18" type="noConversion"/>
  </si>
  <si>
    <t>32'd0</t>
    <phoneticPr fontId="18" type="noConversion"/>
  </si>
  <si>
    <t>RPRT_L1_EMI_ADDR</t>
    <phoneticPr fontId="18" type="noConversion"/>
  </si>
  <si>
    <t>TDDINR_RPRT_L1_EMI_ADDR</t>
    <phoneticPr fontId="18" type="noConversion"/>
  </si>
  <si>
    <t>indicating operation of Fine-FOE. Modules related are CE and TTU.</t>
    <phoneticPr fontId="18" type="noConversion"/>
  </si>
  <si>
    <t>The EMI address for L1 access. FW side will use DMA to copy data from bigram to L1 EMI. Modules related are USIP, CE, JD, and SRP.</t>
    <phoneticPr fontId="18" type="noConversion"/>
  </si>
  <si>
    <t>Spreading factor indicator of the current slot. Modules related are CE and SRP.</t>
    <phoneticPr fontId="18" type="noConversion"/>
  </si>
  <si>
    <t>0x0</t>
  </si>
  <si>
    <t>Coarse frequency bin selection</t>
    <phoneticPr fontId="18" type="noConversion"/>
  </si>
  <si>
    <t>Cross module control</t>
    <phoneticPr fontId="18" type="noConversion"/>
  </si>
  <si>
    <t>L1 EMI base address for FW report</t>
    <phoneticPr fontId="18" type="noConversion"/>
  </si>
  <si>
    <t>TDSCDMA INNER top control registers</t>
    <phoneticPr fontId="6" type="noConversion"/>
  </si>
  <si>
    <t>Modification for CODA conversion</t>
    <phoneticPr fontId="18" type="noConversion"/>
  </si>
  <si>
    <t>hy</t>
    <phoneticPr fontId="18" type="noConversion"/>
  </si>
  <si>
    <t>Default Script</t>
    <phoneticPr fontId="29" type="noConversion"/>
  </si>
  <si>
    <t>Enable</t>
    <phoneticPr fontId="29" type="noConversion"/>
  </si>
  <si>
    <t>Tip</t>
    <phoneticPr fontId="29" type="noConversion"/>
  </si>
  <si>
    <t>Path</t>
    <phoneticPr fontId="29" type="noConversion"/>
  </si>
  <si>
    <t>Option</t>
    <phoneticPr fontId="29" type="noConversion"/>
  </si>
  <si>
    <t>0</t>
  </si>
  <si>
    <t>Output Word File</t>
    <phoneticPr fontId="29" type="noConversion"/>
  </si>
  <si>
    <t>-add_field_info Timing -add_reg_info Documentation</t>
    <phoneticPr fontId="29" type="noConversion"/>
  </si>
  <si>
    <t>Output C-Header File</t>
    <phoneticPr fontId="29" type="noConversion"/>
  </si>
  <si>
    <t>Output REG-C File</t>
    <phoneticPr fontId="29" type="noConversion"/>
  </si>
  <si>
    <t>Output CPP File</t>
    <phoneticPr fontId="29" type="noConversion"/>
  </si>
  <si>
    <t>Output CSV File</t>
    <phoneticPr fontId="29" type="noConversion"/>
  </si>
  <si>
    <t>Output XML File</t>
    <phoneticPr fontId="29" type="noConversion"/>
  </si>
  <si>
    <t>Output all above</t>
    <phoneticPr fontId="29" type="noConversion"/>
  </si>
  <si>
    <t>-T "\\srdfs01\HWRD_Utilities\CODA_Lite\Exe\template.doc" -o "all.doc"</t>
    <phoneticPr fontId="29" type="noConversion"/>
  </si>
  <si>
    <t>External Script</t>
    <phoneticPr fontId="29" type="noConversion"/>
  </si>
  <si>
    <t>Output RTL File</t>
    <phoneticPr fontId="29" type="noConversion"/>
  </si>
  <si>
    <t>\\mediatek.inc\taiwan\WCP\Public\Chips\DE5\GenRtlCode.pl</t>
    <phoneticPr fontId="29" type="noConversion"/>
  </si>
  <si>
    <t>Output CSIF Header</t>
  </si>
  <si>
    <t>.\gen_cuif_header.pl</t>
    <phoneticPr fontId="29" type="noConversion"/>
  </si>
  <si>
    <t>-prefix</t>
  </si>
  <si>
    <t>Output CSIF Word File</t>
  </si>
  <si>
    <t>.\gen_cuif_word.pl</t>
    <phoneticPr fontId="29" type="noConversion"/>
  </si>
  <si>
    <t>-add_field_info DSP -add_field_info Timing -add_reg_info Documentation -prefix -separated_page</t>
  </si>
  <si>
    <t>32</t>
    <phoneticPr fontId="18" type="noConversion"/>
  </si>
  <si>
    <t>Reserved</t>
    <phoneticPr fontId="18" type="noConversion"/>
  </si>
  <si>
    <t>RESV</t>
    <phoneticPr fontId="18" type="noConversion"/>
  </si>
  <si>
    <t>hy</t>
    <phoneticPr fontId="18" type="noConversion"/>
  </si>
  <si>
    <t>Modification on the typo of JD ctrl num of actual used reg in the TDDINR_INR_CUIF_MOD_BASE_ADDR, such that from 4 to 5</t>
    <phoneticPr fontId="18" type="noConversion"/>
  </si>
  <si>
    <t>CFG_RESV</t>
    <phoneticPr fontId="18" type="noConversion"/>
  </si>
  <si>
    <t>TDSCDMA_CROSS_CUIF_CFG</t>
    <phoneticPr fontId="6" type="noConversion"/>
  </si>
  <si>
    <t>0x00000010</t>
    <phoneticPr fontId="29" type="noConversion"/>
  </si>
  <si>
    <t>0x4</t>
  </si>
  <si>
    <t>0x8</t>
  </si>
  <si>
    <t>0xC</t>
  </si>
  <si>
    <t>WORK_MODE</t>
    <phoneticPr fontId="18" type="noConversion"/>
  </si>
  <si>
    <t>RW</t>
    <phoneticPr fontId="18" type="noConversion"/>
  </si>
  <si>
    <t>2'd0</t>
    <phoneticPr fontId="18" type="noConversion"/>
  </si>
  <si>
    <t>C2UIRQ</t>
    <phoneticPr fontId="18" type="noConversion"/>
  </si>
  <si>
    <t>0: normal mode
1: idle mode</t>
    <phoneticPr fontId="18" type="noConversion"/>
  </si>
  <si>
    <t>Indicating the scenario of current slot</t>
    <phoneticPr fontId="18" type="noConversion"/>
  </si>
  <si>
    <t>hy</t>
    <phoneticPr fontId="18" type="noConversion"/>
  </si>
  <si>
    <t>TDDINR_CROSS_MOD</t>
    <phoneticPr fontId="18" type="noConversion"/>
  </si>
  <si>
    <t>Adding the work_mode bit-field into the register TDDINR_CROSS_MOD in the cross ctrl</t>
    <phoneticPr fontId="18" type="noConversion"/>
  </si>
  <si>
    <t>Adding the WORK_MODE bit field into register TDDINR_SCHD_INFO of top level ctrl</t>
    <phoneticPr fontId="18" type="noConversion"/>
  </si>
</sst>
</file>

<file path=xl/styles.xml><?xml version="1.0" encoding="utf-8"?>
<styleSheet xmlns="http://schemas.openxmlformats.org/spreadsheetml/2006/main">
  <fonts count="33">
    <font>
      <sz val="11"/>
      <color indexed="8"/>
      <name val="Calibri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9"/>
      <name val="宋体"/>
    </font>
    <font>
      <sz val="11"/>
      <color indexed="8"/>
      <name val="Calibri"/>
      <family val="2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Dashed">
        <color indexed="32"/>
      </left>
      <right/>
      <top/>
      <bottom/>
      <diagonal/>
    </border>
  </borders>
  <cellStyleXfs count="9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30" fillId="0" borderId="0"/>
    <xf numFmtId="0" fontId="31" fillId="0" borderId="0"/>
    <xf numFmtId="0" fontId="32" fillId="0" borderId="0">
      <alignment vertical="center"/>
    </xf>
    <xf numFmtId="0" fontId="31" fillId="0" borderId="0"/>
    <xf numFmtId="0" fontId="1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 wrapText="1"/>
    </xf>
    <xf numFmtId="0" fontId="9" fillId="6" borderId="8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5" fillId="8" borderId="0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9" borderId="1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8" fillId="6" borderId="11" xfId="0" applyNumberFormat="1" applyFont="1" applyFill="1" applyBorder="1" applyAlignment="1">
      <alignment horizontal="left" vertical="center"/>
    </xf>
    <xf numFmtId="49" fontId="8" fillId="6" borderId="12" xfId="0" applyNumberFormat="1" applyFont="1" applyFill="1" applyBorder="1" applyAlignment="1">
      <alignment horizontal="left" vertical="center"/>
    </xf>
    <xf numFmtId="49" fontId="8" fillId="6" borderId="13" xfId="0" applyNumberFormat="1" applyFont="1" applyFill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10" borderId="12" xfId="0" applyNumberFormat="1" applyFont="1" applyFill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10" borderId="15" xfId="0" applyNumberFormat="1" applyFont="1" applyFill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19" fillId="10" borderId="12" xfId="1" applyNumberFormat="1" applyFill="1" applyBorder="1" applyAlignment="1" applyProtection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9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 wrapText="1"/>
    </xf>
    <xf numFmtId="49" fontId="10" fillId="0" borderId="17" xfId="0" applyNumberFormat="1" applyFont="1" applyFill="1" applyBorder="1" applyAlignment="1">
      <alignment horizontal="left" vertical="center" wrapText="1"/>
    </xf>
    <xf numFmtId="49" fontId="17" fillId="0" borderId="17" xfId="0" applyNumberFormat="1" applyFont="1" applyFill="1" applyBorder="1" applyAlignment="1">
      <alignment horizontal="left" vertical="center" wrapText="1"/>
    </xf>
    <xf numFmtId="0" fontId="19" fillId="12" borderId="0" xfId="1" applyFill="1" applyAlignment="1" applyProtection="1"/>
    <xf numFmtId="49" fontId="19" fillId="0" borderId="0" xfId="1" applyNumberFormat="1" applyAlignment="1" applyProtection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49" fontId="17" fillId="0" borderId="7" xfId="0" applyNumberFormat="1" applyFont="1" applyFill="1" applyBorder="1" applyAlignment="1">
      <alignment horizontal="left" vertical="center" wrapText="1"/>
    </xf>
    <xf numFmtId="0" fontId="17" fillId="0" borderId="17" xfId="0" applyNumberFormat="1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 wrapText="1"/>
    </xf>
    <xf numFmtId="0" fontId="10" fillId="0" borderId="17" xfId="0" applyNumberFormat="1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wrapText="1"/>
    </xf>
    <xf numFmtId="0" fontId="20" fillId="0" borderId="17" xfId="0" applyFont="1" applyFill="1" applyBorder="1"/>
    <xf numFmtId="0" fontId="17" fillId="0" borderId="17" xfId="0" applyFont="1" applyFill="1" applyBorder="1" applyAlignment="1">
      <alignment horizontal="left" vertical="center" wrapText="1"/>
    </xf>
    <xf numFmtId="49" fontId="21" fillId="0" borderId="17" xfId="0" applyNumberFormat="1" applyFont="1" applyFill="1" applyBorder="1" applyAlignment="1">
      <alignment horizontal="left" vertical="center" wrapText="1"/>
    </xf>
    <xf numFmtId="0" fontId="10" fillId="0" borderId="0" xfId="0" applyFont="1" applyFill="1"/>
    <xf numFmtId="0" fontId="10" fillId="0" borderId="17" xfId="0" applyFont="1" applyFill="1" applyBorder="1"/>
    <xf numFmtId="0" fontId="10" fillId="0" borderId="17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Fill="1"/>
    <xf numFmtId="0" fontId="20" fillId="0" borderId="17" xfId="0" applyFont="1" applyFill="1" applyBorder="1" applyAlignment="1">
      <alignment horizontal="left" vertical="center"/>
    </xf>
    <xf numFmtId="0" fontId="10" fillId="0" borderId="0" xfId="0" applyFont="1"/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17" xfId="0" applyFont="1" applyFill="1" applyBorder="1" applyAlignment="1">
      <alignment wrapText="1"/>
    </xf>
    <xf numFmtId="0" fontId="17" fillId="0" borderId="17" xfId="0" applyFont="1" applyFill="1" applyBorder="1"/>
    <xf numFmtId="0" fontId="8" fillId="0" borderId="17" xfId="0" applyFont="1" applyFill="1" applyBorder="1" applyAlignment="1">
      <alignment horizontal="left" vertical="center"/>
    </xf>
    <xf numFmtId="49" fontId="10" fillId="0" borderId="25" xfId="0" applyNumberFormat="1" applyFont="1" applyFill="1" applyBorder="1" applyAlignment="1">
      <alignment horizontal="left" vertical="center" wrapText="1"/>
    </xf>
    <xf numFmtId="0" fontId="22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7" fillId="13" borderId="0" xfId="0" applyNumberFormat="1" applyFont="1" applyFill="1" applyBorder="1" applyAlignment="1">
      <alignment horizontal="left" vertical="center" wrapText="1"/>
    </xf>
    <xf numFmtId="49" fontId="10" fillId="13" borderId="0" xfId="0" applyNumberFormat="1" applyFont="1" applyFill="1" applyBorder="1" applyAlignment="1">
      <alignment horizontal="left" vertical="center" wrapText="1"/>
    </xf>
    <xf numFmtId="0" fontId="20" fillId="13" borderId="0" xfId="0" applyFont="1" applyFill="1" applyAlignment="1">
      <alignment horizontal="left" vertical="center" wrapText="1"/>
    </xf>
    <xf numFmtId="0" fontId="17" fillId="13" borderId="0" xfId="0" applyFont="1" applyFill="1" applyAlignment="1">
      <alignment horizontal="left" vertical="center" wrapText="1"/>
    </xf>
    <xf numFmtId="0" fontId="17" fillId="13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7" fillId="14" borderId="0" xfId="0" applyNumberFormat="1" applyFont="1" applyFill="1" applyBorder="1" applyAlignment="1">
      <alignment horizontal="left" vertical="center" wrapText="1"/>
    </xf>
    <xf numFmtId="49" fontId="10" fillId="14" borderId="0" xfId="0" applyNumberFormat="1" applyFont="1" applyFill="1" applyBorder="1" applyAlignment="1">
      <alignment horizontal="left" vertical="center" wrapText="1"/>
    </xf>
    <xf numFmtId="0" fontId="10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7" fillId="13" borderId="0" xfId="0" applyFont="1" applyFill="1" applyBorder="1" applyAlignment="1">
      <alignment horizontal="left" vertical="center" wrapText="1"/>
    </xf>
    <xf numFmtId="0" fontId="10" fillId="13" borderId="0" xfId="0" applyFont="1" applyFill="1" applyBorder="1" applyAlignment="1">
      <alignment horizontal="left" vertical="center" wrapText="1"/>
    </xf>
    <xf numFmtId="49" fontId="10" fillId="13" borderId="0" xfId="0" applyNumberFormat="1" applyFont="1" applyFill="1" applyAlignment="1">
      <alignment horizontal="left" vertical="center" wrapText="1"/>
    </xf>
    <xf numFmtId="49" fontId="10" fillId="13" borderId="0" xfId="0" applyNumberFormat="1" applyFont="1" applyFill="1" applyAlignment="1">
      <alignment horizontal="left" vertical="center"/>
    </xf>
    <xf numFmtId="49" fontId="10" fillId="13" borderId="0" xfId="0" applyNumberFormat="1" applyFont="1" applyFill="1" applyAlignment="1">
      <alignment horizontal="left"/>
    </xf>
    <xf numFmtId="0" fontId="10" fillId="14" borderId="0" xfId="0" applyFont="1" applyFill="1" applyBorder="1" applyAlignment="1">
      <alignment horizontal="left" vertical="center" wrapText="1"/>
    </xf>
    <xf numFmtId="0" fontId="23" fillId="7" borderId="17" xfId="0" applyFont="1" applyFill="1" applyBorder="1" applyAlignment="1">
      <alignment horizontal="left" vertical="center" wrapText="1"/>
    </xf>
    <xf numFmtId="0" fontId="24" fillId="0" borderId="0" xfId="0" applyFont="1" applyFill="1"/>
    <xf numFmtId="0" fontId="24" fillId="0" borderId="17" xfId="0" applyFont="1" applyBorder="1" applyAlignment="1">
      <alignment horizontal="left" vertical="center"/>
    </xf>
    <xf numFmtId="0" fontId="9" fillId="17" borderId="8" xfId="0" applyFont="1" applyFill="1" applyBorder="1" applyAlignment="1">
      <alignment horizontal="left" vertical="center" wrapText="1"/>
    </xf>
    <xf numFmtId="0" fontId="9" fillId="18" borderId="8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9" fillId="13" borderId="17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7" fillId="0" borderId="17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17" fillId="0" borderId="17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left" vertical="center"/>
    </xf>
    <xf numFmtId="49" fontId="27" fillId="0" borderId="0" xfId="0" applyNumberFormat="1" applyFont="1" applyFill="1" applyBorder="1" applyAlignment="1">
      <alignment horizontal="left" vertical="center" wrapText="1"/>
    </xf>
    <xf numFmtId="49" fontId="27" fillId="0" borderId="17" xfId="0" applyNumberFormat="1" applyFont="1" applyFill="1" applyBorder="1" applyAlignment="1">
      <alignment horizontal="left" vertical="center" wrapText="1"/>
    </xf>
    <xf numFmtId="49" fontId="28" fillId="0" borderId="17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1" fillId="0" borderId="0" xfId="3">
      <alignment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21" xfId="0" applyFont="1" applyFill="1" applyBorder="1" applyAlignment="1">
      <alignment horizontal="left" vertical="center"/>
    </xf>
    <xf numFmtId="49" fontId="11" fillId="11" borderId="11" xfId="0" applyNumberFormat="1" applyFont="1" applyFill="1" applyBorder="1" applyAlignment="1">
      <alignment horizontal="left" vertical="center"/>
    </xf>
    <xf numFmtId="49" fontId="11" fillId="11" borderId="12" xfId="0" applyNumberFormat="1" applyFont="1" applyFill="1" applyBorder="1" applyAlignment="1">
      <alignment horizontal="left" vertical="center"/>
    </xf>
    <xf numFmtId="49" fontId="11" fillId="11" borderId="13" xfId="0" applyNumberFormat="1" applyFont="1" applyFill="1" applyBorder="1" applyAlignment="1">
      <alignment horizontal="left" vertical="center"/>
    </xf>
    <xf numFmtId="49" fontId="11" fillId="11" borderId="22" xfId="0" applyNumberFormat="1" applyFont="1" applyFill="1" applyBorder="1" applyAlignment="1">
      <alignment horizontal="left" vertical="center"/>
    </xf>
    <xf numFmtId="49" fontId="11" fillId="11" borderId="23" xfId="0" applyNumberFormat="1" applyFont="1" applyFill="1" applyBorder="1" applyAlignment="1">
      <alignment horizontal="left" vertical="center"/>
    </xf>
    <xf numFmtId="49" fontId="11" fillId="11" borderId="24" xfId="0" applyNumberFormat="1" applyFont="1" applyFill="1" applyBorder="1" applyAlignment="1">
      <alignment horizontal="left" vertical="center"/>
    </xf>
  </cellXfs>
  <cellStyles count="9">
    <cellStyle name="Normal 2" xfId="5"/>
    <cellStyle name="Normal 3" xfId="6"/>
    <cellStyle name="Normal 4" xfId="7"/>
    <cellStyle name="一般" xfId="0" builtinId="0"/>
    <cellStyle name="一般 2" xfId="2"/>
    <cellStyle name="一般 2 2" xfId="8"/>
    <cellStyle name="一般 2 3" xfId="4"/>
    <cellStyle name="一般 3" xfId="3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file:///\\mediatek.inc\taiwan\WCP\Public\Chips\DE5\GenRtlCode.pl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file:///\\mtkswgwt121\E\home\mtk02719\CODA_Lite\Perl\gen_c_header.pl" TargetMode="External"/><Relationship Id="rId4" Type="http://schemas.openxmlformats.org/officeDocument/2006/relationships/hyperlink" Target="http://teams.mediatek.inc/sites/LTE-A/LTE%20Public/LTE_L1_DSP_Interface/L1Core_IMC_ICC/WCP/Public/Chips/DE5/GenRtlCod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78" t="s">
        <v>56</v>
      </c>
      <c r="C1" s="78" t="s">
        <v>1</v>
      </c>
      <c r="D1" s="78" t="s">
        <v>61</v>
      </c>
      <c r="E1" s="78" t="s">
        <v>58</v>
      </c>
      <c r="F1" s="78" t="s">
        <v>60</v>
      </c>
    </row>
    <row r="2" spans="2:6">
      <c r="B2" s="79" t="str">
        <f xml:space="preserve"> DEC2HEX(E2)</f>
        <v>0</v>
      </c>
      <c r="C2" s="80"/>
      <c r="D2" s="93"/>
      <c r="E2" s="79">
        <f>0</f>
        <v>0</v>
      </c>
      <c r="F2" s="79" t="str">
        <f>"0x"&amp;B2</f>
        <v>0x0</v>
      </c>
    </row>
    <row r="3" spans="2:6">
      <c r="B3" s="79" t="str">
        <f t="shared" ref="B3:B66" si="0" xml:space="preserve"> DEC2HEX(E3)</f>
        <v>0</v>
      </c>
      <c r="C3" s="80"/>
      <c r="D3" s="93"/>
      <c r="E3" s="79">
        <f>$E$2 + 4*SUM($D$2:D2)</f>
        <v>0</v>
      </c>
      <c r="F3" s="79" t="str">
        <f>"0x"&amp;B3</f>
        <v>0x0</v>
      </c>
    </row>
    <row r="4" spans="2:6">
      <c r="B4" s="79" t="str">
        <f t="shared" si="0"/>
        <v>0</v>
      </c>
      <c r="C4" s="80"/>
      <c r="D4" s="80"/>
      <c r="E4" s="79">
        <f>$E$2 + 4*SUM($D$2:D3)</f>
        <v>0</v>
      </c>
      <c r="F4" s="79" t="str">
        <f>IF(D4 = 0, "", "0x"&amp;B4)</f>
        <v/>
      </c>
    </row>
    <row r="5" spans="2:6">
      <c r="B5" s="79" t="str">
        <f t="shared" si="0"/>
        <v>0</v>
      </c>
      <c r="C5" s="81"/>
      <c r="D5" s="94"/>
      <c r="E5" s="79">
        <f>$E$2 + 4*SUM($D$2:D4)</f>
        <v>0</v>
      </c>
      <c r="F5" s="79" t="str">
        <f t="shared" ref="F5:F68" si="1">IF(D5 = 0, "", "0x"&amp;B5)</f>
        <v/>
      </c>
    </row>
    <row r="6" spans="2:6">
      <c r="B6" s="79" t="str">
        <f t="shared" si="0"/>
        <v>0</v>
      </c>
      <c r="C6" s="80"/>
      <c r="D6" s="81"/>
      <c r="E6" s="79">
        <f>$E$2 + 4*SUM($D$2:D5)</f>
        <v>0</v>
      </c>
      <c r="F6" s="79" t="str">
        <f t="shared" si="1"/>
        <v/>
      </c>
    </row>
    <row r="7" spans="2:6">
      <c r="B7" s="79" t="str">
        <f t="shared" si="0"/>
        <v>0</v>
      </c>
      <c r="C7" s="82"/>
      <c r="D7" s="82"/>
      <c r="E7" s="79">
        <f>$E$2 + 4*SUM($D$2:D6)</f>
        <v>0</v>
      </c>
      <c r="F7" s="79" t="str">
        <f t="shared" si="1"/>
        <v/>
      </c>
    </row>
    <row r="8" spans="2:6">
      <c r="B8" s="79" t="str">
        <f t="shared" si="0"/>
        <v>0</v>
      </c>
      <c r="C8" s="82"/>
      <c r="D8" s="82"/>
      <c r="E8" s="79">
        <f>$E$2 + 4*SUM($D$2:D7)</f>
        <v>0</v>
      </c>
      <c r="F8" s="79" t="str">
        <f t="shared" si="1"/>
        <v/>
      </c>
    </row>
    <row r="9" spans="2:6">
      <c r="B9" s="79" t="str">
        <f t="shared" si="0"/>
        <v>0</v>
      </c>
      <c r="C9" s="84"/>
      <c r="D9" s="83"/>
      <c r="E9" s="79">
        <f>$E$2 + 4*SUM($D$2:D8)</f>
        <v>0</v>
      </c>
      <c r="F9" s="79" t="str">
        <f t="shared" si="1"/>
        <v/>
      </c>
    </row>
    <row r="10" spans="2:6">
      <c r="B10" s="79" t="str">
        <f t="shared" si="0"/>
        <v>0</v>
      </c>
      <c r="C10" s="80"/>
      <c r="D10" s="93"/>
      <c r="E10" s="79">
        <f>$E$2 + 4*SUM($D$2:D9)</f>
        <v>0</v>
      </c>
      <c r="F10" s="79" t="str">
        <f t="shared" si="1"/>
        <v/>
      </c>
    </row>
    <row r="11" spans="2:6">
      <c r="B11" s="79" t="str">
        <f t="shared" si="0"/>
        <v>0</v>
      </c>
      <c r="C11" s="80"/>
      <c r="D11" s="93"/>
      <c r="E11" s="79">
        <f>$E$2 + 4*SUM($D$2:D10)</f>
        <v>0</v>
      </c>
      <c r="F11" s="79" t="str">
        <f t="shared" si="1"/>
        <v/>
      </c>
    </row>
    <row r="12" spans="2:6">
      <c r="B12" s="79" t="str">
        <f t="shared" si="0"/>
        <v>0</v>
      </c>
      <c r="C12" s="80"/>
      <c r="D12" s="80"/>
      <c r="E12" s="79">
        <f>$E$2 + 4*SUM($D$2:D11)</f>
        <v>0</v>
      </c>
      <c r="F12" s="79" t="str">
        <f t="shared" si="1"/>
        <v/>
      </c>
    </row>
    <row r="13" spans="2:6">
      <c r="B13" s="79" t="str">
        <f t="shared" si="0"/>
        <v>0</v>
      </c>
      <c r="C13" s="80"/>
      <c r="D13" s="94"/>
      <c r="E13" s="79">
        <f>$E$2 + 4*SUM($D$2:D12)</f>
        <v>0</v>
      </c>
      <c r="F13" s="79" t="str">
        <f t="shared" si="1"/>
        <v/>
      </c>
    </row>
    <row r="14" spans="2:6">
      <c r="B14" s="79" t="str">
        <f t="shared" si="0"/>
        <v>0</v>
      </c>
      <c r="C14" s="81"/>
      <c r="D14" s="81"/>
      <c r="E14" s="79">
        <f>$E$2 + 4*SUM($D$2:D13)</f>
        <v>0</v>
      </c>
      <c r="F14" s="79" t="str">
        <f t="shared" si="1"/>
        <v/>
      </c>
    </row>
    <row r="15" spans="2:6">
      <c r="B15" s="79" t="str">
        <f t="shared" si="0"/>
        <v>0</v>
      </c>
      <c r="C15" s="80"/>
      <c r="D15" s="94"/>
      <c r="E15" s="79">
        <f>$E$2 + 4*SUM($D$2:D14)</f>
        <v>0</v>
      </c>
      <c r="F15" s="79" t="str">
        <f t="shared" si="1"/>
        <v/>
      </c>
    </row>
    <row r="16" spans="2:6">
      <c r="B16" s="79" t="str">
        <f t="shared" si="0"/>
        <v>0</v>
      </c>
      <c r="C16" s="80"/>
      <c r="D16" s="81"/>
      <c r="E16" s="79">
        <f>$E$2 + 4*SUM($D$2:D15)</f>
        <v>0</v>
      </c>
      <c r="F16" s="79" t="str">
        <f t="shared" si="1"/>
        <v/>
      </c>
    </row>
    <row r="17" spans="2:6">
      <c r="B17" s="79" t="str">
        <f t="shared" si="0"/>
        <v>0</v>
      </c>
      <c r="C17" s="80"/>
      <c r="D17" s="81"/>
      <c r="E17" s="79">
        <f>$E$2 + 4*SUM($D$2:D16)</f>
        <v>0</v>
      </c>
      <c r="F17" s="79" t="str">
        <f t="shared" si="1"/>
        <v/>
      </c>
    </row>
    <row r="18" spans="2:6">
      <c r="B18" s="79" t="str">
        <f t="shared" si="0"/>
        <v>0</v>
      </c>
      <c r="C18" s="81"/>
      <c r="D18" s="94"/>
      <c r="E18" s="79">
        <f>$E$2 + 4*SUM($D$2:D17)</f>
        <v>0</v>
      </c>
      <c r="F18" s="79" t="str">
        <f t="shared" si="1"/>
        <v/>
      </c>
    </row>
    <row r="19" spans="2:6">
      <c r="B19" s="79" t="str">
        <f t="shared" si="0"/>
        <v>0</v>
      </c>
      <c r="C19" s="80"/>
      <c r="D19" s="94"/>
      <c r="E19" s="79">
        <f>$E$2 + 4*SUM($D$2:D18)</f>
        <v>0</v>
      </c>
      <c r="F19" s="79" t="str">
        <f t="shared" si="1"/>
        <v/>
      </c>
    </row>
    <row r="20" spans="2:6">
      <c r="B20" s="79" t="str">
        <f t="shared" si="0"/>
        <v>0</v>
      </c>
      <c r="C20" s="80"/>
      <c r="D20" s="94"/>
      <c r="E20" s="79">
        <f>$E$2 + 4*SUM($D$2:D19)</f>
        <v>0</v>
      </c>
      <c r="F20" s="79" t="str">
        <f t="shared" si="1"/>
        <v/>
      </c>
    </row>
    <row r="21" spans="2:6">
      <c r="B21" s="79" t="str">
        <f t="shared" si="0"/>
        <v>0</v>
      </c>
      <c r="C21" s="80"/>
      <c r="D21" s="94"/>
      <c r="E21" s="79">
        <f>$E$2 + 4*SUM($D$2:D20)</f>
        <v>0</v>
      </c>
      <c r="F21" s="79" t="str">
        <f t="shared" si="1"/>
        <v/>
      </c>
    </row>
    <row r="22" spans="2:6">
      <c r="B22" s="79" t="str">
        <f t="shared" si="0"/>
        <v>0</v>
      </c>
      <c r="C22" s="80"/>
      <c r="D22" s="94"/>
      <c r="E22" s="79">
        <f>$E$2 + 4*SUM($D$2:D21)</f>
        <v>0</v>
      </c>
      <c r="F22" s="79" t="str">
        <f t="shared" si="1"/>
        <v/>
      </c>
    </row>
    <row r="23" spans="2:6">
      <c r="B23" s="79" t="str">
        <f t="shared" si="0"/>
        <v>0</v>
      </c>
      <c r="C23" s="80"/>
      <c r="D23" s="81"/>
      <c r="E23" s="79">
        <f>$E$2 + 4*SUM($D$2:D22)</f>
        <v>0</v>
      </c>
      <c r="F23" s="79" t="str">
        <f t="shared" si="1"/>
        <v/>
      </c>
    </row>
    <row r="24" spans="2:6">
      <c r="B24" s="79" t="str">
        <f t="shared" si="0"/>
        <v>0</v>
      </c>
      <c r="C24" s="80"/>
      <c r="D24" s="81"/>
      <c r="E24" s="79">
        <f>$E$2 + 4*SUM($D$2:D23)</f>
        <v>0</v>
      </c>
      <c r="F24" s="79" t="str">
        <f t="shared" si="1"/>
        <v/>
      </c>
    </row>
    <row r="25" spans="2:6">
      <c r="B25" s="79" t="str">
        <f t="shared" si="0"/>
        <v>0</v>
      </c>
      <c r="C25" s="80"/>
      <c r="D25" s="81"/>
      <c r="E25" s="79">
        <f>$E$2 + 4*SUM($D$2:D24)</f>
        <v>0</v>
      </c>
      <c r="F25" s="79" t="str">
        <f t="shared" si="1"/>
        <v/>
      </c>
    </row>
    <row r="26" spans="2:6">
      <c r="B26" s="79" t="str">
        <f t="shared" si="0"/>
        <v>0</v>
      </c>
      <c r="C26" s="80"/>
      <c r="D26" s="94"/>
      <c r="E26" s="79">
        <f>$E$2 + 4*SUM($D$2:D25)</f>
        <v>0</v>
      </c>
      <c r="F26" s="79" t="str">
        <f t="shared" si="1"/>
        <v/>
      </c>
    </row>
    <row r="27" spans="2:6">
      <c r="B27" s="79" t="str">
        <f t="shared" si="0"/>
        <v>0</v>
      </c>
      <c r="C27" s="80"/>
      <c r="D27" s="81"/>
      <c r="E27" s="79">
        <f>$E$2 + 4*SUM($D$2:D26)</f>
        <v>0</v>
      </c>
      <c r="F27" s="79" t="str">
        <f t="shared" si="1"/>
        <v/>
      </c>
    </row>
    <row r="28" spans="2:6">
      <c r="B28" s="79" t="str">
        <f t="shared" si="0"/>
        <v>0</v>
      </c>
      <c r="C28" s="80"/>
      <c r="D28" s="81"/>
      <c r="E28" s="79">
        <f>$E$2 + 4*SUM($D$2:D27)</f>
        <v>0</v>
      </c>
      <c r="F28" s="79" t="str">
        <f t="shared" si="1"/>
        <v/>
      </c>
    </row>
    <row r="29" spans="2:6">
      <c r="B29" s="79" t="str">
        <f t="shared" si="0"/>
        <v>0</v>
      </c>
      <c r="C29" s="80"/>
      <c r="D29" s="81"/>
      <c r="E29" s="79">
        <f>$E$2 + 4*SUM($D$2:D28)</f>
        <v>0</v>
      </c>
      <c r="F29" s="79" t="str">
        <f t="shared" si="1"/>
        <v/>
      </c>
    </row>
    <row r="30" spans="2:6">
      <c r="B30" s="79" t="str">
        <f t="shared" si="0"/>
        <v>0</v>
      </c>
      <c r="C30" s="80"/>
      <c r="D30" s="81"/>
      <c r="E30" s="79">
        <f>$E$2 + 4*SUM($D$2:D29)</f>
        <v>0</v>
      </c>
      <c r="F30" s="79" t="str">
        <f t="shared" si="1"/>
        <v/>
      </c>
    </row>
    <row r="31" spans="2:6">
      <c r="B31" s="79" t="str">
        <f t="shared" si="0"/>
        <v>0</v>
      </c>
      <c r="C31" s="80"/>
      <c r="D31" s="81"/>
      <c r="E31" s="79">
        <f>$E$2 + 4*SUM($D$2:D30)</f>
        <v>0</v>
      </c>
      <c r="F31" s="79" t="str">
        <f t="shared" si="1"/>
        <v/>
      </c>
    </row>
    <row r="32" spans="2:6">
      <c r="B32" s="79" t="str">
        <f t="shared" si="0"/>
        <v>0</v>
      </c>
      <c r="C32" s="80"/>
      <c r="D32" s="94"/>
      <c r="E32" s="79">
        <f>$E$2 + 4*SUM($D$2:D31)</f>
        <v>0</v>
      </c>
      <c r="F32" s="79" t="str">
        <f t="shared" si="1"/>
        <v/>
      </c>
    </row>
    <row r="33" spans="2:6">
      <c r="B33" s="79" t="str">
        <f t="shared" si="0"/>
        <v>0</v>
      </c>
      <c r="C33" s="80"/>
      <c r="D33" s="94"/>
      <c r="E33" s="79">
        <f>$E$2 + 4*SUM($D$2:D32)</f>
        <v>0</v>
      </c>
      <c r="F33" s="79" t="str">
        <f t="shared" si="1"/>
        <v/>
      </c>
    </row>
    <row r="34" spans="2:6">
      <c r="B34" s="79" t="str">
        <f t="shared" si="0"/>
        <v>0</v>
      </c>
      <c r="C34" s="80"/>
      <c r="D34" s="94"/>
      <c r="E34" s="79">
        <f>$E$2 + 4*SUM($D$2:D33)</f>
        <v>0</v>
      </c>
      <c r="F34" s="79" t="str">
        <f t="shared" si="1"/>
        <v/>
      </c>
    </row>
    <row r="35" spans="2:6">
      <c r="B35" s="79" t="str">
        <f t="shared" si="0"/>
        <v>0</v>
      </c>
      <c r="C35" s="80"/>
      <c r="D35" s="81"/>
      <c r="E35" s="79">
        <f>$E$2 + 4*SUM($D$2:D34)</f>
        <v>0</v>
      </c>
      <c r="F35" s="79" t="str">
        <f t="shared" si="1"/>
        <v/>
      </c>
    </row>
    <row r="36" spans="2:6">
      <c r="B36" s="79" t="str">
        <f t="shared" si="0"/>
        <v>0</v>
      </c>
      <c r="C36" s="80"/>
      <c r="D36" s="94"/>
      <c r="E36" s="79">
        <f>$E$2 + 4*SUM($D$2:D35)</f>
        <v>0</v>
      </c>
      <c r="F36" s="79" t="str">
        <f t="shared" si="1"/>
        <v/>
      </c>
    </row>
    <row r="37" spans="2:6">
      <c r="B37" s="79" t="str">
        <f t="shared" si="0"/>
        <v>0</v>
      </c>
      <c r="C37" s="80"/>
      <c r="D37" s="94"/>
      <c r="E37" s="79">
        <f>$E$2 + 4*SUM($D$2:D36)</f>
        <v>0</v>
      </c>
      <c r="F37" s="79" t="str">
        <f t="shared" si="1"/>
        <v/>
      </c>
    </row>
    <row r="38" spans="2:6">
      <c r="B38" s="79" t="str">
        <f t="shared" si="0"/>
        <v>0</v>
      </c>
      <c r="C38" s="80"/>
      <c r="D38" s="94"/>
      <c r="E38" s="79">
        <f>$E$2 + 4*SUM($D$2:D37)</f>
        <v>0</v>
      </c>
      <c r="F38" s="79" t="str">
        <f t="shared" si="1"/>
        <v/>
      </c>
    </row>
    <row r="39" spans="2:6">
      <c r="B39" s="79" t="str">
        <f t="shared" si="0"/>
        <v>0</v>
      </c>
      <c r="C39" s="80"/>
      <c r="D39" s="94"/>
      <c r="E39" s="79">
        <f>$E$2 + 4*SUM($D$2:D38)</f>
        <v>0</v>
      </c>
      <c r="F39" s="79" t="str">
        <f t="shared" si="1"/>
        <v/>
      </c>
    </row>
    <row r="40" spans="2:6">
      <c r="B40" s="79" t="str">
        <f t="shared" si="0"/>
        <v>0</v>
      </c>
      <c r="C40" s="80"/>
      <c r="D40" s="94"/>
      <c r="E40" s="79">
        <f>$E$2 + 4*SUM($D$2:D39)</f>
        <v>0</v>
      </c>
      <c r="F40" s="79" t="str">
        <f t="shared" si="1"/>
        <v/>
      </c>
    </row>
    <row r="41" spans="2:6">
      <c r="B41" s="79" t="str">
        <f t="shared" si="0"/>
        <v>0</v>
      </c>
      <c r="C41" s="93"/>
      <c r="D41" s="94"/>
      <c r="E41" s="79">
        <f>$E$2 + 4*SUM($D$2:D40)</f>
        <v>0</v>
      </c>
      <c r="F41" s="79" t="str">
        <f t="shared" si="1"/>
        <v/>
      </c>
    </row>
    <row r="42" spans="2:6">
      <c r="B42" s="79" t="str">
        <f t="shared" si="0"/>
        <v>0</v>
      </c>
      <c r="C42" s="80"/>
      <c r="D42" s="81"/>
      <c r="E42" s="79">
        <f>$E$2 + 4*SUM($D$2:D41)</f>
        <v>0</v>
      </c>
      <c r="F42" s="79" t="str">
        <f t="shared" si="1"/>
        <v/>
      </c>
    </row>
    <row r="43" spans="2:6">
      <c r="B43" s="79" t="str">
        <f t="shared" si="0"/>
        <v>0</v>
      </c>
      <c r="C43" s="80"/>
      <c r="D43" s="81"/>
      <c r="E43" s="79">
        <f>$E$2 + 4*SUM($D$2:D42)</f>
        <v>0</v>
      </c>
      <c r="F43" s="79" t="str">
        <f t="shared" si="1"/>
        <v/>
      </c>
    </row>
    <row r="44" spans="2:6">
      <c r="B44" s="79" t="str">
        <f t="shared" si="0"/>
        <v>0</v>
      </c>
      <c r="C44" s="80"/>
      <c r="D44" s="81"/>
      <c r="E44" s="79">
        <f>$E$2 + 4*SUM($D$2:D43)</f>
        <v>0</v>
      </c>
      <c r="F44" s="79" t="str">
        <f t="shared" si="1"/>
        <v/>
      </c>
    </row>
    <row r="45" spans="2:6">
      <c r="B45" s="79" t="str">
        <f t="shared" si="0"/>
        <v>0</v>
      </c>
      <c r="C45" s="80"/>
      <c r="D45" s="94"/>
      <c r="E45" s="79">
        <f>$E$2 + 4*SUM($D$2:D44)</f>
        <v>0</v>
      </c>
      <c r="F45" s="79" t="str">
        <f t="shared" si="1"/>
        <v/>
      </c>
    </row>
    <row r="46" spans="2:6">
      <c r="B46" s="79" t="str">
        <f t="shared" si="0"/>
        <v>0</v>
      </c>
      <c r="C46" s="80"/>
      <c r="D46" s="81"/>
      <c r="E46" s="79">
        <f>$E$2 + 4*SUM($D$2:D45)</f>
        <v>0</v>
      </c>
      <c r="F46" s="79" t="str">
        <f t="shared" si="1"/>
        <v/>
      </c>
    </row>
    <row r="47" spans="2:6">
      <c r="B47" s="79" t="str">
        <f t="shared" si="0"/>
        <v>0</v>
      </c>
      <c r="C47" s="81"/>
      <c r="D47" s="81"/>
      <c r="E47" s="79">
        <f>$E$2 + 4*SUM($D$2:D46)</f>
        <v>0</v>
      </c>
      <c r="F47" s="79" t="str">
        <f t="shared" si="1"/>
        <v/>
      </c>
    </row>
    <row r="48" spans="2:6">
      <c r="B48" s="79" t="str">
        <f t="shared" si="0"/>
        <v>0</v>
      </c>
      <c r="C48" s="81"/>
      <c r="D48" s="81"/>
      <c r="E48" s="79">
        <f>$E$2 + 4*SUM($D$2:D47)</f>
        <v>0</v>
      </c>
      <c r="F48" s="79" t="str">
        <f t="shared" si="1"/>
        <v/>
      </c>
    </row>
    <row r="49" spans="2:6">
      <c r="B49" s="79" t="str">
        <f t="shared" si="0"/>
        <v>0</v>
      </c>
      <c r="C49" s="81"/>
      <c r="D49" s="94"/>
      <c r="E49" s="79">
        <f>$E$2 + 4*SUM($D$2:D48)</f>
        <v>0</v>
      </c>
      <c r="F49" s="79" t="str">
        <f t="shared" si="1"/>
        <v/>
      </c>
    </row>
    <row r="50" spans="2:6">
      <c r="B50" s="79" t="str">
        <f t="shared" si="0"/>
        <v>0</v>
      </c>
      <c r="C50" s="81"/>
      <c r="D50" s="94"/>
      <c r="E50" s="79">
        <f>$E$2 + 4*SUM($D$2:D49)</f>
        <v>0</v>
      </c>
      <c r="F50" s="79" t="str">
        <f t="shared" si="1"/>
        <v/>
      </c>
    </row>
    <row r="51" spans="2:6">
      <c r="B51" s="79" t="str">
        <f t="shared" si="0"/>
        <v>0</v>
      </c>
      <c r="C51" s="81"/>
      <c r="D51" s="81"/>
      <c r="E51" s="79">
        <f>$E$2 + 4*SUM($D$2:D50)</f>
        <v>0</v>
      </c>
      <c r="F51" s="79" t="str">
        <f t="shared" si="1"/>
        <v/>
      </c>
    </row>
    <row r="52" spans="2:6">
      <c r="B52" s="79" t="str">
        <f t="shared" si="0"/>
        <v>0</v>
      </c>
      <c r="C52" s="94"/>
      <c r="D52" s="94"/>
      <c r="E52" s="79">
        <f>$E$2 + 4*SUM($D$2:D51)</f>
        <v>0</v>
      </c>
      <c r="F52" s="79" t="str">
        <f t="shared" si="1"/>
        <v/>
      </c>
    </row>
    <row r="53" spans="2:6">
      <c r="B53" s="79" t="str">
        <f t="shared" si="0"/>
        <v>0</v>
      </c>
      <c r="C53" s="93"/>
      <c r="D53" s="94"/>
      <c r="E53" s="79">
        <f>$E$2 + 4*SUM($D$2:D52)</f>
        <v>0</v>
      </c>
      <c r="F53" s="79" t="str">
        <f t="shared" si="1"/>
        <v/>
      </c>
    </row>
    <row r="54" spans="2:6">
      <c r="B54" s="79" t="str">
        <f t="shared" si="0"/>
        <v>0</v>
      </c>
      <c r="C54" s="93"/>
      <c r="D54" s="94"/>
      <c r="E54" s="79">
        <f>$E$2 + 4*SUM($D$2:D53)</f>
        <v>0</v>
      </c>
      <c r="F54" s="79" t="str">
        <f t="shared" si="1"/>
        <v/>
      </c>
    </row>
    <row r="55" spans="2:6">
      <c r="B55" s="79" t="str">
        <f t="shared" si="0"/>
        <v>0</v>
      </c>
      <c r="C55" s="80"/>
      <c r="D55" s="94"/>
      <c r="E55" s="79">
        <f>$E$2 + 4*SUM($D$2:D54)</f>
        <v>0</v>
      </c>
      <c r="F55" s="79" t="str">
        <f t="shared" si="1"/>
        <v/>
      </c>
    </row>
    <row r="56" spans="2:6">
      <c r="B56" s="79" t="str">
        <f t="shared" si="0"/>
        <v>0</v>
      </c>
      <c r="C56" s="94"/>
      <c r="D56" s="94"/>
      <c r="E56" s="79">
        <f>$E$2 + 4*SUM($D$2:D55)</f>
        <v>0</v>
      </c>
      <c r="F56" s="79" t="str">
        <f t="shared" si="1"/>
        <v/>
      </c>
    </row>
    <row r="57" spans="2:6">
      <c r="B57" s="79" t="str">
        <f t="shared" si="0"/>
        <v>0</v>
      </c>
      <c r="C57" s="81"/>
      <c r="D57" s="97"/>
      <c r="E57" s="79">
        <f>$E$2 + 4*SUM($D$2:D56)</f>
        <v>0</v>
      </c>
      <c r="F57" s="79" t="str">
        <f t="shared" si="1"/>
        <v/>
      </c>
    </row>
    <row r="58" spans="2:6">
      <c r="B58" s="79" t="str">
        <f t="shared" si="0"/>
        <v>0</v>
      </c>
      <c r="C58" s="96"/>
      <c r="D58" s="96"/>
      <c r="E58" s="79">
        <f>$E$2 + 4*SUM($D$2:D57)</f>
        <v>0</v>
      </c>
      <c r="F58" s="79" t="str">
        <f t="shared" si="1"/>
        <v/>
      </c>
    </row>
    <row r="59" spans="2:6">
      <c r="B59" s="79" t="str">
        <f t="shared" si="0"/>
        <v>0</v>
      </c>
      <c r="C59" s="80"/>
      <c r="D59" s="81"/>
      <c r="E59" s="79">
        <f>$E$2 + 4*SUM($D$2:D58)</f>
        <v>0</v>
      </c>
      <c r="F59" s="79" t="str">
        <f t="shared" si="1"/>
        <v/>
      </c>
    </row>
    <row r="60" spans="2:6">
      <c r="B60" s="79" t="str">
        <f t="shared" si="0"/>
        <v>0</v>
      </c>
      <c r="C60" s="93"/>
      <c r="D60" s="94"/>
      <c r="E60" s="79">
        <f>$E$2 + 4*SUM($D$2:D59)</f>
        <v>0</v>
      </c>
      <c r="F60" s="79" t="str">
        <f t="shared" si="1"/>
        <v/>
      </c>
    </row>
    <row r="61" spans="2:6">
      <c r="B61" s="79" t="str">
        <f t="shared" si="0"/>
        <v>0</v>
      </c>
      <c r="C61" s="80"/>
      <c r="D61" s="81"/>
      <c r="E61" s="79">
        <f>$E$2 + 4*SUM($D$2:D60)</f>
        <v>0</v>
      </c>
      <c r="F61" s="79" t="str">
        <f t="shared" si="1"/>
        <v/>
      </c>
    </row>
    <row r="62" spans="2:6">
      <c r="B62" s="79" t="str">
        <f t="shared" si="0"/>
        <v>0</v>
      </c>
      <c r="C62" s="80"/>
      <c r="D62" s="94"/>
      <c r="E62" s="79">
        <f>$E$2 + 4*SUM($D$2:D61)</f>
        <v>0</v>
      </c>
      <c r="F62" s="79" t="str">
        <f t="shared" si="1"/>
        <v/>
      </c>
    </row>
    <row r="63" spans="2:6">
      <c r="B63" s="79" t="str">
        <f t="shared" si="0"/>
        <v>0</v>
      </c>
      <c r="C63" s="93"/>
      <c r="D63" s="94"/>
      <c r="E63" s="79">
        <f>$E$2 + 4*SUM($D$2:D62)</f>
        <v>0</v>
      </c>
      <c r="F63" s="79" t="str">
        <f t="shared" si="1"/>
        <v/>
      </c>
    </row>
    <row r="64" spans="2:6">
      <c r="B64" s="79" t="str">
        <f t="shared" si="0"/>
        <v>0</v>
      </c>
      <c r="C64" s="93"/>
      <c r="D64" s="94"/>
      <c r="E64" s="79">
        <f>$E$2 + 4*SUM($D$2:D63)</f>
        <v>0</v>
      </c>
      <c r="F64" s="79" t="str">
        <f t="shared" si="1"/>
        <v/>
      </c>
    </row>
    <row r="65" spans="2:6">
      <c r="B65" s="79" t="str">
        <f t="shared" si="0"/>
        <v>0</v>
      </c>
      <c r="C65" s="80"/>
      <c r="D65" s="94"/>
      <c r="E65" s="79">
        <f>$E$2 + 4*SUM($D$2:D64)</f>
        <v>0</v>
      </c>
      <c r="F65" s="79" t="str">
        <f t="shared" si="1"/>
        <v/>
      </c>
    </row>
    <row r="66" spans="2:6">
      <c r="B66" s="79" t="str">
        <f t="shared" si="0"/>
        <v>0</v>
      </c>
      <c r="C66" s="80"/>
      <c r="D66" s="94"/>
      <c r="E66" s="79">
        <f>$E$2 + 4*SUM($D$2:D65)</f>
        <v>0</v>
      </c>
      <c r="F66" s="79" t="str">
        <f t="shared" si="1"/>
        <v/>
      </c>
    </row>
    <row r="67" spans="2:6">
      <c r="B67" s="79" t="str">
        <f t="shared" ref="B67:B116" si="2" xml:space="preserve"> DEC2HEX(E67)</f>
        <v>0</v>
      </c>
      <c r="C67" s="80"/>
      <c r="D67" s="94"/>
      <c r="E67" s="79">
        <f>$E$2 + 4*SUM($D$2:D66)</f>
        <v>0</v>
      </c>
      <c r="F67" s="79" t="str">
        <f t="shared" si="1"/>
        <v/>
      </c>
    </row>
    <row r="68" spans="2:6">
      <c r="B68" s="79" t="str">
        <f t="shared" si="2"/>
        <v>0</v>
      </c>
      <c r="C68" s="80"/>
      <c r="D68" s="94"/>
      <c r="E68" s="79">
        <f>$E$2 + 4*SUM($D$2:D67)</f>
        <v>0</v>
      </c>
      <c r="F68" s="79" t="str">
        <f t="shared" si="1"/>
        <v/>
      </c>
    </row>
    <row r="69" spans="2:6">
      <c r="B69" s="79" t="str">
        <f t="shared" si="2"/>
        <v>0</v>
      </c>
      <c r="C69" s="80"/>
      <c r="D69" s="94"/>
      <c r="E69" s="79">
        <f>$E$2 + 4*SUM($D$2:D68)</f>
        <v>0</v>
      </c>
      <c r="F69" s="79" t="str">
        <f t="shared" ref="F69:F116" si="3">IF(D69 = 0, "", "0x"&amp;B69)</f>
        <v/>
      </c>
    </row>
    <row r="70" spans="2:6">
      <c r="B70" s="79" t="str">
        <f t="shared" si="2"/>
        <v>0</v>
      </c>
      <c r="C70" s="80"/>
      <c r="D70" s="81"/>
      <c r="E70" s="79">
        <f>$E$2 + 4*SUM($D$2:D69)</f>
        <v>0</v>
      </c>
      <c r="F70" s="79" t="str">
        <f t="shared" si="3"/>
        <v/>
      </c>
    </row>
    <row r="71" spans="2:6">
      <c r="B71" s="79" t="str">
        <f t="shared" si="2"/>
        <v>0</v>
      </c>
      <c r="C71" s="93"/>
      <c r="D71" s="94"/>
      <c r="E71" s="79">
        <f>$E$2 + 4*SUM($D$2:D70)</f>
        <v>0</v>
      </c>
      <c r="F71" s="79" t="str">
        <f t="shared" si="3"/>
        <v/>
      </c>
    </row>
    <row r="72" spans="2:6">
      <c r="B72" s="79" t="str">
        <f t="shared" si="2"/>
        <v>0</v>
      </c>
      <c r="C72" s="80"/>
      <c r="D72" s="94"/>
      <c r="E72" s="79">
        <f>$E$2 + 4*SUM($D$2:D71)</f>
        <v>0</v>
      </c>
      <c r="F72" s="79" t="str">
        <f t="shared" si="3"/>
        <v/>
      </c>
    </row>
    <row r="73" spans="2:6">
      <c r="B73" s="79" t="str">
        <f t="shared" si="2"/>
        <v>0</v>
      </c>
      <c r="C73" s="93"/>
      <c r="D73" s="94"/>
      <c r="E73" s="79">
        <f>$E$2 + 4*SUM($D$2:D72)</f>
        <v>0</v>
      </c>
      <c r="F73" s="79" t="str">
        <f t="shared" si="3"/>
        <v/>
      </c>
    </row>
    <row r="74" spans="2:6">
      <c r="B74" s="79" t="str">
        <f t="shared" si="2"/>
        <v>0</v>
      </c>
      <c r="C74" s="80"/>
      <c r="D74" s="94"/>
      <c r="E74" s="79">
        <f>$E$2 + 4*SUM($D$2:D73)</f>
        <v>0</v>
      </c>
      <c r="F74" s="79" t="str">
        <f t="shared" si="3"/>
        <v/>
      </c>
    </row>
    <row r="75" spans="2:6">
      <c r="B75" s="79" t="str">
        <f t="shared" si="2"/>
        <v>0</v>
      </c>
      <c r="C75" s="93"/>
      <c r="D75" s="94"/>
      <c r="E75" s="79">
        <f>$E$2 + 4*SUM($D$2:D74)</f>
        <v>0</v>
      </c>
      <c r="F75" s="79" t="str">
        <f t="shared" si="3"/>
        <v/>
      </c>
    </row>
    <row r="76" spans="2:6">
      <c r="B76" s="79" t="str">
        <f t="shared" si="2"/>
        <v>0</v>
      </c>
      <c r="C76" s="93"/>
      <c r="D76" s="94"/>
      <c r="E76" s="79">
        <f>$E$2 + 4*SUM($D$2:D75)</f>
        <v>0</v>
      </c>
      <c r="F76" s="79" t="str">
        <f t="shared" si="3"/>
        <v/>
      </c>
    </row>
    <row r="77" spans="2:6">
      <c r="B77" s="79" t="str">
        <f t="shared" si="2"/>
        <v>0</v>
      </c>
      <c r="C77" s="80"/>
      <c r="D77" s="81"/>
      <c r="E77" s="79">
        <f>$E$2 + 4*SUM($D$2:D76)</f>
        <v>0</v>
      </c>
      <c r="F77" s="79" t="str">
        <f t="shared" si="3"/>
        <v/>
      </c>
    </row>
    <row r="78" spans="2:6">
      <c r="B78" s="79" t="str">
        <f t="shared" si="2"/>
        <v>0</v>
      </c>
      <c r="C78" s="80"/>
      <c r="D78" s="94"/>
      <c r="E78" s="79">
        <f>$E$2 + 4*SUM($D$2:D77)</f>
        <v>0</v>
      </c>
      <c r="F78" s="79" t="str">
        <f t="shared" si="3"/>
        <v/>
      </c>
    </row>
    <row r="79" spans="2:6">
      <c r="B79" s="79" t="str">
        <f t="shared" si="2"/>
        <v>0</v>
      </c>
      <c r="C79" s="80"/>
      <c r="D79" s="94"/>
      <c r="E79" s="79">
        <f>$E$2 + 4*SUM($D$2:D78)</f>
        <v>0</v>
      </c>
      <c r="F79" s="79" t="str">
        <f t="shared" si="3"/>
        <v/>
      </c>
    </row>
    <row r="80" spans="2:6">
      <c r="B80" s="79" t="str">
        <f t="shared" si="2"/>
        <v>0</v>
      </c>
      <c r="C80" s="80"/>
      <c r="D80" s="94"/>
      <c r="E80" s="79">
        <f>$E$2 + 4*SUM($D$2:D79)</f>
        <v>0</v>
      </c>
      <c r="F80" s="79" t="str">
        <f t="shared" si="3"/>
        <v/>
      </c>
    </row>
    <row r="81" spans="2:6">
      <c r="B81" s="79" t="str">
        <f t="shared" si="2"/>
        <v>0</v>
      </c>
      <c r="C81" s="80"/>
      <c r="D81" s="94"/>
      <c r="E81" s="79">
        <f>$E$2 + 4*SUM($D$2:D80)</f>
        <v>0</v>
      </c>
      <c r="F81" s="79" t="str">
        <f t="shared" si="3"/>
        <v/>
      </c>
    </row>
    <row r="82" spans="2:6">
      <c r="B82" s="79" t="str">
        <f t="shared" si="2"/>
        <v>0</v>
      </c>
      <c r="C82" s="80"/>
      <c r="D82" s="94"/>
      <c r="E82" s="79">
        <f>$E$2 + 4*SUM($D$2:D81)</f>
        <v>0</v>
      </c>
      <c r="F82" s="79" t="str">
        <f t="shared" si="3"/>
        <v/>
      </c>
    </row>
    <row r="83" spans="2:6">
      <c r="B83" s="79" t="str">
        <f t="shared" si="2"/>
        <v>0</v>
      </c>
      <c r="C83" s="81"/>
      <c r="D83" s="94"/>
      <c r="E83" s="79">
        <f>$E$2 + 4*SUM($D$2:D82)</f>
        <v>0</v>
      </c>
      <c r="F83" s="79" t="str">
        <f t="shared" si="3"/>
        <v/>
      </c>
    </row>
    <row r="84" spans="2:6">
      <c r="B84" s="79" t="str">
        <f t="shared" si="2"/>
        <v>0</v>
      </c>
      <c r="C84" s="81"/>
      <c r="D84" s="85"/>
      <c r="E84" s="79">
        <f>$E$2 + 4*SUM($D$2:D83)</f>
        <v>0</v>
      </c>
      <c r="F84" s="79" t="str">
        <f t="shared" si="3"/>
        <v/>
      </c>
    </row>
    <row r="85" spans="2:6">
      <c r="B85" s="79" t="str">
        <f t="shared" si="2"/>
        <v>0</v>
      </c>
      <c r="C85" s="80"/>
      <c r="D85" s="94"/>
      <c r="E85" s="79">
        <f>$E$2 + 4*SUM($D$2:D84)</f>
        <v>0</v>
      </c>
      <c r="F85" s="79" t="str">
        <f t="shared" si="3"/>
        <v/>
      </c>
    </row>
    <row r="86" spans="2:6">
      <c r="B86" s="79" t="str">
        <f t="shared" si="2"/>
        <v>0</v>
      </c>
      <c r="C86" s="80"/>
      <c r="D86" s="94"/>
      <c r="E86" s="79">
        <f>$E$2 + 4*SUM($D$2:D85)</f>
        <v>0</v>
      </c>
      <c r="F86" s="79" t="str">
        <f t="shared" si="3"/>
        <v/>
      </c>
    </row>
    <row r="87" spans="2:6">
      <c r="B87" s="79" t="str">
        <f t="shared" si="2"/>
        <v>0</v>
      </c>
      <c r="C87" s="80"/>
      <c r="D87" s="81"/>
      <c r="E87" s="79">
        <f>$E$2 + 4*SUM($D$2:D86)</f>
        <v>0</v>
      </c>
      <c r="F87" s="79" t="str">
        <f t="shared" si="3"/>
        <v/>
      </c>
    </row>
    <row r="88" spans="2:6">
      <c r="B88" s="79" t="str">
        <f t="shared" si="2"/>
        <v>0</v>
      </c>
      <c r="C88" s="80"/>
      <c r="D88" s="81"/>
      <c r="E88" s="79">
        <f>$E$2 + 4*SUM($D$2:D87)</f>
        <v>0</v>
      </c>
      <c r="F88" s="79" t="str">
        <f t="shared" si="3"/>
        <v/>
      </c>
    </row>
    <row r="89" spans="2:6">
      <c r="B89" s="79" t="str">
        <f t="shared" si="2"/>
        <v>0</v>
      </c>
      <c r="C89" s="80"/>
      <c r="D89" s="94"/>
      <c r="E89" s="79">
        <f>$E$2 + 4*SUM($D$2:D88)</f>
        <v>0</v>
      </c>
      <c r="F89" s="79" t="str">
        <f t="shared" si="3"/>
        <v/>
      </c>
    </row>
    <row r="90" spans="2:6">
      <c r="B90" s="79" t="str">
        <f t="shared" si="2"/>
        <v>0</v>
      </c>
      <c r="C90" s="80"/>
      <c r="D90" s="81"/>
      <c r="E90" s="79">
        <f>$E$2 + 4*SUM($D$2:D89)</f>
        <v>0</v>
      </c>
      <c r="F90" s="79" t="str">
        <f t="shared" si="3"/>
        <v/>
      </c>
    </row>
    <row r="91" spans="2:6">
      <c r="B91" s="79" t="str">
        <f t="shared" si="2"/>
        <v>0</v>
      </c>
      <c r="C91" s="80"/>
      <c r="D91" s="81"/>
      <c r="E91" s="79">
        <f>$E$2 + 4*SUM($D$2:D90)</f>
        <v>0</v>
      </c>
      <c r="F91" s="79" t="str">
        <f t="shared" si="3"/>
        <v/>
      </c>
    </row>
    <row r="92" spans="2:6">
      <c r="B92" s="79" t="str">
        <f t="shared" si="2"/>
        <v>0</v>
      </c>
      <c r="C92" s="93"/>
      <c r="D92" s="94"/>
      <c r="E92" s="79">
        <f>$E$2 + 4*SUM($D$2:D91)</f>
        <v>0</v>
      </c>
      <c r="F92" s="79" t="str">
        <f t="shared" si="3"/>
        <v/>
      </c>
    </row>
    <row r="93" spans="2:6">
      <c r="B93" s="79" t="str">
        <f t="shared" si="2"/>
        <v>0</v>
      </c>
      <c r="C93" s="80"/>
      <c r="D93" s="94"/>
      <c r="E93" s="79">
        <f>$E$2 + 4*SUM($D$2:D92)</f>
        <v>0</v>
      </c>
      <c r="F93" s="79" t="str">
        <f t="shared" si="3"/>
        <v/>
      </c>
    </row>
    <row r="94" spans="2:6">
      <c r="B94" s="79" t="str">
        <f t="shared" si="2"/>
        <v>0</v>
      </c>
      <c r="C94" s="80"/>
      <c r="D94" s="81"/>
      <c r="E94" s="79">
        <f>$E$2 + 4*SUM($D$2:D93)</f>
        <v>0</v>
      </c>
      <c r="F94" s="79" t="str">
        <f t="shared" si="3"/>
        <v/>
      </c>
    </row>
    <row r="95" spans="2:6">
      <c r="B95" s="79" t="str">
        <f t="shared" si="2"/>
        <v>0</v>
      </c>
      <c r="C95" s="80"/>
      <c r="D95" s="94"/>
      <c r="E95" s="79">
        <f>$E$2 + 4*SUM($D$2:D94)</f>
        <v>0</v>
      </c>
      <c r="F95" s="79" t="str">
        <f t="shared" si="3"/>
        <v/>
      </c>
    </row>
    <row r="96" spans="2:6">
      <c r="B96" s="79" t="str">
        <f t="shared" si="2"/>
        <v>0</v>
      </c>
      <c r="C96" s="80"/>
      <c r="D96" s="81"/>
      <c r="E96" s="79">
        <f>$E$2 + 4*SUM($D$2:D95)</f>
        <v>0</v>
      </c>
      <c r="F96" s="79" t="str">
        <f t="shared" si="3"/>
        <v/>
      </c>
    </row>
    <row r="97" spans="2:6">
      <c r="B97" s="79" t="str">
        <f t="shared" si="2"/>
        <v>0</v>
      </c>
      <c r="C97" s="80"/>
      <c r="D97" s="81"/>
      <c r="E97" s="79">
        <f>$E$2 + 4*SUM($D$2:D96)</f>
        <v>0</v>
      </c>
      <c r="F97" s="79" t="str">
        <f t="shared" si="3"/>
        <v/>
      </c>
    </row>
    <row r="98" spans="2:6">
      <c r="B98" s="79" t="str">
        <f t="shared" si="2"/>
        <v>0</v>
      </c>
      <c r="C98" s="80"/>
      <c r="D98" s="81"/>
      <c r="E98" s="79">
        <f>$E$2 + 4*SUM($D$2:D97)</f>
        <v>0</v>
      </c>
      <c r="F98" s="79" t="str">
        <f t="shared" si="3"/>
        <v/>
      </c>
    </row>
    <row r="99" spans="2:6">
      <c r="B99" s="79" t="str">
        <f t="shared" si="2"/>
        <v>0</v>
      </c>
      <c r="C99" s="80"/>
      <c r="D99" s="81"/>
      <c r="E99" s="79">
        <f>$E$2 + 4*SUM($D$2:D98)</f>
        <v>0</v>
      </c>
      <c r="F99" s="79" t="str">
        <f t="shared" si="3"/>
        <v/>
      </c>
    </row>
    <row r="100" spans="2:6">
      <c r="B100" s="79" t="str">
        <f t="shared" si="2"/>
        <v>0</v>
      </c>
      <c r="C100" s="80"/>
      <c r="D100" s="81"/>
      <c r="E100" s="79">
        <f>$E$2 + 4*SUM($D$2:D99)</f>
        <v>0</v>
      </c>
      <c r="F100" s="79" t="str">
        <f t="shared" si="3"/>
        <v/>
      </c>
    </row>
    <row r="101" spans="2:6">
      <c r="B101" s="79" t="str">
        <f t="shared" si="2"/>
        <v>0</v>
      </c>
      <c r="C101" s="80"/>
      <c r="D101" s="81"/>
      <c r="E101" s="79">
        <f>$E$2 + 4*SUM($D$2:D100)</f>
        <v>0</v>
      </c>
      <c r="F101" s="79" t="str">
        <f t="shared" si="3"/>
        <v/>
      </c>
    </row>
    <row r="102" spans="2:6">
      <c r="B102" s="79" t="str">
        <f t="shared" si="2"/>
        <v>0</v>
      </c>
      <c r="C102" s="80"/>
      <c r="D102" s="81"/>
      <c r="E102" s="79">
        <f>$E$2 + 4*SUM($D$2:D101)</f>
        <v>0</v>
      </c>
      <c r="F102" s="79" t="str">
        <f t="shared" si="3"/>
        <v/>
      </c>
    </row>
    <row r="103" spans="2:6">
      <c r="B103" s="79" t="str">
        <f t="shared" si="2"/>
        <v>0</v>
      </c>
      <c r="C103" s="80"/>
      <c r="D103" s="81"/>
      <c r="E103" s="79">
        <f>$E$2 + 4*SUM($D$2:D102)</f>
        <v>0</v>
      </c>
      <c r="F103" s="79" t="str">
        <f t="shared" si="3"/>
        <v/>
      </c>
    </row>
    <row r="104" spans="2:6">
      <c r="B104" s="79" t="str">
        <f t="shared" si="2"/>
        <v>0</v>
      </c>
      <c r="C104" s="80"/>
      <c r="D104" s="81"/>
      <c r="E104" s="79">
        <f>$E$2 + 4*SUM($D$2:D103)</f>
        <v>0</v>
      </c>
      <c r="F104" s="79" t="str">
        <f t="shared" si="3"/>
        <v/>
      </c>
    </row>
    <row r="105" spans="2:6">
      <c r="B105" s="79" t="str">
        <f t="shared" si="2"/>
        <v>0</v>
      </c>
      <c r="C105" s="80"/>
      <c r="D105" s="81"/>
      <c r="E105" s="79">
        <f>$E$2 + 4*SUM($D$2:D104)</f>
        <v>0</v>
      </c>
      <c r="F105" s="79" t="str">
        <f t="shared" si="3"/>
        <v/>
      </c>
    </row>
    <row r="106" spans="2:6">
      <c r="B106" s="79" t="str">
        <f t="shared" si="2"/>
        <v>0</v>
      </c>
      <c r="C106" s="80"/>
      <c r="D106" s="81"/>
      <c r="E106" s="79">
        <f>$E$2 + 4*SUM($D$2:D105)</f>
        <v>0</v>
      </c>
      <c r="F106" s="79" t="str">
        <f t="shared" si="3"/>
        <v/>
      </c>
    </row>
    <row r="107" spans="2:6">
      <c r="B107" s="79" t="str">
        <f t="shared" si="2"/>
        <v>0</v>
      </c>
      <c r="C107" s="95"/>
      <c r="D107" s="96"/>
      <c r="E107" s="79">
        <f>$E$2 + 4*SUM($D$2:D106)</f>
        <v>0</v>
      </c>
      <c r="F107" s="79" t="str">
        <f t="shared" si="3"/>
        <v/>
      </c>
    </row>
    <row r="108" spans="2:6">
      <c r="B108" s="79" t="str">
        <f t="shared" si="2"/>
        <v>0</v>
      </c>
      <c r="C108" s="96"/>
      <c r="D108" s="96"/>
      <c r="E108" s="79">
        <f>$E$2 + 4*SUM($D$2:D107)</f>
        <v>0</v>
      </c>
      <c r="F108" s="79" t="str">
        <f t="shared" si="3"/>
        <v/>
      </c>
    </row>
    <row r="109" spans="2:6">
      <c r="B109" s="79" t="str">
        <f t="shared" si="2"/>
        <v>0</v>
      </c>
      <c r="C109" s="95"/>
      <c r="D109" s="96"/>
      <c r="E109" s="79">
        <f>$E$2 + 4*SUM($D$2:D108)</f>
        <v>0</v>
      </c>
      <c r="F109" s="79" t="str">
        <f t="shared" si="3"/>
        <v/>
      </c>
    </row>
    <row r="110" spans="2:6">
      <c r="B110" s="79" t="str">
        <f t="shared" si="2"/>
        <v>0</v>
      </c>
      <c r="C110" s="81"/>
      <c r="D110" s="94"/>
      <c r="E110" s="79">
        <f>$E$2 + 4*SUM($D$2:D109)</f>
        <v>0</v>
      </c>
      <c r="F110" s="79" t="str">
        <f t="shared" si="3"/>
        <v/>
      </c>
    </row>
    <row r="111" spans="2:6">
      <c r="B111" s="79" t="str">
        <f t="shared" si="2"/>
        <v>0</v>
      </c>
      <c r="C111" s="96"/>
      <c r="D111" s="86"/>
      <c r="E111" s="79">
        <f>$E$2 + 4*SUM($D$2:D110)</f>
        <v>0</v>
      </c>
      <c r="F111" s="79" t="str">
        <f t="shared" si="3"/>
        <v/>
      </c>
    </row>
    <row r="112" spans="2:6">
      <c r="B112" s="79" t="str">
        <f t="shared" si="2"/>
        <v>0</v>
      </c>
      <c r="C112" s="81"/>
      <c r="D112" s="81"/>
      <c r="E112" s="79">
        <f>$E$2 + 4*SUM($D$2:D111)</f>
        <v>0</v>
      </c>
      <c r="F112" s="79" t="str">
        <f t="shared" si="3"/>
        <v/>
      </c>
    </row>
    <row r="113" spans="1:8">
      <c r="B113" s="79" t="str">
        <f t="shared" si="2"/>
        <v>0</v>
      </c>
      <c r="C113" s="81"/>
      <c r="D113" s="94"/>
      <c r="E113" s="79">
        <f>$E$2 + 4*SUM($D$2:D112)</f>
        <v>0</v>
      </c>
      <c r="F113" s="79" t="str">
        <f t="shared" si="3"/>
        <v/>
      </c>
    </row>
    <row r="114" spans="1:8">
      <c r="B114" s="79" t="str">
        <f t="shared" si="2"/>
        <v>0</v>
      </c>
      <c r="C114" s="81"/>
      <c r="D114" s="81"/>
      <c r="E114" s="79">
        <f>$E$2 + 4*SUM($D$2:D113)</f>
        <v>0</v>
      </c>
      <c r="F114" s="79" t="str">
        <f t="shared" si="3"/>
        <v/>
      </c>
    </row>
    <row r="115" spans="1:8">
      <c r="B115" s="79" t="str">
        <f t="shared" si="2"/>
        <v>0</v>
      </c>
      <c r="C115" s="96"/>
      <c r="D115" s="86"/>
      <c r="E115" s="79">
        <f>$E$2 + 4*SUM($D$2:D114)</f>
        <v>0</v>
      </c>
      <c r="F115" s="79" t="str">
        <f t="shared" si="3"/>
        <v/>
      </c>
    </row>
    <row r="116" spans="1:8">
      <c r="B116" s="79" t="str">
        <f t="shared" si="2"/>
        <v>0</v>
      </c>
      <c r="C116" s="81"/>
      <c r="D116" s="94"/>
      <c r="E116" s="79">
        <f>$E$2 + 4*SUM($D$2:D115)</f>
        <v>0</v>
      </c>
      <c r="F116" s="79" t="str">
        <f t="shared" si="3"/>
        <v/>
      </c>
    </row>
    <row r="117" spans="1:8">
      <c r="B117" s="92"/>
      <c r="C117" s="91"/>
      <c r="D117" s="91"/>
      <c r="E117" s="92"/>
      <c r="F117" s="92"/>
    </row>
    <row r="118" spans="1:8">
      <c r="B118" s="92"/>
      <c r="C118" s="91"/>
      <c r="D118" s="91"/>
      <c r="E118" s="92"/>
      <c r="F118" s="92"/>
    </row>
    <row r="119" spans="1:8">
      <c r="B119" s="92"/>
      <c r="C119" s="91"/>
      <c r="D119" s="91"/>
      <c r="E119" s="92"/>
      <c r="F119" s="92"/>
    </row>
    <row r="120" spans="1:8">
      <c r="B120" s="92"/>
      <c r="E120" s="92"/>
      <c r="F120" s="92"/>
    </row>
    <row r="121" spans="1:8">
      <c r="B121" s="92"/>
      <c r="E121" s="92"/>
      <c r="F121" s="92"/>
    </row>
    <row r="122" spans="1:8">
      <c r="A122" s="69"/>
      <c r="B122" s="92"/>
      <c r="C122" s="69"/>
      <c r="D122" s="69"/>
      <c r="E122" s="92"/>
      <c r="F122" s="92"/>
      <c r="G122" s="69"/>
    </row>
    <row r="123" spans="1:8">
      <c r="A123" s="69"/>
      <c r="B123" s="87" t="str">
        <f xml:space="preserve"> DEC2HEX(E123)</f>
        <v>3E8</v>
      </c>
      <c r="C123" s="88"/>
      <c r="D123" s="98"/>
      <c r="E123" s="87">
        <v>1000</v>
      </c>
      <c r="F123" s="87" t="str">
        <f>"0x"&amp;B123</f>
        <v>0x3E8</v>
      </c>
      <c r="G123" s="69"/>
      <c r="H123" s="40"/>
    </row>
    <row r="124" spans="1:8">
      <c r="A124" s="69"/>
      <c r="B124" s="87" t="str">
        <f t="shared" ref="B124:B187" si="4" xml:space="preserve"> DEC2HEX(E124)</f>
        <v>3E8</v>
      </c>
      <c r="C124" s="88"/>
      <c r="D124" s="89"/>
      <c r="E124" s="87">
        <f>$E$123 + 4*SUM($D$123:D123)</f>
        <v>1000</v>
      </c>
      <c r="F124" s="87" t="str">
        <f>IF(D124 = 0, "", "0x"&amp;B124)</f>
        <v/>
      </c>
      <c r="G124" s="69"/>
      <c r="H124" s="40"/>
    </row>
    <row r="125" spans="1:8">
      <c r="B125" s="87" t="str">
        <f t="shared" si="4"/>
        <v>3E8</v>
      </c>
      <c r="C125" s="88"/>
      <c r="D125" s="89"/>
      <c r="E125" s="87">
        <f>$E$123 + 4*SUM($D$123:D124)</f>
        <v>1000</v>
      </c>
      <c r="F125" s="87" t="str">
        <f t="shared" ref="F125:F188" si="5">IF(D125 = 0, "", "0x"&amp;B125)</f>
        <v/>
      </c>
      <c r="H125" s="40"/>
    </row>
    <row r="126" spans="1:8">
      <c r="B126" s="87" t="str">
        <f t="shared" si="4"/>
        <v>3E8</v>
      </c>
      <c r="C126" s="88"/>
      <c r="D126" s="89"/>
      <c r="E126" s="87">
        <f>$E$123 + 4*SUM($D$123:D125)</f>
        <v>1000</v>
      </c>
      <c r="F126" s="87" t="str">
        <f t="shared" si="5"/>
        <v/>
      </c>
      <c r="H126" s="40"/>
    </row>
    <row r="127" spans="1:8">
      <c r="B127" s="87" t="str">
        <f t="shared" si="4"/>
        <v>3E8</v>
      </c>
      <c r="C127" s="88"/>
      <c r="D127" s="89"/>
      <c r="E127" s="87">
        <f>$E$123 + 4*SUM($D$123:D126)</f>
        <v>1000</v>
      </c>
      <c r="F127" s="87" t="str">
        <f t="shared" si="5"/>
        <v/>
      </c>
      <c r="H127" s="40"/>
    </row>
    <row r="128" spans="1:8">
      <c r="B128" s="87" t="str">
        <f t="shared" si="4"/>
        <v>3E8</v>
      </c>
      <c r="C128" s="88"/>
      <c r="D128" s="89"/>
      <c r="E128" s="87">
        <f>$E$123 + 4*SUM($D$123:D127)</f>
        <v>1000</v>
      </c>
      <c r="F128" s="87" t="str">
        <f t="shared" si="5"/>
        <v/>
      </c>
      <c r="H128" s="40"/>
    </row>
    <row r="129" spans="2:8">
      <c r="B129" s="87" t="str">
        <f t="shared" si="4"/>
        <v>3E8</v>
      </c>
      <c r="C129" s="88"/>
      <c r="D129" s="89"/>
      <c r="E129" s="87">
        <f>$E$123 + 4*SUM($D$123:D128)</f>
        <v>1000</v>
      </c>
      <c r="F129" s="87" t="str">
        <f t="shared" si="5"/>
        <v/>
      </c>
      <c r="H129" s="40"/>
    </row>
    <row r="130" spans="2:8">
      <c r="B130" s="87" t="str">
        <f t="shared" si="4"/>
        <v>3E8</v>
      </c>
      <c r="C130" s="88"/>
      <c r="D130" s="89"/>
      <c r="E130" s="87">
        <f>$E$123 + 4*SUM($D$123:D129)</f>
        <v>1000</v>
      </c>
      <c r="F130" s="87" t="str">
        <f t="shared" si="5"/>
        <v/>
      </c>
      <c r="H130" s="40"/>
    </row>
    <row r="131" spans="2:8">
      <c r="B131" s="87" t="str">
        <f t="shared" si="4"/>
        <v>3E8</v>
      </c>
      <c r="C131" s="88"/>
      <c r="D131" s="89"/>
      <c r="E131" s="87">
        <f>$E$123 + 4*SUM($D$123:D130)</f>
        <v>1000</v>
      </c>
      <c r="F131" s="87" t="str">
        <f t="shared" si="5"/>
        <v/>
      </c>
      <c r="H131" s="40"/>
    </row>
    <row r="132" spans="2:8">
      <c r="B132" s="87" t="str">
        <f t="shared" si="4"/>
        <v>3E8</v>
      </c>
      <c r="C132" s="88"/>
      <c r="D132" s="89"/>
      <c r="E132" s="87">
        <f>$E$123 + 4*SUM($D$123:D131)</f>
        <v>1000</v>
      </c>
      <c r="F132" s="87" t="str">
        <f t="shared" si="5"/>
        <v/>
      </c>
      <c r="H132" s="40"/>
    </row>
    <row r="133" spans="2:8">
      <c r="B133" s="87" t="str">
        <f t="shared" si="4"/>
        <v>3E8</v>
      </c>
      <c r="C133" s="88"/>
      <c r="D133" s="89"/>
      <c r="E133" s="87">
        <f>$E$123 + 4*SUM($D$123:D132)</f>
        <v>1000</v>
      </c>
      <c r="F133" s="87" t="str">
        <f t="shared" si="5"/>
        <v/>
      </c>
      <c r="H133" s="40"/>
    </row>
    <row r="134" spans="2:8">
      <c r="B134" s="87" t="str">
        <f t="shared" si="4"/>
        <v>3E8</v>
      </c>
      <c r="C134" s="88"/>
      <c r="D134" s="89"/>
      <c r="E134" s="87">
        <f>$E$123 + 4*SUM($D$123:D133)</f>
        <v>1000</v>
      </c>
      <c r="F134" s="87" t="str">
        <f t="shared" si="5"/>
        <v/>
      </c>
      <c r="H134" s="40"/>
    </row>
    <row r="135" spans="2:8">
      <c r="B135" s="87" t="str">
        <f t="shared" si="4"/>
        <v>3E8</v>
      </c>
      <c r="C135" s="88"/>
      <c r="D135" s="89"/>
      <c r="E135" s="87">
        <f>$E$123 + 4*SUM($D$123:D134)</f>
        <v>1000</v>
      </c>
      <c r="F135" s="87" t="str">
        <f t="shared" si="5"/>
        <v/>
      </c>
      <c r="H135" s="40"/>
    </row>
    <row r="136" spans="2:8">
      <c r="B136" s="87" t="str">
        <f t="shared" si="4"/>
        <v>3E8</v>
      </c>
      <c r="C136" s="88"/>
      <c r="D136" s="89"/>
      <c r="E136" s="87">
        <f>$E$123 + 4*SUM($D$123:D135)</f>
        <v>1000</v>
      </c>
      <c r="F136" s="87" t="str">
        <f t="shared" si="5"/>
        <v/>
      </c>
      <c r="H136" s="40"/>
    </row>
    <row r="137" spans="2:8">
      <c r="B137" s="87" t="str">
        <f t="shared" si="4"/>
        <v>3E8</v>
      </c>
      <c r="C137" s="88"/>
      <c r="D137" s="89"/>
      <c r="E137" s="87">
        <f>$E$123 + 4*SUM($D$123:D136)</f>
        <v>1000</v>
      </c>
      <c r="F137" s="87" t="str">
        <f t="shared" si="5"/>
        <v/>
      </c>
      <c r="H137" s="40"/>
    </row>
    <row r="138" spans="2:8">
      <c r="B138" s="87" t="str">
        <f t="shared" si="4"/>
        <v>3E8</v>
      </c>
      <c r="C138" s="88"/>
      <c r="D138" s="98"/>
      <c r="E138" s="87">
        <f>$E$123 + 4*SUM($D$123:D137)</f>
        <v>1000</v>
      </c>
      <c r="F138" s="87" t="str">
        <f t="shared" si="5"/>
        <v/>
      </c>
      <c r="H138" s="40"/>
    </row>
    <row r="139" spans="2:8">
      <c r="B139" s="87" t="str">
        <f t="shared" si="4"/>
        <v>3E8</v>
      </c>
      <c r="C139" s="88"/>
      <c r="D139" s="89"/>
      <c r="E139" s="87">
        <f>$E$123 + 4*SUM($D$123:D138)</f>
        <v>1000</v>
      </c>
      <c r="F139" s="87" t="str">
        <f t="shared" si="5"/>
        <v/>
      </c>
      <c r="H139" s="40"/>
    </row>
    <row r="140" spans="2:8">
      <c r="B140" s="87" t="str">
        <f t="shared" si="4"/>
        <v>3E8</v>
      </c>
      <c r="C140" s="88"/>
      <c r="D140" s="89"/>
      <c r="E140" s="87">
        <f>$E$123 + 4*SUM($D$123:D139)</f>
        <v>1000</v>
      </c>
      <c r="F140" s="87" t="str">
        <f t="shared" si="5"/>
        <v/>
      </c>
      <c r="H140" s="40"/>
    </row>
    <row r="141" spans="2:8">
      <c r="B141" s="87" t="str">
        <f t="shared" si="4"/>
        <v>3E8</v>
      </c>
      <c r="C141" s="88"/>
      <c r="D141" s="89"/>
      <c r="E141" s="87">
        <f>$E$123 + 4*SUM($D$123:D140)</f>
        <v>1000</v>
      </c>
      <c r="F141" s="87" t="str">
        <f t="shared" si="5"/>
        <v/>
      </c>
      <c r="H141" s="40"/>
    </row>
    <row r="142" spans="2:8">
      <c r="B142" s="87" t="str">
        <f t="shared" si="4"/>
        <v>3E8</v>
      </c>
      <c r="C142" s="88"/>
      <c r="D142" s="89"/>
      <c r="E142" s="87">
        <f>$E$123 + 4*SUM($D$123:D141)</f>
        <v>1000</v>
      </c>
      <c r="F142" s="87" t="str">
        <f t="shared" si="5"/>
        <v/>
      </c>
      <c r="H142" s="40"/>
    </row>
    <row r="143" spans="2:8">
      <c r="B143" s="87" t="str">
        <f t="shared" si="4"/>
        <v>3E8</v>
      </c>
      <c r="C143" s="88"/>
      <c r="D143" s="89"/>
      <c r="E143" s="87">
        <f>$E$123 + 4*SUM($D$123:D142)</f>
        <v>1000</v>
      </c>
      <c r="F143" s="87" t="str">
        <f t="shared" si="5"/>
        <v/>
      </c>
      <c r="H143" s="40"/>
    </row>
    <row r="144" spans="2:8">
      <c r="B144" s="87" t="str">
        <f t="shared" si="4"/>
        <v>3E8</v>
      </c>
      <c r="C144" s="88"/>
      <c r="D144" s="89"/>
      <c r="E144" s="87">
        <f>$E$123 + 4*SUM($D$123:D143)</f>
        <v>1000</v>
      </c>
      <c r="F144" s="87" t="str">
        <f t="shared" si="5"/>
        <v/>
      </c>
      <c r="H144" s="40"/>
    </row>
    <row r="145" spans="2:8">
      <c r="B145" s="87" t="str">
        <f t="shared" si="4"/>
        <v>3E8</v>
      </c>
      <c r="C145" s="88"/>
      <c r="D145" s="89"/>
      <c r="E145" s="87">
        <f>$E$123 + 4*SUM($D$123:D144)</f>
        <v>1000</v>
      </c>
      <c r="F145" s="87" t="str">
        <f t="shared" si="5"/>
        <v/>
      </c>
      <c r="H145" s="40"/>
    </row>
    <row r="146" spans="2:8">
      <c r="B146" s="87" t="str">
        <f t="shared" si="4"/>
        <v>3E8</v>
      </c>
      <c r="C146" s="88"/>
      <c r="D146" s="89"/>
      <c r="E146" s="87">
        <f>$E$123 + 4*SUM($D$123:D145)</f>
        <v>1000</v>
      </c>
      <c r="F146" s="87" t="str">
        <f t="shared" si="5"/>
        <v/>
      </c>
      <c r="H146" s="40"/>
    </row>
    <row r="147" spans="2:8">
      <c r="B147" s="87" t="str">
        <f t="shared" si="4"/>
        <v>3E8</v>
      </c>
      <c r="C147" s="88"/>
      <c r="D147" s="89"/>
      <c r="E147" s="87">
        <f>$E$123 + 4*SUM($D$123:D146)</f>
        <v>1000</v>
      </c>
      <c r="F147" s="87" t="str">
        <f t="shared" si="5"/>
        <v/>
      </c>
      <c r="H147" s="40"/>
    </row>
    <row r="148" spans="2:8">
      <c r="B148" s="87" t="str">
        <f t="shared" si="4"/>
        <v>3E8</v>
      </c>
      <c r="C148" s="88"/>
      <c r="D148" s="98"/>
      <c r="E148" s="87">
        <f>$E$123 + 4*SUM($D$123:D147)</f>
        <v>1000</v>
      </c>
      <c r="F148" s="87" t="str">
        <f t="shared" si="5"/>
        <v/>
      </c>
      <c r="H148" s="40"/>
    </row>
    <row r="149" spans="2:8">
      <c r="B149" s="87" t="str">
        <f t="shared" si="4"/>
        <v>3E8</v>
      </c>
      <c r="C149" s="88"/>
      <c r="D149" s="89"/>
      <c r="E149" s="87">
        <f>$E$123 + 4*SUM($D$123:D148)</f>
        <v>1000</v>
      </c>
      <c r="F149" s="87" t="str">
        <f t="shared" si="5"/>
        <v/>
      </c>
      <c r="H149" s="40"/>
    </row>
    <row r="150" spans="2:8">
      <c r="B150" s="87" t="str">
        <f t="shared" si="4"/>
        <v>3E8</v>
      </c>
      <c r="C150" s="88"/>
      <c r="D150" s="89"/>
      <c r="E150" s="87">
        <f>$E$123 + 4*SUM($D$123:D149)</f>
        <v>1000</v>
      </c>
      <c r="F150" s="87" t="str">
        <f t="shared" si="5"/>
        <v/>
      </c>
      <c r="H150" s="40"/>
    </row>
    <row r="151" spans="2:8">
      <c r="B151" s="87" t="str">
        <f t="shared" si="4"/>
        <v>3E8</v>
      </c>
      <c r="C151" s="88"/>
      <c r="D151" s="89"/>
      <c r="E151" s="87">
        <f>$E$123 + 4*SUM($D$123:D150)</f>
        <v>1000</v>
      </c>
      <c r="F151" s="87" t="str">
        <f t="shared" si="5"/>
        <v/>
      </c>
      <c r="H151" s="40"/>
    </row>
    <row r="152" spans="2:8">
      <c r="B152" s="87" t="str">
        <f t="shared" si="4"/>
        <v>3E8</v>
      </c>
      <c r="C152" s="88"/>
      <c r="D152" s="98"/>
      <c r="E152" s="87">
        <f>$E$123 + 4*SUM($D$123:D151)</f>
        <v>1000</v>
      </c>
      <c r="F152" s="87" t="str">
        <f t="shared" si="5"/>
        <v/>
      </c>
      <c r="H152" s="40"/>
    </row>
    <row r="153" spans="2:8">
      <c r="B153" s="87" t="str">
        <f t="shared" si="4"/>
        <v>3E8</v>
      </c>
      <c r="C153" s="88"/>
      <c r="D153" s="89"/>
      <c r="E153" s="87">
        <f>$E$123 + 4*SUM($D$123:D152)</f>
        <v>1000</v>
      </c>
      <c r="F153" s="87" t="str">
        <f t="shared" si="5"/>
        <v/>
      </c>
      <c r="H153" s="40"/>
    </row>
    <row r="154" spans="2:8">
      <c r="B154" s="87" t="str">
        <f t="shared" si="4"/>
        <v>3E8</v>
      </c>
      <c r="C154" s="88"/>
      <c r="D154" s="89"/>
      <c r="E154" s="87">
        <f>$E$123 + 4*SUM($D$123:D153)</f>
        <v>1000</v>
      </c>
      <c r="F154" s="87" t="str">
        <f t="shared" si="5"/>
        <v/>
      </c>
      <c r="H154" s="40"/>
    </row>
    <row r="155" spans="2:8">
      <c r="B155" s="87" t="str">
        <f t="shared" si="4"/>
        <v>3E8</v>
      </c>
      <c r="C155" s="88"/>
      <c r="D155" s="89"/>
      <c r="E155" s="87">
        <f>$E$123 + 4*SUM($D$123:D154)</f>
        <v>1000</v>
      </c>
      <c r="F155" s="87" t="str">
        <f t="shared" si="5"/>
        <v/>
      </c>
      <c r="H155" s="40"/>
    </row>
    <row r="156" spans="2:8">
      <c r="B156" s="87" t="str">
        <f t="shared" si="4"/>
        <v>3E8</v>
      </c>
      <c r="C156" s="88"/>
      <c r="D156" s="89"/>
      <c r="E156" s="87">
        <f>$E$123 + 4*SUM($D$123:D155)</f>
        <v>1000</v>
      </c>
      <c r="F156" s="87" t="str">
        <f t="shared" si="5"/>
        <v/>
      </c>
      <c r="H156" s="40"/>
    </row>
    <row r="157" spans="2:8">
      <c r="B157" s="87" t="str">
        <f t="shared" si="4"/>
        <v>3E8</v>
      </c>
      <c r="C157" s="88"/>
      <c r="D157" s="89"/>
      <c r="E157" s="87">
        <f>$E$123 + 4*SUM($D$123:D156)</f>
        <v>1000</v>
      </c>
      <c r="F157" s="87" t="str">
        <f t="shared" si="5"/>
        <v/>
      </c>
      <c r="H157" s="40"/>
    </row>
    <row r="158" spans="2:8">
      <c r="B158" s="87" t="str">
        <f t="shared" si="4"/>
        <v>3E8</v>
      </c>
      <c r="C158" s="88"/>
      <c r="D158" s="89"/>
      <c r="E158" s="87">
        <f>$E$123 + 4*SUM($D$123:D157)</f>
        <v>1000</v>
      </c>
      <c r="F158" s="87" t="str">
        <f t="shared" si="5"/>
        <v/>
      </c>
      <c r="H158" s="40"/>
    </row>
    <row r="159" spans="2:8">
      <c r="B159" s="87" t="str">
        <f t="shared" si="4"/>
        <v>3E8</v>
      </c>
      <c r="C159" s="88"/>
      <c r="D159" s="89"/>
      <c r="E159" s="87">
        <f>$E$123 + 4*SUM($D$123:D158)</f>
        <v>1000</v>
      </c>
      <c r="F159" s="87" t="str">
        <f t="shared" si="5"/>
        <v/>
      </c>
      <c r="H159" s="40"/>
    </row>
    <row r="160" spans="2:8">
      <c r="B160" s="87" t="str">
        <f t="shared" si="4"/>
        <v>3E8</v>
      </c>
      <c r="C160" s="88"/>
      <c r="D160" s="89"/>
      <c r="E160" s="87">
        <f>$E$123 + 4*SUM($D$123:D159)</f>
        <v>1000</v>
      </c>
      <c r="F160" s="87" t="str">
        <f t="shared" si="5"/>
        <v/>
      </c>
      <c r="H160" s="40"/>
    </row>
    <row r="161" spans="2:8">
      <c r="B161" s="87" t="str">
        <f t="shared" si="4"/>
        <v>3E8</v>
      </c>
      <c r="C161" s="88"/>
      <c r="D161" s="89"/>
      <c r="E161" s="87">
        <f>$E$123 + 4*SUM($D$123:D160)</f>
        <v>1000</v>
      </c>
      <c r="F161" s="87" t="str">
        <f t="shared" si="5"/>
        <v/>
      </c>
      <c r="H161" s="40"/>
    </row>
    <row r="162" spans="2:8">
      <c r="B162" s="87" t="str">
        <f t="shared" si="4"/>
        <v>3E8</v>
      </c>
      <c r="C162" s="89"/>
      <c r="D162" s="98"/>
      <c r="E162" s="87">
        <f>$E$123 + 4*SUM($D$123:D161)</f>
        <v>1000</v>
      </c>
      <c r="F162" s="87" t="str">
        <f t="shared" si="5"/>
        <v/>
      </c>
      <c r="H162" s="11"/>
    </row>
    <row r="163" spans="2:8">
      <c r="B163" s="87" t="str">
        <f t="shared" si="4"/>
        <v>3E8</v>
      </c>
      <c r="C163" s="90"/>
      <c r="D163" s="98"/>
      <c r="E163" s="87">
        <f>$E$123 + 4*SUM($D$123:D162)</f>
        <v>1000</v>
      </c>
      <c r="F163" s="87" t="str">
        <f t="shared" si="5"/>
        <v/>
      </c>
      <c r="H163" s="65"/>
    </row>
    <row r="164" spans="2:8">
      <c r="B164" s="87" t="str">
        <f t="shared" si="4"/>
        <v>3E8</v>
      </c>
      <c r="C164" s="88"/>
      <c r="D164" s="98"/>
      <c r="E164" s="87">
        <f>$E$123 + 4*SUM($D$123:D163)</f>
        <v>1000</v>
      </c>
      <c r="F164" s="87" t="str">
        <f t="shared" si="5"/>
        <v/>
      </c>
      <c r="H164" s="40"/>
    </row>
    <row r="165" spans="2:8">
      <c r="B165" s="87" t="str">
        <f t="shared" si="4"/>
        <v>3E8</v>
      </c>
      <c r="C165" s="88"/>
      <c r="D165" s="89"/>
      <c r="E165" s="87">
        <f>$E$123 + 4*SUM($D$123:D164)</f>
        <v>1000</v>
      </c>
      <c r="F165" s="87" t="str">
        <f t="shared" si="5"/>
        <v/>
      </c>
      <c r="H165" s="40"/>
    </row>
    <row r="166" spans="2:8">
      <c r="B166" s="87" t="str">
        <f t="shared" si="4"/>
        <v>3E8</v>
      </c>
      <c r="C166" s="88"/>
      <c r="D166" s="89"/>
      <c r="E166" s="87">
        <f>$E$123 + 4*SUM($D$123:D165)</f>
        <v>1000</v>
      </c>
      <c r="F166" s="87" t="str">
        <f t="shared" si="5"/>
        <v/>
      </c>
      <c r="H166" s="40"/>
    </row>
    <row r="167" spans="2:8">
      <c r="B167" s="87" t="str">
        <f t="shared" si="4"/>
        <v>3E8</v>
      </c>
      <c r="C167" s="88"/>
      <c r="D167" s="89"/>
      <c r="E167" s="87">
        <f>$E$123 + 4*SUM($D$123:D166)</f>
        <v>1000</v>
      </c>
      <c r="F167" s="87" t="str">
        <f t="shared" si="5"/>
        <v/>
      </c>
      <c r="H167" s="40"/>
    </row>
    <row r="168" spans="2:8">
      <c r="B168" s="87" t="str">
        <f t="shared" si="4"/>
        <v>3E8</v>
      </c>
      <c r="C168" s="88"/>
      <c r="D168" s="89"/>
      <c r="E168" s="87">
        <f>$E$123 + 4*SUM($D$123:D167)</f>
        <v>1000</v>
      </c>
      <c r="F168" s="87" t="str">
        <f t="shared" si="5"/>
        <v/>
      </c>
      <c r="H168" s="40"/>
    </row>
    <row r="169" spans="2:8">
      <c r="B169" s="87" t="str">
        <f t="shared" si="4"/>
        <v>3E8</v>
      </c>
      <c r="C169" s="88"/>
      <c r="D169" s="89"/>
      <c r="E169" s="87">
        <f>$E$123 + 4*SUM($D$123:D168)</f>
        <v>1000</v>
      </c>
      <c r="F169" s="87" t="str">
        <f t="shared" si="5"/>
        <v/>
      </c>
      <c r="H169" s="40"/>
    </row>
    <row r="170" spans="2:8">
      <c r="B170" s="87" t="str">
        <f t="shared" si="4"/>
        <v>3E8</v>
      </c>
      <c r="C170" s="88"/>
      <c r="D170" s="89"/>
      <c r="E170" s="87">
        <f>$E$123 + 4*SUM($D$123:D169)</f>
        <v>1000</v>
      </c>
      <c r="F170" s="87" t="str">
        <f t="shared" si="5"/>
        <v/>
      </c>
      <c r="H170" s="40"/>
    </row>
    <row r="171" spans="2:8">
      <c r="B171" s="87" t="str">
        <f t="shared" si="4"/>
        <v>3E8</v>
      </c>
      <c r="C171" s="88"/>
      <c r="D171" s="98"/>
      <c r="E171" s="87">
        <f>$E$123 + 4*SUM($D$123:D170)</f>
        <v>1000</v>
      </c>
      <c r="F171" s="87" t="str">
        <f t="shared" si="5"/>
        <v/>
      </c>
      <c r="H171" s="40"/>
    </row>
    <row r="172" spans="2:8">
      <c r="B172" s="87" t="str">
        <f t="shared" si="4"/>
        <v>3E8</v>
      </c>
      <c r="C172" s="88"/>
      <c r="D172" s="89"/>
      <c r="E172" s="87">
        <f>$E$123 + 4*SUM($D$123:D171)</f>
        <v>1000</v>
      </c>
      <c r="F172" s="87" t="str">
        <f t="shared" si="5"/>
        <v/>
      </c>
      <c r="H172" s="40"/>
    </row>
    <row r="173" spans="2:8">
      <c r="B173" s="87" t="str">
        <f t="shared" si="4"/>
        <v>3E8</v>
      </c>
      <c r="C173" s="88"/>
      <c r="D173" s="89"/>
      <c r="E173" s="87">
        <f>$E$123 + 4*SUM($D$123:D172)</f>
        <v>1000</v>
      </c>
      <c r="F173" s="87" t="str">
        <f t="shared" si="5"/>
        <v/>
      </c>
      <c r="H173" s="40"/>
    </row>
    <row r="174" spans="2:8">
      <c r="B174" s="87" t="str">
        <f t="shared" si="4"/>
        <v>3E8</v>
      </c>
      <c r="C174" s="88"/>
      <c r="D174" s="89"/>
      <c r="E174" s="87">
        <f>$E$123 + 4*SUM($D$123:D173)</f>
        <v>1000</v>
      </c>
      <c r="F174" s="87" t="str">
        <f t="shared" si="5"/>
        <v/>
      </c>
      <c r="H174" s="40"/>
    </row>
    <row r="175" spans="2:8">
      <c r="B175" s="87" t="str">
        <f t="shared" si="4"/>
        <v>3E8</v>
      </c>
      <c r="C175" s="88"/>
      <c r="D175" s="89"/>
      <c r="E175" s="87">
        <f>$E$123 + 4*SUM($D$123:D174)</f>
        <v>1000</v>
      </c>
      <c r="F175" s="87" t="str">
        <f t="shared" si="5"/>
        <v/>
      </c>
      <c r="H175" s="40"/>
    </row>
    <row r="176" spans="2:8">
      <c r="B176" s="87" t="str">
        <f t="shared" si="4"/>
        <v>3E8</v>
      </c>
      <c r="C176" s="88"/>
      <c r="D176" s="89"/>
      <c r="E176" s="87">
        <f>$E$123 + 4*SUM($D$123:D175)</f>
        <v>1000</v>
      </c>
      <c r="F176" s="87" t="str">
        <f t="shared" si="5"/>
        <v/>
      </c>
      <c r="H176" s="40"/>
    </row>
    <row r="177" spans="2:8">
      <c r="B177" s="87" t="str">
        <f t="shared" si="4"/>
        <v>3E8</v>
      </c>
      <c r="C177" s="88"/>
      <c r="D177" s="89"/>
      <c r="E177" s="87">
        <f>$E$123 + 4*SUM($D$123:D176)</f>
        <v>1000</v>
      </c>
      <c r="F177" s="87" t="str">
        <f t="shared" si="5"/>
        <v/>
      </c>
      <c r="H177" s="40"/>
    </row>
    <row r="178" spans="2:8">
      <c r="B178" s="87" t="str">
        <f t="shared" si="4"/>
        <v>3E8</v>
      </c>
      <c r="C178" s="88"/>
      <c r="D178" s="89"/>
      <c r="E178" s="87">
        <f>$E$123 + 4*SUM($D$123:D177)</f>
        <v>1000</v>
      </c>
      <c r="F178" s="87" t="str">
        <f t="shared" si="5"/>
        <v/>
      </c>
      <c r="H178" s="40"/>
    </row>
    <row r="179" spans="2:8">
      <c r="B179" s="87" t="str">
        <f t="shared" si="4"/>
        <v>3E8</v>
      </c>
      <c r="C179" s="88"/>
      <c r="D179" s="89"/>
      <c r="E179" s="87">
        <f>$E$123 + 4*SUM($D$123:D178)</f>
        <v>1000</v>
      </c>
      <c r="F179" s="87" t="str">
        <f t="shared" si="5"/>
        <v/>
      </c>
      <c r="H179" s="40"/>
    </row>
    <row r="180" spans="2:8">
      <c r="B180" s="87" t="str">
        <f t="shared" si="4"/>
        <v>3E8</v>
      </c>
      <c r="C180" s="88"/>
      <c r="D180" s="89"/>
      <c r="E180" s="87">
        <f>$E$123 + 4*SUM($D$123:D179)</f>
        <v>1000</v>
      </c>
      <c r="F180" s="87" t="str">
        <f t="shared" si="5"/>
        <v/>
      </c>
      <c r="H180" s="40"/>
    </row>
    <row r="181" spans="2:8">
      <c r="B181" s="87" t="str">
        <f t="shared" si="4"/>
        <v>3E8</v>
      </c>
      <c r="C181" s="88"/>
      <c r="D181" s="89"/>
      <c r="E181" s="87">
        <f>$E$123 + 4*SUM($D$123:D180)</f>
        <v>1000</v>
      </c>
      <c r="F181" s="87" t="str">
        <f t="shared" si="5"/>
        <v/>
      </c>
      <c r="H181" s="40"/>
    </row>
    <row r="182" spans="2:8">
      <c r="B182" s="87" t="str">
        <f t="shared" si="4"/>
        <v>3E8</v>
      </c>
      <c r="C182" s="88"/>
      <c r="D182" s="89"/>
      <c r="E182" s="87">
        <f>$E$123 + 4*SUM($D$123:D181)</f>
        <v>1000</v>
      </c>
      <c r="F182" s="87" t="str">
        <f t="shared" si="5"/>
        <v/>
      </c>
      <c r="H182" s="40"/>
    </row>
    <row r="183" spans="2:8">
      <c r="B183" s="87" t="str">
        <f t="shared" si="4"/>
        <v>3E8</v>
      </c>
      <c r="C183" s="88"/>
      <c r="D183" s="89"/>
      <c r="E183" s="87">
        <f>$E$123 + 4*SUM($D$123:D182)</f>
        <v>1000</v>
      </c>
      <c r="F183" s="87" t="str">
        <f t="shared" si="5"/>
        <v/>
      </c>
      <c r="H183" s="40"/>
    </row>
    <row r="184" spans="2:8">
      <c r="B184" s="87" t="str">
        <f t="shared" si="4"/>
        <v>3E8</v>
      </c>
      <c r="C184" s="88"/>
      <c r="D184" s="89"/>
      <c r="E184" s="87">
        <f>$E$123 + 4*SUM($D$123:D183)</f>
        <v>1000</v>
      </c>
      <c r="F184" s="87" t="str">
        <f t="shared" si="5"/>
        <v/>
      </c>
      <c r="H184" s="40"/>
    </row>
    <row r="185" spans="2:8">
      <c r="B185" s="87" t="str">
        <f t="shared" si="4"/>
        <v>3E8</v>
      </c>
      <c r="C185" s="88"/>
      <c r="D185" s="89"/>
      <c r="E185" s="87">
        <f>$E$123 + 4*SUM($D$123:D184)</f>
        <v>1000</v>
      </c>
      <c r="F185" s="87" t="str">
        <f t="shared" si="5"/>
        <v/>
      </c>
      <c r="H185" s="40"/>
    </row>
    <row r="186" spans="2:8">
      <c r="B186" s="87" t="str">
        <f t="shared" si="4"/>
        <v>3E8</v>
      </c>
      <c r="C186" s="88"/>
      <c r="D186" s="98"/>
      <c r="E186" s="87">
        <f>$E$123 + 4*SUM($D$123:D185)</f>
        <v>1000</v>
      </c>
      <c r="F186" s="87" t="str">
        <f t="shared" si="5"/>
        <v/>
      </c>
      <c r="H186" s="40"/>
    </row>
    <row r="187" spans="2:8">
      <c r="B187" s="87" t="str">
        <f t="shared" si="4"/>
        <v>3E8</v>
      </c>
      <c r="C187" s="88"/>
      <c r="D187" s="89"/>
      <c r="E187" s="87">
        <f>$E$123 + 4*SUM($D$123:D186)</f>
        <v>1000</v>
      </c>
      <c r="F187" s="87" t="str">
        <f t="shared" si="5"/>
        <v/>
      </c>
      <c r="H187" s="40"/>
    </row>
    <row r="188" spans="2:8">
      <c r="B188" s="87" t="str">
        <f t="shared" ref="B188:B203" si="6" xml:space="preserve"> DEC2HEX(E188)</f>
        <v>3E8</v>
      </c>
      <c r="C188" s="88"/>
      <c r="D188" s="89"/>
      <c r="E188" s="87">
        <f>$E$123 + 4*SUM($D$123:D187)</f>
        <v>1000</v>
      </c>
      <c r="F188" s="87" t="str">
        <f t="shared" si="5"/>
        <v/>
      </c>
      <c r="H188" s="40"/>
    </row>
    <row r="189" spans="2:8">
      <c r="B189" s="87" t="str">
        <f t="shared" si="6"/>
        <v>3E8</v>
      </c>
      <c r="C189" s="88"/>
      <c r="D189" s="89"/>
      <c r="E189" s="87">
        <f>$E$123 + 4*SUM($D$123:D188)</f>
        <v>1000</v>
      </c>
      <c r="F189" s="87" t="str">
        <f t="shared" ref="F189:F203" si="7">IF(D189 = 0, "", "0x"&amp;B189)</f>
        <v/>
      </c>
      <c r="H189" s="40"/>
    </row>
    <row r="190" spans="2:8">
      <c r="B190" s="87" t="str">
        <f t="shared" si="6"/>
        <v>3E8</v>
      </c>
      <c r="C190" s="88"/>
      <c r="D190" s="98"/>
      <c r="E190" s="87">
        <f>$E$123 + 4*SUM($D$123:D189)</f>
        <v>1000</v>
      </c>
      <c r="F190" s="87" t="str">
        <f t="shared" si="7"/>
        <v/>
      </c>
      <c r="H190" s="40"/>
    </row>
    <row r="191" spans="2:8">
      <c r="B191" s="87" t="str">
        <f t="shared" si="6"/>
        <v>3E8</v>
      </c>
      <c r="C191" s="88"/>
      <c r="D191" s="89"/>
      <c r="E191" s="87">
        <f>$E$123 + 4*SUM($D$123:D190)</f>
        <v>1000</v>
      </c>
      <c r="F191" s="87" t="str">
        <f t="shared" si="7"/>
        <v/>
      </c>
      <c r="H191" s="40"/>
    </row>
    <row r="192" spans="2:8">
      <c r="B192" s="87" t="str">
        <f t="shared" si="6"/>
        <v>3E8</v>
      </c>
      <c r="C192" s="88"/>
      <c r="D192" s="89"/>
      <c r="E192" s="87">
        <f>$E$123 + 4*SUM($D$123:D191)</f>
        <v>1000</v>
      </c>
      <c r="F192" s="87" t="str">
        <f t="shared" si="7"/>
        <v/>
      </c>
      <c r="H192" s="40"/>
    </row>
    <row r="193" spans="2:8">
      <c r="B193" s="87" t="str">
        <f t="shared" si="6"/>
        <v>3E8</v>
      </c>
      <c r="C193" s="88"/>
      <c r="D193" s="89"/>
      <c r="E193" s="87">
        <f>$E$123 + 4*SUM($D$123:D192)</f>
        <v>1000</v>
      </c>
      <c r="F193" s="87" t="str">
        <f t="shared" si="7"/>
        <v/>
      </c>
      <c r="H193" s="40"/>
    </row>
    <row r="194" spans="2:8">
      <c r="B194" s="87" t="str">
        <f t="shared" si="6"/>
        <v>3E8</v>
      </c>
      <c r="C194" s="88"/>
      <c r="D194" s="89"/>
      <c r="E194" s="87">
        <f>$E$123 + 4*SUM($D$123:D193)</f>
        <v>1000</v>
      </c>
      <c r="F194" s="87" t="str">
        <f t="shared" si="7"/>
        <v/>
      </c>
      <c r="H194" s="40"/>
    </row>
    <row r="195" spans="2:8">
      <c r="B195" s="87" t="str">
        <f t="shared" si="6"/>
        <v>3E8</v>
      </c>
      <c r="C195" s="88"/>
      <c r="D195" s="89"/>
      <c r="E195" s="87">
        <f>$E$123 + 4*SUM($D$123:D194)</f>
        <v>1000</v>
      </c>
      <c r="F195" s="87" t="str">
        <f t="shared" si="7"/>
        <v/>
      </c>
      <c r="H195" s="40"/>
    </row>
    <row r="196" spans="2:8">
      <c r="B196" s="87" t="str">
        <f t="shared" si="6"/>
        <v>3E8</v>
      </c>
      <c r="C196" s="88"/>
      <c r="D196" s="89"/>
      <c r="E196" s="87">
        <f>$E$123 + 4*SUM($D$123:D195)</f>
        <v>1000</v>
      </c>
      <c r="F196" s="87" t="str">
        <f t="shared" si="7"/>
        <v/>
      </c>
      <c r="H196" s="40"/>
    </row>
    <row r="197" spans="2:8">
      <c r="B197" s="87" t="str">
        <f t="shared" si="6"/>
        <v>3E8</v>
      </c>
      <c r="C197" s="88"/>
      <c r="D197" s="89"/>
      <c r="E197" s="87">
        <f>$E$123 + 4*SUM($D$123:D196)</f>
        <v>1000</v>
      </c>
      <c r="F197" s="87" t="str">
        <f t="shared" si="7"/>
        <v/>
      </c>
      <c r="H197" s="40"/>
    </row>
    <row r="198" spans="2:8">
      <c r="B198" s="87" t="str">
        <f t="shared" si="6"/>
        <v>3E8</v>
      </c>
      <c r="C198" s="89"/>
      <c r="D198" s="98"/>
      <c r="E198" s="87">
        <f>$E$123 + 4*SUM($D$123:D197)</f>
        <v>1000</v>
      </c>
      <c r="F198" s="87" t="str">
        <f t="shared" si="7"/>
        <v/>
      </c>
      <c r="H198" s="11"/>
    </row>
    <row r="199" spans="2:8">
      <c r="B199" s="87" t="str">
        <f t="shared" si="6"/>
        <v>3E8</v>
      </c>
      <c r="C199" s="88"/>
      <c r="D199" s="98"/>
      <c r="E199" s="87">
        <f>$E$123 + 4*SUM($D$123:D198)</f>
        <v>1000</v>
      </c>
      <c r="F199" s="87" t="str">
        <f t="shared" si="7"/>
        <v/>
      </c>
      <c r="H199" s="40"/>
    </row>
    <row r="200" spans="2:8">
      <c r="B200" s="87" t="str">
        <f t="shared" si="6"/>
        <v>3E8</v>
      </c>
      <c r="C200" s="88"/>
      <c r="D200" s="98"/>
      <c r="E200" s="87">
        <f>$E$123 + 4*SUM($D$123:D199)</f>
        <v>1000</v>
      </c>
      <c r="F200" s="87" t="str">
        <f t="shared" si="7"/>
        <v/>
      </c>
      <c r="H200" s="40"/>
    </row>
    <row r="201" spans="2:8">
      <c r="B201" s="87" t="str">
        <f t="shared" si="6"/>
        <v>3E8</v>
      </c>
      <c r="C201" s="88"/>
      <c r="D201" s="98"/>
      <c r="E201" s="87">
        <f>$E$123 + 4*SUM($D$123:D200)</f>
        <v>1000</v>
      </c>
      <c r="F201" s="87" t="str">
        <f t="shared" si="7"/>
        <v/>
      </c>
      <c r="H201" s="40"/>
    </row>
    <row r="202" spans="2:8">
      <c r="B202" s="87" t="str">
        <f t="shared" si="6"/>
        <v>3E8</v>
      </c>
      <c r="C202" s="88"/>
      <c r="D202" s="98"/>
      <c r="E202" s="87">
        <f>$E$123 + 4*SUM($D$123:D201)</f>
        <v>1000</v>
      </c>
      <c r="F202" s="87" t="str">
        <f t="shared" si="7"/>
        <v/>
      </c>
      <c r="H202" s="40"/>
    </row>
    <row r="203" spans="2:8">
      <c r="B203" s="87" t="str">
        <f t="shared" si="6"/>
        <v>3E8</v>
      </c>
      <c r="C203" s="88"/>
      <c r="D203" s="98"/>
      <c r="E203" s="87">
        <f>$E$123 + 4*SUM($D$123:D202)</f>
        <v>1000</v>
      </c>
      <c r="F203" s="87" t="str">
        <f t="shared" si="7"/>
        <v/>
      </c>
      <c r="H203" s="40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6"/>
  <sheetViews>
    <sheetView tabSelected="1" workbookViewId="0">
      <selection activeCell="D6" sqref="D6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44</v>
      </c>
    </row>
    <row r="2" spans="1:4">
      <c r="A2" t="s">
        <v>45</v>
      </c>
      <c r="B2" t="s">
        <v>46</v>
      </c>
      <c r="C2" t="s">
        <v>47</v>
      </c>
      <c r="D2" t="s">
        <v>3</v>
      </c>
    </row>
    <row r="3" spans="1:4">
      <c r="A3">
        <v>1</v>
      </c>
      <c r="B3" s="117">
        <v>42416</v>
      </c>
      <c r="C3" t="s">
        <v>136</v>
      </c>
      <c r="D3" t="s">
        <v>135</v>
      </c>
    </row>
    <row r="4" spans="1:4">
      <c r="A4">
        <v>1.1000000000000001</v>
      </c>
      <c r="B4" s="117">
        <v>42425</v>
      </c>
      <c r="C4" t="s">
        <v>136</v>
      </c>
      <c r="D4" t="s">
        <v>165</v>
      </c>
    </row>
    <row r="5" spans="1:4">
      <c r="A5">
        <v>1.2</v>
      </c>
      <c r="B5" s="117">
        <v>42426</v>
      </c>
      <c r="C5" t="s">
        <v>164</v>
      </c>
      <c r="D5" t="s">
        <v>181</v>
      </c>
    </row>
    <row r="6" spans="1:4">
      <c r="A6">
        <v>1.3</v>
      </c>
      <c r="B6" s="117">
        <v>42460</v>
      </c>
      <c r="C6" t="s">
        <v>178</v>
      </c>
      <c r="D6" t="s">
        <v>180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A4" sqref="A4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19" t="s">
        <v>0</v>
      </c>
      <c r="B1" s="120"/>
      <c r="C1" s="120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48</v>
      </c>
    </row>
    <row r="3" spans="1:5" s="9" customFormat="1" ht="15.75" thickBot="1">
      <c r="A3" s="6" t="s">
        <v>168</v>
      </c>
      <c r="B3" s="7" t="s">
        <v>167</v>
      </c>
      <c r="C3" s="7" t="s">
        <v>134</v>
      </c>
      <c r="D3" s="8"/>
      <c r="E3" s="36" t="s">
        <v>49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6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>
    <tabColor rgb="FFFFFF00"/>
    <outlinePr summaryBelow="0" summaryRight="0"/>
  </sheetPr>
  <dimension ref="A1:AK160"/>
  <sheetViews>
    <sheetView zoomScale="115" zoomScaleNormal="115" workbookViewId="0">
      <selection activeCell="B8" sqref="B8"/>
    </sheetView>
  </sheetViews>
  <sheetFormatPr defaultRowHeight="15" outlineLevelCol="1"/>
  <cols>
    <col min="1" max="1" width="8" style="1" customWidth="1"/>
    <col min="2" max="2" width="42" style="1" customWidth="1"/>
    <col min="3" max="3" width="6.7109375" style="1" customWidth="1"/>
    <col min="4" max="4" width="10.5703125" style="1" bestFit="1" customWidth="1"/>
    <col min="5" max="5" width="25" style="17" customWidth="1"/>
    <col min="6" max="6" width="37.42578125" style="9" customWidth="1" outlineLevel="1"/>
    <col min="7" max="7" width="7.140625" style="9" customWidth="1" outlineLevel="1"/>
    <col min="8" max="9" width="6.7109375" style="39" customWidth="1"/>
    <col min="10" max="10" width="29.85546875" style="39" customWidth="1"/>
    <col min="11" max="12" width="9.7109375" style="39" customWidth="1"/>
    <col min="13" max="13" width="12" style="39" customWidth="1"/>
    <col min="14" max="14" width="40.5703125" style="101" customWidth="1"/>
    <col min="15" max="15" width="70.140625" style="39" customWidth="1"/>
    <col min="16" max="16" width="62.7109375" style="39" customWidth="1"/>
    <col min="17" max="17" width="12" style="9" customWidth="1" outlineLevel="1"/>
    <col min="18" max="20" width="11.42578125" style="9" customWidth="1" outlineLevel="1"/>
    <col min="21" max="16384" width="9.140625" style="1"/>
  </cols>
  <sheetData>
    <row r="1" spans="1:36" s="16" customFormat="1">
      <c r="A1" s="121" t="s">
        <v>6</v>
      </c>
      <c r="B1" s="121"/>
      <c r="C1" s="121"/>
      <c r="D1" s="121"/>
      <c r="E1" s="122"/>
      <c r="F1" s="113"/>
      <c r="G1" s="113"/>
      <c r="H1" s="123" t="s">
        <v>7</v>
      </c>
      <c r="I1" s="123"/>
      <c r="J1" s="123"/>
      <c r="K1" s="123"/>
      <c r="L1" s="123"/>
      <c r="M1" s="123"/>
      <c r="N1" s="123"/>
      <c r="O1" s="123"/>
      <c r="P1" s="123"/>
      <c r="Q1" s="45"/>
      <c r="R1" s="45"/>
      <c r="S1" s="45"/>
      <c r="T1" s="45"/>
      <c r="U1" s="124" t="s">
        <v>62</v>
      </c>
      <c r="V1" s="124"/>
      <c r="W1" s="124"/>
      <c r="X1" s="124"/>
      <c r="Y1" s="124"/>
      <c r="Z1" s="124"/>
      <c r="AA1" s="124"/>
      <c r="AB1" s="125" t="s">
        <v>63</v>
      </c>
      <c r="AC1" s="125"/>
      <c r="AD1" s="125"/>
      <c r="AE1" s="125"/>
      <c r="AF1" s="125"/>
      <c r="AG1" s="125"/>
      <c r="AH1" s="125"/>
    </row>
    <row r="2" spans="1:36" s="18" customFormat="1" ht="45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77</v>
      </c>
      <c r="G2" s="14" t="s">
        <v>43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99" t="s">
        <v>51</v>
      </c>
      <c r="O2" s="38" t="s">
        <v>10</v>
      </c>
      <c r="P2" s="38" t="s">
        <v>50</v>
      </c>
      <c r="Q2" s="106" t="s">
        <v>73</v>
      </c>
      <c r="R2" s="106" t="s">
        <v>74</v>
      </c>
      <c r="S2" s="106" t="s">
        <v>75</v>
      </c>
      <c r="T2" s="106" t="s">
        <v>76</v>
      </c>
      <c r="U2" s="102" t="s">
        <v>64</v>
      </c>
      <c r="V2" s="102" t="s">
        <v>65</v>
      </c>
      <c r="W2" s="102" t="s">
        <v>66</v>
      </c>
      <c r="X2" s="102" t="s">
        <v>67</v>
      </c>
      <c r="Y2" s="102" t="s">
        <v>68</v>
      </c>
      <c r="Z2" s="102" t="s">
        <v>69</v>
      </c>
      <c r="AA2" s="102" t="s">
        <v>70</v>
      </c>
      <c r="AB2" s="103" t="s">
        <v>64</v>
      </c>
      <c r="AC2" s="103" t="s">
        <v>65</v>
      </c>
      <c r="AD2" s="103" t="s">
        <v>66</v>
      </c>
      <c r="AE2" s="103" t="s">
        <v>67</v>
      </c>
      <c r="AF2" s="103" t="s">
        <v>68</v>
      </c>
      <c r="AG2" s="103" t="s">
        <v>69</v>
      </c>
      <c r="AH2" s="103" t="s">
        <v>70</v>
      </c>
    </row>
    <row r="3" spans="1:36" ht="25.5">
      <c r="A3" s="118" t="s">
        <v>130</v>
      </c>
      <c r="B3" s="55" t="s">
        <v>103</v>
      </c>
      <c r="C3" s="55">
        <v>32</v>
      </c>
      <c r="D3" s="55"/>
      <c r="E3" s="48"/>
      <c r="F3" s="40" t="s">
        <v>131</v>
      </c>
      <c r="G3" s="56"/>
      <c r="H3" s="50">
        <v>0</v>
      </c>
      <c r="I3" s="50">
        <v>0</v>
      </c>
      <c r="J3" s="111" t="s">
        <v>94</v>
      </c>
      <c r="K3" s="42" t="s">
        <v>59</v>
      </c>
      <c r="L3" s="42" t="s">
        <v>57</v>
      </c>
      <c r="M3" s="42" t="s">
        <v>78</v>
      </c>
      <c r="N3" s="42" t="s">
        <v>79</v>
      </c>
      <c r="O3" s="112" t="s">
        <v>105</v>
      </c>
      <c r="P3" s="58" t="s">
        <v>99</v>
      </c>
      <c r="Q3" s="50"/>
      <c r="R3" s="50"/>
      <c r="S3" s="50"/>
      <c r="T3" s="50"/>
      <c r="U3" s="16"/>
      <c r="V3" s="16"/>
      <c r="W3" s="16"/>
      <c r="X3" s="104"/>
      <c r="Y3" s="104"/>
      <c r="Z3" s="16"/>
      <c r="AA3" s="16"/>
      <c r="AB3" s="16"/>
      <c r="AC3" s="16"/>
      <c r="AD3" s="16"/>
      <c r="AE3" s="104"/>
      <c r="AF3" s="104"/>
      <c r="AG3" s="16"/>
      <c r="AH3" s="16"/>
    </row>
    <row r="4" spans="1:36" ht="25.5">
      <c r="A4" s="118"/>
      <c r="B4" s="109"/>
      <c r="C4" s="51"/>
      <c r="D4" s="51"/>
      <c r="E4" s="68"/>
      <c r="F4" s="109"/>
      <c r="G4" s="109"/>
      <c r="H4" s="49">
        <v>1</v>
      </c>
      <c r="I4" s="49">
        <v>1</v>
      </c>
      <c r="J4" s="111" t="s">
        <v>95</v>
      </c>
      <c r="K4" s="42" t="s">
        <v>59</v>
      </c>
      <c r="L4" s="42" t="s">
        <v>57</v>
      </c>
      <c r="M4" s="42" t="s">
        <v>78</v>
      </c>
      <c r="N4" s="42" t="s">
        <v>79</v>
      </c>
      <c r="O4" s="112" t="s">
        <v>105</v>
      </c>
      <c r="P4" s="58" t="s">
        <v>100</v>
      </c>
      <c r="Q4" s="50"/>
      <c r="R4" s="50"/>
      <c r="S4" s="50"/>
      <c r="T4" s="50"/>
      <c r="U4" s="16"/>
      <c r="V4" s="16"/>
      <c r="W4" s="16"/>
      <c r="X4" s="104"/>
      <c r="Y4" s="104"/>
      <c r="Z4" s="16"/>
      <c r="AA4" s="16"/>
      <c r="AB4" s="16"/>
      <c r="AC4" s="16"/>
      <c r="AD4" s="16"/>
      <c r="AE4" s="104"/>
      <c r="AF4" s="104"/>
      <c r="AG4" s="16"/>
      <c r="AH4" s="16"/>
    </row>
    <row r="5" spans="1:36" ht="25.5">
      <c r="A5" s="118"/>
      <c r="B5" s="40"/>
      <c r="C5" s="47"/>
      <c r="D5" s="47"/>
      <c r="E5" s="66"/>
      <c r="F5" s="40"/>
      <c r="G5" s="40"/>
      <c r="H5" s="49">
        <v>2</v>
      </c>
      <c r="I5" s="49">
        <v>2</v>
      </c>
      <c r="J5" s="111" t="s">
        <v>96</v>
      </c>
      <c r="K5" s="42" t="s">
        <v>59</v>
      </c>
      <c r="L5" s="42" t="s">
        <v>57</v>
      </c>
      <c r="M5" s="42" t="s">
        <v>78</v>
      </c>
      <c r="N5" s="42" t="s">
        <v>79</v>
      </c>
      <c r="O5" s="112" t="s">
        <v>105</v>
      </c>
      <c r="P5" s="58" t="s">
        <v>101</v>
      </c>
      <c r="Q5" s="50"/>
      <c r="R5" s="50"/>
      <c r="S5" s="50"/>
      <c r="T5" s="50"/>
      <c r="U5" s="16"/>
      <c r="V5" s="16"/>
      <c r="W5" s="16"/>
      <c r="X5" s="104"/>
      <c r="Y5" s="104"/>
      <c r="Z5" s="16"/>
      <c r="AA5" s="16"/>
      <c r="AB5" s="16"/>
      <c r="AC5" s="16"/>
      <c r="AD5" s="16"/>
      <c r="AE5" s="104"/>
      <c r="AF5" s="104"/>
      <c r="AG5" s="16"/>
      <c r="AH5" s="16"/>
    </row>
    <row r="6" spans="1:36" ht="25.5">
      <c r="A6" s="118"/>
      <c r="B6" s="55"/>
      <c r="C6" s="47"/>
      <c r="D6" s="47"/>
      <c r="E6" s="13"/>
      <c r="F6" s="40"/>
      <c r="G6" s="40"/>
      <c r="H6" s="50">
        <v>3</v>
      </c>
      <c r="I6" s="50">
        <v>3</v>
      </c>
      <c r="J6" s="111" t="s">
        <v>97</v>
      </c>
      <c r="K6" s="42" t="s">
        <v>59</v>
      </c>
      <c r="L6" s="42" t="s">
        <v>57</v>
      </c>
      <c r="M6" s="42" t="s">
        <v>78</v>
      </c>
      <c r="N6" s="42" t="s">
        <v>79</v>
      </c>
      <c r="O6" s="112" t="s">
        <v>105</v>
      </c>
      <c r="P6" s="58" t="s">
        <v>102</v>
      </c>
      <c r="Q6" s="53"/>
      <c r="R6" s="53"/>
      <c r="S6" s="53"/>
      <c r="T6" s="53"/>
      <c r="U6" s="16"/>
      <c r="V6" s="16"/>
      <c r="W6" s="16"/>
      <c r="X6" s="104"/>
      <c r="Y6" s="104"/>
      <c r="Z6" s="16"/>
      <c r="AA6" s="16"/>
      <c r="AB6" s="16"/>
      <c r="AC6" s="16"/>
      <c r="AD6" s="16"/>
      <c r="AE6" s="104"/>
      <c r="AF6" s="104"/>
      <c r="AG6" s="16"/>
      <c r="AH6" s="16"/>
    </row>
    <row r="7" spans="1:36" ht="25.5">
      <c r="A7" s="118"/>
      <c r="B7" s="40"/>
      <c r="C7" s="40"/>
      <c r="E7" s="13"/>
      <c r="F7" s="40"/>
      <c r="G7" s="40"/>
      <c r="H7" s="49">
        <v>4</v>
      </c>
      <c r="I7" s="49">
        <v>4</v>
      </c>
      <c r="J7" s="111" t="s">
        <v>98</v>
      </c>
      <c r="K7" s="42" t="s">
        <v>59</v>
      </c>
      <c r="L7" s="42" t="s">
        <v>57</v>
      </c>
      <c r="M7" s="42" t="s">
        <v>78</v>
      </c>
      <c r="N7" s="42" t="s">
        <v>79</v>
      </c>
      <c r="O7" s="112" t="s">
        <v>105</v>
      </c>
      <c r="P7" s="58" t="s">
        <v>109</v>
      </c>
      <c r="Q7" s="53"/>
      <c r="R7" s="41"/>
      <c r="S7" s="53"/>
      <c r="T7" s="53"/>
      <c r="U7" s="16"/>
      <c r="V7" s="16"/>
      <c r="W7" s="16"/>
      <c r="X7" s="104"/>
      <c r="Y7" s="104"/>
      <c r="Z7" s="16"/>
      <c r="AA7" s="16"/>
      <c r="AB7" s="16"/>
      <c r="AC7" s="16"/>
      <c r="AD7" s="16"/>
      <c r="AE7" s="104"/>
      <c r="AF7" s="104"/>
      <c r="AG7" s="16"/>
      <c r="AH7" s="16"/>
    </row>
    <row r="8" spans="1:36" ht="25.5">
      <c r="A8" s="118" t="s">
        <v>169</v>
      </c>
      <c r="B8" s="55" t="s">
        <v>179</v>
      </c>
      <c r="C8" s="47">
        <v>32</v>
      </c>
      <c r="D8" s="47"/>
      <c r="E8" s="13"/>
      <c r="F8" s="40" t="s">
        <v>132</v>
      </c>
      <c r="G8" s="11"/>
      <c r="H8" s="49">
        <v>0</v>
      </c>
      <c r="I8" s="49">
        <v>0</v>
      </c>
      <c r="J8" s="111" t="s">
        <v>104</v>
      </c>
      <c r="K8" s="42" t="s">
        <v>59</v>
      </c>
      <c r="L8" s="42" t="s">
        <v>57</v>
      </c>
      <c r="M8" s="42" t="s">
        <v>82</v>
      </c>
      <c r="N8" s="42" t="s">
        <v>79</v>
      </c>
      <c r="O8" s="112" t="s">
        <v>106</v>
      </c>
      <c r="P8" s="42" t="s">
        <v>127</v>
      </c>
      <c r="Q8" s="57"/>
      <c r="R8" s="57"/>
      <c r="S8" s="57"/>
      <c r="T8" s="57"/>
      <c r="U8" s="16"/>
      <c r="V8" s="16"/>
      <c r="W8" s="16"/>
      <c r="X8" s="104"/>
      <c r="Y8" s="104"/>
      <c r="Z8" s="16"/>
      <c r="AA8" s="16"/>
      <c r="AB8" s="16"/>
      <c r="AC8" s="16"/>
      <c r="AD8" s="16"/>
      <c r="AE8" s="104"/>
      <c r="AF8" s="104"/>
      <c r="AG8" s="16"/>
      <c r="AH8" s="16"/>
    </row>
    <row r="9" spans="1:36" ht="25.5">
      <c r="A9" s="118"/>
      <c r="B9" s="11"/>
      <c r="C9" s="40"/>
      <c r="D9" s="40"/>
      <c r="E9" s="13"/>
      <c r="F9" s="40"/>
      <c r="G9" s="11"/>
      <c r="H9" s="52">
        <v>1</v>
      </c>
      <c r="I9" s="52">
        <v>1</v>
      </c>
      <c r="J9" s="115" t="s">
        <v>118</v>
      </c>
      <c r="K9" s="42" t="s">
        <v>19</v>
      </c>
      <c r="L9" s="42" t="s">
        <v>57</v>
      </c>
      <c r="M9" s="42" t="s">
        <v>119</v>
      </c>
      <c r="N9" s="42" t="s">
        <v>120</v>
      </c>
      <c r="O9" s="41" t="s">
        <v>121</v>
      </c>
      <c r="P9" s="41" t="s">
        <v>129</v>
      </c>
      <c r="Q9" s="116" t="s">
        <v>122</v>
      </c>
      <c r="R9" s="50"/>
      <c r="S9" s="50"/>
      <c r="T9" s="50"/>
      <c r="U9" s="16"/>
      <c r="V9" s="16"/>
      <c r="W9" s="16"/>
      <c r="X9" s="104"/>
      <c r="Y9" s="104"/>
      <c r="Z9" s="16"/>
      <c r="AA9" s="16"/>
      <c r="AB9" s="16"/>
      <c r="AC9" s="16"/>
      <c r="AD9" s="16"/>
      <c r="AE9" s="104"/>
      <c r="AF9" s="104"/>
      <c r="AG9" s="16"/>
      <c r="AH9" s="16"/>
      <c r="AI9" s="16"/>
      <c r="AJ9" s="16"/>
    </row>
    <row r="10" spans="1:36" ht="25.5">
      <c r="A10" s="118"/>
      <c r="B10" s="11"/>
      <c r="C10" s="40"/>
      <c r="D10" s="40"/>
      <c r="E10" s="13"/>
      <c r="F10" s="40"/>
      <c r="G10" s="11"/>
      <c r="H10" s="49">
        <v>3</v>
      </c>
      <c r="I10" s="49">
        <v>2</v>
      </c>
      <c r="J10" s="111" t="s">
        <v>172</v>
      </c>
      <c r="K10" s="42" t="s">
        <v>173</v>
      </c>
      <c r="L10" s="42" t="s">
        <v>57</v>
      </c>
      <c r="M10" s="42" t="s">
        <v>174</v>
      </c>
      <c r="N10" s="42" t="s">
        <v>175</v>
      </c>
      <c r="O10" s="112" t="s">
        <v>176</v>
      </c>
      <c r="P10" s="110" t="s">
        <v>177</v>
      </c>
      <c r="Q10" s="116"/>
      <c r="R10" s="50"/>
      <c r="S10" s="50"/>
      <c r="T10" s="50"/>
      <c r="U10" s="16"/>
      <c r="V10" s="16"/>
      <c r="W10" s="16"/>
      <c r="X10" s="104"/>
      <c r="Y10" s="104"/>
      <c r="Z10" s="16"/>
      <c r="AA10" s="16"/>
      <c r="AB10" s="16"/>
      <c r="AC10" s="16"/>
      <c r="AD10" s="16"/>
      <c r="AE10" s="104"/>
      <c r="AF10" s="104"/>
      <c r="AG10" s="16"/>
      <c r="AH10" s="16"/>
      <c r="AI10" s="16"/>
      <c r="AJ10" s="16"/>
    </row>
    <row r="11" spans="1:36" ht="51">
      <c r="A11" s="118"/>
      <c r="B11" s="40"/>
      <c r="C11" s="40"/>
      <c r="D11" s="40"/>
      <c r="E11" s="13"/>
      <c r="F11" s="40"/>
      <c r="G11" s="11"/>
      <c r="H11" s="49">
        <v>23</v>
      </c>
      <c r="I11" s="49">
        <v>16</v>
      </c>
      <c r="J11" s="42" t="s">
        <v>110</v>
      </c>
      <c r="K11" s="42" t="s">
        <v>59</v>
      </c>
      <c r="L11" s="42" t="s">
        <v>57</v>
      </c>
      <c r="M11" s="42" t="s">
        <v>107</v>
      </c>
      <c r="N11" s="42" t="s">
        <v>108</v>
      </c>
      <c r="O11" s="42"/>
      <c r="P11" s="42" t="s">
        <v>111</v>
      </c>
      <c r="Q11" s="110"/>
      <c r="R11" s="110"/>
      <c r="S11" s="110"/>
      <c r="T11" s="110"/>
      <c r="U11" s="16"/>
      <c r="V11" s="16"/>
      <c r="W11" s="16"/>
      <c r="X11" s="104"/>
      <c r="Y11" s="104"/>
      <c r="Z11" s="16"/>
      <c r="AA11" s="16"/>
      <c r="AB11" s="16"/>
      <c r="AC11" s="16"/>
      <c r="AD11" s="16"/>
      <c r="AE11" s="104"/>
      <c r="AF11" s="104"/>
      <c r="AG11" s="16"/>
      <c r="AH11" s="16"/>
    </row>
    <row r="12" spans="1:36" ht="25.5">
      <c r="A12" s="118" t="s">
        <v>170</v>
      </c>
      <c r="B12" s="55" t="s">
        <v>126</v>
      </c>
      <c r="C12" s="40" t="s">
        <v>123</v>
      </c>
      <c r="D12" s="40"/>
      <c r="E12" s="13"/>
      <c r="F12" s="40" t="s">
        <v>133</v>
      </c>
      <c r="G12" s="11"/>
      <c r="H12" s="49">
        <v>31</v>
      </c>
      <c r="I12" s="49">
        <v>0</v>
      </c>
      <c r="J12" s="42" t="s">
        <v>125</v>
      </c>
      <c r="K12" s="42" t="s">
        <v>59</v>
      </c>
      <c r="L12" s="42" t="s">
        <v>57</v>
      </c>
      <c r="M12" s="42" t="s">
        <v>124</v>
      </c>
      <c r="N12" s="42" t="s">
        <v>120</v>
      </c>
      <c r="O12" s="42"/>
      <c r="P12" s="42" t="s">
        <v>128</v>
      </c>
      <c r="Q12" s="50"/>
      <c r="R12" s="42"/>
      <c r="S12" s="50"/>
      <c r="T12" s="50"/>
      <c r="U12" s="16"/>
      <c r="V12" s="16"/>
      <c r="W12" s="16"/>
      <c r="X12" s="104"/>
      <c r="Y12" s="104"/>
      <c r="Z12" s="16"/>
      <c r="AA12" s="16"/>
      <c r="AB12" s="16"/>
      <c r="AC12" s="16"/>
      <c r="AD12" s="16"/>
      <c r="AE12" s="104"/>
      <c r="AF12" s="104"/>
      <c r="AG12" s="16"/>
      <c r="AH12" s="16"/>
    </row>
    <row r="13" spans="1:36" ht="16.5">
      <c r="A13" s="118" t="s">
        <v>171</v>
      </c>
      <c r="B13" s="11" t="s">
        <v>166</v>
      </c>
      <c r="C13" s="11" t="s">
        <v>161</v>
      </c>
      <c r="D13" s="11"/>
      <c r="E13" s="13"/>
      <c r="F13" s="11" t="s">
        <v>162</v>
      </c>
      <c r="G13" s="11"/>
      <c r="H13" s="52">
        <v>31</v>
      </c>
      <c r="I13" s="52">
        <v>0</v>
      </c>
      <c r="J13" s="11" t="s">
        <v>163</v>
      </c>
      <c r="K13" s="42" t="s">
        <v>59</v>
      </c>
      <c r="L13" s="42" t="s">
        <v>57</v>
      </c>
      <c r="M13" s="42" t="s">
        <v>124</v>
      </c>
      <c r="N13" s="42" t="s">
        <v>79</v>
      </c>
      <c r="O13" s="41"/>
      <c r="P13" s="41" t="s">
        <v>162</v>
      </c>
      <c r="Q13" s="50"/>
      <c r="R13" s="50"/>
      <c r="S13" s="50"/>
      <c r="T13" s="50"/>
      <c r="U13" s="16"/>
      <c r="V13" s="16"/>
      <c r="W13" s="16"/>
      <c r="X13" s="104"/>
      <c r="Y13" s="104"/>
      <c r="Z13" s="16"/>
      <c r="AA13" s="16"/>
      <c r="AB13" s="16"/>
      <c r="AC13" s="16"/>
      <c r="AD13" s="16"/>
      <c r="AE13" s="104"/>
      <c r="AF13" s="104"/>
      <c r="AG13" s="16"/>
      <c r="AH13" s="16"/>
    </row>
    <row r="14" spans="1:36">
      <c r="A14" s="11"/>
      <c r="B14" s="11"/>
      <c r="C14" s="46"/>
      <c r="D14" s="46"/>
      <c r="E14" s="13"/>
      <c r="F14" s="11"/>
      <c r="G14" s="11"/>
      <c r="H14" s="49"/>
      <c r="I14" s="49"/>
      <c r="J14" s="42"/>
      <c r="K14" s="42"/>
      <c r="L14" s="42"/>
      <c r="M14" s="42"/>
      <c r="N14" s="42"/>
      <c r="O14" s="42"/>
      <c r="P14" s="42"/>
      <c r="Q14" s="50"/>
      <c r="R14" s="50"/>
      <c r="S14" s="50"/>
      <c r="T14" s="50"/>
      <c r="U14" s="16"/>
      <c r="V14" s="16"/>
      <c r="W14" s="16"/>
      <c r="X14" s="104"/>
      <c r="Y14" s="104"/>
      <c r="Z14" s="16"/>
      <c r="AA14" s="16"/>
      <c r="AB14" s="16"/>
      <c r="AC14" s="16"/>
      <c r="AD14" s="16"/>
      <c r="AE14" s="104"/>
      <c r="AF14" s="104"/>
      <c r="AG14" s="16"/>
      <c r="AH14" s="16"/>
    </row>
    <row r="15" spans="1:36">
      <c r="A15" s="11"/>
      <c r="B15" s="40"/>
      <c r="C15" s="46"/>
      <c r="D15" s="46"/>
      <c r="E15" s="13"/>
      <c r="F15" s="11"/>
      <c r="G15" s="11"/>
      <c r="H15" s="49"/>
      <c r="I15" s="49"/>
      <c r="J15" s="42"/>
      <c r="K15" s="42"/>
      <c r="L15" s="42"/>
      <c r="M15" s="42"/>
      <c r="N15" s="42"/>
      <c r="O15" s="42"/>
      <c r="P15" s="42"/>
      <c r="Q15" s="53"/>
      <c r="R15" s="53"/>
      <c r="S15" s="53"/>
      <c r="T15" s="53"/>
      <c r="U15" s="16"/>
      <c r="V15" s="16"/>
      <c r="W15" s="16"/>
      <c r="X15" s="104"/>
      <c r="Y15" s="104"/>
      <c r="Z15" s="16"/>
      <c r="AA15" s="16"/>
      <c r="AB15" s="16"/>
      <c r="AC15" s="16"/>
      <c r="AD15" s="16"/>
      <c r="AE15" s="104"/>
      <c r="AF15" s="104"/>
      <c r="AG15" s="16"/>
      <c r="AH15" s="16"/>
    </row>
    <row r="16" spans="1:36">
      <c r="A16" s="11"/>
      <c r="B16" s="40"/>
      <c r="C16" s="46"/>
      <c r="D16" s="46"/>
      <c r="E16" s="13"/>
      <c r="F16" s="11"/>
      <c r="G16" s="11"/>
      <c r="H16" s="49"/>
      <c r="I16" s="49"/>
      <c r="J16" s="42"/>
      <c r="K16" s="42"/>
      <c r="L16" s="42"/>
      <c r="M16" s="42"/>
      <c r="N16" s="42"/>
      <c r="O16" s="42"/>
      <c r="P16" s="42"/>
      <c r="Q16" s="53"/>
      <c r="R16" s="53"/>
      <c r="S16" s="53"/>
      <c r="T16" s="53"/>
      <c r="U16" s="16"/>
      <c r="V16" s="16"/>
      <c r="W16" s="16"/>
      <c r="X16" s="104"/>
      <c r="Y16" s="104"/>
      <c r="Z16" s="16"/>
      <c r="AA16" s="16"/>
      <c r="AB16" s="16"/>
      <c r="AC16" s="16"/>
      <c r="AD16" s="16"/>
      <c r="AE16" s="104"/>
      <c r="AF16" s="104"/>
      <c r="AG16" s="16"/>
      <c r="AH16" s="16"/>
    </row>
    <row r="17" spans="1:37">
      <c r="A17" s="46"/>
      <c r="B17" s="114"/>
      <c r="C17" s="11"/>
      <c r="D17" s="11"/>
      <c r="E17" s="13"/>
      <c r="F17" s="11"/>
      <c r="G17" s="11"/>
      <c r="H17" s="52"/>
      <c r="I17" s="52"/>
      <c r="J17" s="115"/>
      <c r="K17" s="42"/>
      <c r="L17" s="42"/>
      <c r="M17" s="42"/>
      <c r="N17" s="42"/>
      <c r="O17" s="41"/>
      <c r="P17" s="41"/>
      <c r="Q17" s="116"/>
      <c r="R17" s="41"/>
      <c r="S17" s="53"/>
      <c r="T17" s="53"/>
      <c r="U17" s="16"/>
      <c r="V17" s="16"/>
      <c r="W17" s="40"/>
      <c r="X17" s="104"/>
      <c r="Y17" s="104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11"/>
      <c r="B18" s="40"/>
      <c r="C18" s="46"/>
      <c r="D18" s="46"/>
      <c r="E18" s="13"/>
      <c r="F18" s="11"/>
      <c r="G18" s="11"/>
      <c r="H18" s="49"/>
      <c r="I18" s="49"/>
      <c r="J18" s="42"/>
      <c r="K18" s="42"/>
      <c r="L18" s="42"/>
      <c r="M18" s="42"/>
      <c r="N18" s="42"/>
      <c r="O18" s="42"/>
      <c r="P18" s="42"/>
      <c r="Q18" s="53"/>
      <c r="R18" s="41"/>
      <c r="S18" s="53"/>
      <c r="T18" s="53"/>
      <c r="U18" s="16"/>
      <c r="V18" s="16"/>
      <c r="W18" s="16"/>
      <c r="X18" s="104"/>
      <c r="Y18" s="104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46"/>
      <c r="B19" s="40"/>
      <c r="C19" s="11"/>
      <c r="D19" s="11"/>
      <c r="E19" s="13"/>
      <c r="F19" s="11"/>
      <c r="G19" s="11"/>
      <c r="H19" s="49"/>
      <c r="I19" s="49"/>
      <c r="J19" s="42"/>
      <c r="K19" s="42"/>
      <c r="L19" s="42"/>
      <c r="M19" s="42"/>
      <c r="N19" s="42"/>
      <c r="O19" s="42"/>
      <c r="P19" s="42"/>
      <c r="Q19" s="53"/>
      <c r="R19" s="53"/>
      <c r="S19" s="53"/>
      <c r="T19" s="53"/>
      <c r="U19" s="16"/>
      <c r="V19" s="16"/>
      <c r="W19" s="16"/>
      <c r="X19" s="104"/>
      <c r="Y19" s="104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>
      <c r="A20" s="46"/>
      <c r="B20" s="40"/>
      <c r="C20" s="11"/>
      <c r="D20" s="11"/>
      <c r="E20" s="13"/>
      <c r="F20" s="11"/>
      <c r="G20" s="11"/>
      <c r="H20" s="49"/>
      <c r="I20" s="49"/>
      <c r="J20" s="42"/>
      <c r="K20" s="42"/>
      <c r="L20" s="42"/>
      <c r="M20" s="42"/>
      <c r="N20" s="42"/>
      <c r="O20" s="42"/>
      <c r="P20" s="42"/>
      <c r="Q20" s="53"/>
      <c r="R20" s="53"/>
      <c r="S20" s="53"/>
      <c r="T20" s="53"/>
      <c r="U20" s="16"/>
      <c r="V20" s="16"/>
      <c r="W20" s="40"/>
      <c r="X20" s="104"/>
      <c r="Y20" s="104"/>
      <c r="Z20" s="16"/>
      <c r="AA20" s="16"/>
      <c r="AB20" s="16"/>
      <c r="AC20" s="16"/>
      <c r="AD20" s="40"/>
      <c r="AE20" s="104"/>
      <c r="AF20" s="104"/>
      <c r="AG20" s="16"/>
      <c r="AH20" s="16"/>
    </row>
    <row r="21" spans="1:37">
      <c r="A21" s="11"/>
      <c r="B21" s="40"/>
      <c r="C21" s="11"/>
      <c r="D21" s="11"/>
      <c r="E21" s="13"/>
      <c r="F21" s="11"/>
      <c r="G21" s="11"/>
      <c r="H21" s="49"/>
      <c r="I21" s="49"/>
      <c r="J21" s="42"/>
      <c r="K21" s="42"/>
      <c r="L21" s="42"/>
      <c r="M21" s="42"/>
      <c r="N21" s="42"/>
      <c r="O21" s="42"/>
      <c r="P21" s="42"/>
      <c r="Q21" s="53"/>
      <c r="R21" s="53"/>
      <c r="S21" s="53"/>
      <c r="T21" s="53"/>
      <c r="U21" s="16"/>
      <c r="V21" s="16"/>
      <c r="W21" s="40"/>
      <c r="X21" s="104"/>
      <c r="Y21" s="104"/>
      <c r="Z21" s="16"/>
      <c r="AA21" s="16"/>
      <c r="AB21" s="16"/>
      <c r="AC21" s="16"/>
      <c r="AD21" s="40"/>
      <c r="AE21" s="104"/>
      <c r="AF21" s="104"/>
      <c r="AG21" s="16"/>
      <c r="AH21" s="16"/>
    </row>
    <row r="22" spans="1:37">
      <c r="A22" s="11"/>
      <c r="B22" s="40"/>
      <c r="C22" s="46"/>
      <c r="D22" s="46"/>
      <c r="E22" s="13"/>
      <c r="F22" s="11"/>
      <c r="G22" s="11"/>
      <c r="H22" s="49"/>
      <c r="I22" s="49"/>
      <c r="J22" s="42"/>
      <c r="K22" s="42"/>
      <c r="L22" s="42"/>
      <c r="M22" s="42"/>
      <c r="N22" s="42"/>
      <c r="O22" s="42"/>
      <c r="P22" s="42"/>
      <c r="Q22" s="53"/>
      <c r="R22" s="53"/>
      <c r="S22" s="53"/>
      <c r="T22" s="53"/>
      <c r="U22" s="16"/>
      <c r="V22" s="16"/>
      <c r="W22" s="40"/>
      <c r="X22" s="104"/>
      <c r="Y22" s="104"/>
      <c r="Z22" s="16"/>
      <c r="AA22" s="16"/>
      <c r="AB22" s="16"/>
      <c r="AC22" s="16"/>
      <c r="AD22" s="40"/>
      <c r="AE22" s="104"/>
      <c r="AF22" s="104"/>
      <c r="AG22" s="16"/>
      <c r="AH22" s="16"/>
    </row>
    <row r="23" spans="1:37">
      <c r="A23" s="11"/>
      <c r="B23" s="40"/>
      <c r="C23" s="11"/>
      <c r="D23" s="11"/>
      <c r="E23" s="13"/>
      <c r="F23" s="11"/>
      <c r="G23" s="11"/>
      <c r="H23" s="49"/>
      <c r="I23" s="49"/>
      <c r="J23" s="42"/>
      <c r="K23" s="42"/>
      <c r="L23" s="42"/>
      <c r="M23" s="42"/>
      <c r="N23" s="42"/>
      <c r="O23" s="42"/>
      <c r="P23" s="42"/>
      <c r="Q23" s="53"/>
      <c r="R23" s="53"/>
      <c r="S23" s="53"/>
      <c r="T23" s="53"/>
      <c r="U23" s="16"/>
      <c r="V23" s="16"/>
      <c r="W23" s="40"/>
      <c r="X23" s="104"/>
      <c r="Y23" s="104"/>
      <c r="Z23" s="16"/>
      <c r="AA23" s="16"/>
      <c r="AB23" s="16"/>
      <c r="AC23" s="16"/>
      <c r="AD23" s="40"/>
      <c r="AE23" s="104"/>
      <c r="AF23" s="104"/>
      <c r="AG23" s="16"/>
      <c r="AH23" s="16"/>
    </row>
    <row r="24" spans="1:37">
      <c r="A24" s="11"/>
      <c r="B24" s="40"/>
      <c r="C24" s="11"/>
      <c r="D24" s="11"/>
      <c r="E24" s="13"/>
      <c r="F24" s="11"/>
      <c r="G24" s="11"/>
      <c r="H24" s="49"/>
      <c r="I24" s="49"/>
      <c r="J24" s="42"/>
      <c r="K24" s="42"/>
      <c r="L24" s="42"/>
      <c r="M24" s="42"/>
      <c r="N24" s="42"/>
      <c r="O24" s="42"/>
      <c r="P24" s="42"/>
      <c r="Q24" s="53"/>
      <c r="R24" s="53"/>
      <c r="S24" s="53"/>
      <c r="T24" s="53"/>
      <c r="U24" s="16"/>
      <c r="V24" s="16"/>
      <c r="W24" s="16"/>
      <c r="X24" s="104"/>
      <c r="Y24" s="104"/>
      <c r="Z24" s="16"/>
      <c r="AA24" s="16"/>
      <c r="AB24" s="16"/>
      <c r="AC24" s="16"/>
      <c r="AD24" s="16"/>
      <c r="AE24" s="104"/>
      <c r="AF24" s="104"/>
      <c r="AG24" s="16"/>
      <c r="AH24" s="16"/>
    </row>
    <row r="25" spans="1:37">
      <c r="A25" s="11"/>
      <c r="B25" s="40"/>
      <c r="C25" s="11"/>
      <c r="D25" s="11"/>
      <c r="E25" s="13"/>
      <c r="F25" s="11"/>
      <c r="G25" s="11"/>
      <c r="H25" s="49"/>
      <c r="I25" s="49"/>
      <c r="J25" s="42"/>
      <c r="K25" s="42"/>
      <c r="L25" s="42"/>
      <c r="M25" s="42"/>
      <c r="N25" s="42"/>
      <c r="O25" s="42"/>
      <c r="P25" s="42"/>
      <c r="Q25" s="53"/>
      <c r="R25" s="53"/>
      <c r="S25" s="53"/>
      <c r="T25" s="53"/>
      <c r="U25" s="16"/>
      <c r="V25" s="16"/>
      <c r="W25" s="16"/>
      <c r="X25" s="104"/>
      <c r="Y25" s="104"/>
      <c r="Z25" s="16"/>
      <c r="AA25" s="16"/>
      <c r="AB25" s="16"/>
      <c r="AC25" s="16"/>
      <c r="AD25" s="16"/>
      <c r="AE25" s="104"/>
      <c r="AF25" s="104"/>
      <c r="AG25" s="16"/>
      <c r="AH25" s="16"/>
    </row>
    <row r="26" spans="1:37">
      <c r="A26" s="11"/>
      <c r="B26" s="40"/>
      <c r="C26" s="11"/>
      <c r="D26" s="11"/>
      <c r="E26" s="13"/>
      <c r="F26" s="11"/>
      <c r="G26" s="11"/>
      <c r="H26" s="49"/>
      <c r="I26" s="49"/>
      <c r="J26" s="42"/>
      <c r="K26" s="42"/>
      <c r="L26" s="42"/>
      <c r="M26" s="42"/>
      <c r="N26" s="42"/>
      <c r="O26" s="42"/>
      <c r="P26" s="42"/>
      <c r="Q26" s="53"/>
      <c r="R26" s="53"/>
      <c r="S26" s="53"/>
      <c r="T26" s="53"/>
      <c r="U26" s="16"/>
      <c r="V26" s="16"/>
      <c r="W26" s="16"/>
      <c r="X26" s="104"/>
      <c r="Y26" s="104"/>
      <c r="Z26" s="16"/>
      <c r="AA26" s="16"/>
      <c r="AB26" s="16"/>
      <c r="AC26" s="16"/>
      <c r="AD26" s="16"/>
      <c r="AE26" s="104"/>
      <c r="AF26" s="104"/>
      <c r="AG26" s="16"/>
      <c r="AH26" s="16"/>
    </row>
    <row r="27" spans="1:37">
      <c r="A27" s="11"/>
      <c r="B27" s="11"/>
      <c r="C27" s="11"/>
      <c r="D27" s="11"/>
      <c r="E27" s="68"/>
      <c r="F27" s="11"/>
      <c r="G27" s="11"/>
      <c r="H27" s="49"/>
      <c r="I27" s="49"/>
      <c r="J27" s="42"/>
      <c r="K27" s="42"/>
      <c r="L27" s="42"/>
      <c r="M27" s="42"/>
      <c r="N27" s="42"/>
      <c r="O27" s="42"/>
      <c r="P27" s="42"/>
      <c r="Q27" s="53"/>
      <c r="R27" s="53"/>
      <c r="S27" s="53"/>
      <c r="T27" s="53"/>
      <c r="U27" s="16"/>
      <c r="V27" s="16"/>
      <c r="W27" s="16"/>
      <c r="X27" s="104"/>
      <c r="Y27" s="104"/>
      <c r="Z27" s="16"/>
      <c r="AA27" s="16"/>
      <c r="AB27" s="16"/>
      <c r="AC27" s="16"/>
      <c r="AD27" s="16"/>
      <c r="AE27" s="104"/>
      <c r="AF27" s="104"/>
      <c r="AG27" s="16"/>
      <c r="AH27" s="16"/>
    </row>
    <row r="28" spans="1:37">
      <c r="A28" s="46"/>
      <c r="B28" s="11"/>
      <c r="C28" s="46"/>
      <c r="D28" s="46"/>
      <c r="E28" s="13"/>
      <c r="F28" s="11"/>
      <c r="G28" s="11"/>
      <c r="H28" s="49"/>
      <c r="I28" s="49"/>
      <c r="J28" s="42"/>
      <c r="K28" s="42"/>
      <c r="L28" s="42"/>
      <c r="M28" s="42"/>
      <c r="N28" s="42"/>
      <c r="O28" s="42"/>
      <c r="P28" s="42"/>
      <c r="Q28" s="53"/>
      <c r="R28" s="53"/>
      <c r="S28" s="53"/>
      <c r="T28" s="53"/>
      <c r="U28" s="16"/>
      <c r="V28" s="16"/>
      <c r="W28" s="16"/>
      <c r="X28" s="104"/>
      <c r="Y28" s="104"/>
      <c r="Z28" s="16"/>
      <c r="AA28" s="16"/>
      <c r="AB28" s="16"/>
      <c r="AC28" s="16"/>
      <c r="AD28" s="16"/>
      <c r="AE28" s="104"/>
      <c r="AF28" s="104"/>
      <c r="AG28" s="16"/>
      <c r="AH28" s="16"/>
    </row>
    <row r="29" spans="1:37">
      <c r="A29" s="46"/>
      <c r="B29" s="11"/>
      <c r="C29" s="46"/>
      <c r="D29" s="46"/>
      <c r="E29" s="13"/>
      <c r="F29" s="11"/>
      <c r="G29" s="11"/>
      <c r="H29" s="49"/>
      <c r="I29" s="49"/>
      <c r="J29" s="42"/>
      <c r="K29" s="42"/>
      <c r="L29" s="42"/>
      <c r="M29" s="42"/>
      <c r="N29" s="42"/>
      <c r="O29" s="42"/>
      <c r="P29" s="42"/>
      <c r="Q29" s="53"/>
      <c r="R29" s="41"/>
      <c r="S29" s="53"/>
      <c r="T29" s="53"/>
      <c r="U29" s="16"/>
      <c r="V29" s="16"/>
      <c r="W29" s="16"/>
      <c r="X29" s="104"/>
      <c r="Y29" s="104"/>
      <c r="Z29" s="16"/>
      <c r="AA29" s="16"/>
      <c r="AB29" s="16"/>
      <c r="AC29" s="16"/>
      <c r="AD29" s="16"/>
      <c r="AE29" s="104"/>
      <c r="AF29" s="104"/>
      <c r="AG29" s="16"/>
      <c r="AH29" s="16"/>
    </row>
    <row r="30" spans="1:37">
      <c r="A30" s="11"/>
      <c r="B30" s="11"/>
      <c r="C30" s="46"/>
      <c r="D30" s="46"/>
      <c r="E30" s="13"/>
      <c r="F30" s="11"/>
      <c r="G30" s="11"/>
      <c r="H30" s="49"/>
      <c r="I30" s="49"/>
      <c r="J30" s="42"/>
      <c r="K30" s="42"/>
      <c r="L30" s="42"/>
      <c r="M30" s="42"/>
      <c r="N30" s="42"/>
      <c r="O30" s="42"/>
      <c r="P30" s="42"/>
      <c r="Q30" s="53"/>
      <c r="R30" s="41"/>
      <c r="S30" s="53"/>
      <c r="T30" s="53"/>
      <c r="U30" s="16"/>
      <c r="V30" s="16"/>
      <c r="W30" s="16"/>
      <c r="X30" s="104"/>
      <c r="Y30" s="104"/>
      <c r="Z30" s="16"/>
      <c r="AA30" s="16"/>
      <c r="AB30" s="16"/>
      <c r="AC30" s="16"/>
      <c r="AD30" s="16"/>
      <c r="AE30" s="104"/>
      <c r="AF30" s="104"/>
      <c r="AG30" s="16"/>
      <c r="AH30" s="16"/>
    </row>
    <row r="31" spans="1:37">
      <c r="A31" s="46"/>
      <c r="B31" s="40"/>
      <c r="C31" s="11"/>
      <c r="D31" s="11"/>
      <c r="E31" s="68"/>
      <c r="F31" s="11"/>
      <c r="G31" s="11"/>
      <c r="H31" s="52"/>
      <c r="I31" s="52"/>
      <c r="J31" s="41"/>
      <c r="K31" s="42"/>
      <c r="L31" s="42"/>
      <c r="M31" s="50"/>
      <c r="N31" s="42"/>
      <c r="O31" s="41"/>
      <c r="P31" s="41"/>
      <c r="Q31" s="53"/>
      <c r="R31" s="53"/>
      <c r="S31" s="53"/>
      <c r="T31" s="53"/>
      <c r="U31" s="16"/>
      <c r="V31" s="16"/>
      <c r="W31" s="16"/>
      <c r="X31" s="104"/>
      <c r="Y31" s="104"/>
      <c r="Z31" s="16"/>
      <c r="AA31" s="16"/>
      <c r="AB31" s="16"/>
      <c r="AC31" s="16"/>
      <c r="AD31" s="16"/>
      <c r="AE31" s="104"/>
      <c r="AF31" s="104"/>
      <c r="AG31" s="16"/>
      <c r="AH31" s="16"/>
    </row>
    <row r="32" spans="1:37">
      <c r="A32" s="46"/>
      <c r="B32" s="40"/>
      <c r="C32" s="46"/>
      <c r="D32" s="46"/>
      <c r="E32" s="13"/>
      <c r="F32" s="11"/>
      <c r="G32" s="11"/>
      <c r="H32" s="53"/>
      <c r="I32" s="53"/>
      <c r="J32" s="41"/>
      <c r="K32" s="42"/>
      <c r="L32" s="42"/>
      <c r="M32" s="50"/>
      <c r="N32" s="42"/>
      <c r="O32" s="63"/>
      <c r="P32" s="53"/>
      <c r="Q32" s="53"/>
      <c r="R32" s="53"/>
      <c r="S32" s="53"/>
      <c r="T32" s="53"/>
      <c r="U32" s="16"/>
      <c r="V32" s="16"/>
      <c r="W32" s="16"/>
      <c r="X32" s="104"/>
      <c r="Y32" s="104"/>
      <c r="Z32" s="16"/>
      <c r="AA32" s="16"/>
      <c r="AB32" s="16"/>
      <c r="AC32" s="16"/>
      <c r="AD32" s="16"/>
      <c r="AE32" s="104"/>
      <c r="AF32" s="104"/>
      <c r="AG32" s="16"/>
      <c r="AH32" s="16"/>
    </row>
    <row r="33" spans="1:34">
      <c r="A33" s="11"/>
      <c r="B33" s="11"/>
      <c r="C33" s="11"/>
      <c r="D33" s="11"/>
      <c r="E33" s="68"/>
      <c r="F33" s="11"/>
      <c r="G33" s="11"/>
      <c r="H33" s="49"/>
      <c r="I33" s="49"/>
      <c r="J33" s="42"/>
      <c r="K33" s="42"/>
      <c r="L33" s="42"/>
      <c r="M33" s="42"/>
      <c r="N33" s="42"/>
      <c r="O33" s="42"/>
      <c r="P33" s="42"/>
      <c r="Q33" s="53"/>
      <c r="R33" s="53"/>
      <c r="S33" s="53"/>
      <c r="T33" s="53"/>
      <c r="U33" s="16"/>
      <c r="V33" s="16"/>
      <c r="W33" s="16"/>
      <c r="X33" s="104"/>
      <c r="Y33" s="104"/>
      <c r="Z33" s="16"/>
      <c r="AA33" s="16"/>
      <c r="AB33" s="16"/>
      <c r="AC33" s="16"/>
      <c r="AD33" s="16"/>
      <c r="AE33" s="104"/>
      <c r="AF33" s="104"/>
      <c r="AG33" s="16"/>
      <c r="AH33" s="16"/>
    </row>
    <row r="34" spans="1:34">
      <c r="A34" s="11"/>
      <c r="B34" s="11"/>
      <c r="C34" s="46"/>
      <c r="D34" s="46"/>
      <c r="E34" s="13"/>
      <c r="F34" s="11"/>
      <c r="G34" s="11"/>
      <c r="H34" s="49"/>
      <c r="I34" s="49"/>
      <c r="J34" s="42"/>
      <c r="K34" s="42"/>
      <c r="L34" s="42"/>
      <c r="M34" s="42"/>
      <c r="N34" s="42"/>
      <c r="O34" s="42"/>
      <c r="P34" s="42"/>
      <c r="Q34" s="53"/>
      <c r="R34" s="53"/>
      <c r="S34" s="53"/>
      <c r="T34" s="53"/>
      <c r="U34" s="16"/>
      <c r="V34" s="16"/>
      <c r="W34" s="40"/>
      <c r="X34" s="104"/>
      <c r="Y34" s="104"/>
      <c r="Z34" s="16"/>
      <c r="AA34" s="16"/>
      <c r="AB34" s="16"/>
      <c r="AC34" s="16"/>
      <c r="AD34" s="40"/>
      <c r="AE34" s="104"/>
      <c r="AF34" s="104"/>
      <c r="AG34" s="16"/>
      <c r="AH34" s="16"/>
    </row>
    <row r="35" spans="1:34">
      <c r="A35" s="11"/>
      <c r="B35" s="11"/>
      <c r="C35" s="46"/>
      <c r="D35" s="46"/>
      <c r="E35" s="13"/>
      <c r="F35" s="11"/>
      <c r="G35" s="11"/>
      <c r="H35" s="49"/>
      <c r="I35" s="49"/>
      <c r="J35" s="42"/>
      <c r="K35" s="42"/>
      <c r="L35" s="42"/>
      <c r="M35" s="42"/>
      <c r="N35" s="42"/>
      <c r="O35" s="42"/>
      <c r="P35" s="42"/>
      <c r="Q35" s="53"/>
      <c r="R35" s="53"/>
      <c r="S35" s="53"/>
      <c r="T35" s="53"/>
      <c r="U35" s="16"/>
      <c r="V35" s="16"/>
      <c r="W35" s="40"/>
      <c r="X35" s="104"/>
      <c r="Y35" s="104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>
      <c r="A36" s="11"/>
      <c r="B36" s="11"/>
      <c r="C36" s="46"/>
      <c r="D36" s="46"/>
      <c r="E36" s="13"/>
      <c r="F36" s="11"/>
      <c r="G36" s="11"/>
      <c r="H36" s="49"/>
      <c r="I36" s="49"/>
      <c r="J36" s="42"/>
      <c r="K36" s="42"/>
      <c r="L36" s="42"/>
      <c r="M36" s="42"/>
      <c r="N36" s="42"/>
      <c r="O36" s="42"/>
      <c r="P36" s="42"/>
      <c r="Q36" s="53"/>
      <c r="R36" s="41"/>
      <c r="S36" s="53"/>
      <c r="T36" s="53"/>
      <c r="U36" s="16"/>
      <c r="V36" s="16"/>
      <c r="W36" s="16"/>
      <c r="X36" s="104"/>
      <c r="Y36" s="104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>
      <c r="A37" s="11"/>
      <c r="B37" s="40"/>
      <c r="C37" s="11"/>
      <c r="D37" s="11"/>
      <c r="E37" s="68"/>
      <c r="F37" s="11"/>
      <c r="G37" s="11"/>
      <c r="H37" s="52"/>
      <c r="I37" s="52"/>
      <c r="J37" s="41"/>
      <c r="K37" s="42"/>
      <c r="L37" s="42"/>
      <c r="M37" s="50"/>
      <c r="N37" s="42"/>
      <c r="O37" s="41"/>
      <c r="P37" s="41"/>
      <c r="Q37" s="53"/>
      <c r="R37" s="41"/>
      <c r="S37" s="53"/>
      <c r="T37" s="53"/>
      <c r="U37" s="16"/>
      <c r="V37" s="16"/>
      <c r="W37" s="16"/>
      <c r="X37" s="104"/>
      <c r="Y37" s="104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>
      <c r="A38" s="11"/>
      <c r="B38" s="40"/>
      <c r="C38" s="46"/>
      <c r="D38" s="46"/>
      <c r="E38" s="13"/>
      <c r="F38" s="11"/>
      <c r="G38" s="11"/>
      <c r="H38" s="53"/>
      <c r="I38" s="53"/>
      <c r="J38" s="41"/>
      <c r="K38" s="42"/>
      <c r="L38" s="42"/>
      <c r="M38" s="50"/>
      <c r="N38" s="42"/>
      <c r="O38" s="63"/>
      <c r="P38" s="53"/>
      <c r="Q38" s="53"/>
      <c r="R38" s="53"/>
      <c r="S38" s="53"/>
      <c r="T38" s="53"/>
      <c r="U38" s="16"/>
      <c r="V38" s="16"/>
      <c r="W38" s="16"/>
      <c r="X38" s="104"/>
      <c r="Y38" s="104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>
      <c r="A39" s="11"/>
      <c r="B39" s="11"/>
      <c r="C39" s="46"/>
      <c r="D39" s="46"/>
      <c r="E39" s="13"/>
      <c r="F39" s="11"/>
      <c r="G39" s="11"/>
      <c r="H39" s="52"/>
      <c r="I39" s="52"/>
      <c r="J39" s="41"/>
      <c r="K39" s="42"/>
      <c r="L39" s="42"/>
      <c r="M39" s="42"/>
      <c r="N39" s="42"/>
      <c r="O39" s="41"/>
      <c r="P39" s="41"/>
      <c r="Q39" s="53"/>
      <c r="R39" s="53"/>
      <c r="S39" s="53"/>
      <c r="T39" s="53"/>
      <c r="U39" s="16"/>
      <c r="V39" s="16"/>
      <c r="W39" s="16"/>
      <c r="X39" s="104"/>
      <c r="Y39" s="104"/>
      <c r="Z39" s="16"/>
      <c r="AA39" s="16"/>
      <c r="AB39" s="16"/>
      <c r="AC39" s="16"/>
      <c r="AD39" s="16"/>
      <c r="AE39" s="104"/>
      <c r="AF39" s="104"/>
      <c r="AG39" s="16"/>
      <c r="AH39" s="16"/>
    </row>
    <row r="40" spans="1:34">
      <c r="A40" s="11"/>
      <c r="B40" s="40"/>
      <c r="C40" s="46"/>
      <c r="D40" s="46"/>
      <c r="E40" s="13"/>
      <c r="F40" s="11"/>
      <c r="G40" s="11"/>
      <c r="H40" s="53"/>
      <c r="I40" s="53"/>
      <c r="J40" s="41"/>
      <c r="K40" s="42"/>
      <c r="L40" s="42"/>
      <c r="M40" s="50"/>
      <c r="N40" s="42"/>
      <c r="O40" s="63"/>
      <c r="P40" s="53"/>
      <c r="Q40" s="53"/>
      <c r="R40" s="53"/>
      <c r="S40" s="53"/>
      <c r="T40" s="53"/>
      <c r="U40" s="16"/>
      <c r="V40" s="16"/>
      <c r="W40" s="16"/>
      <c r="X40" s="104"/>
      <c r="Y40" s="104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>
      <c r="A41" s="46"/>
      <c r="B41" s="11"/>
      <c r="C41" s="46"/>
      <c r="D41" s="46"/>
      <c r="E41" s="13"/>
      <c r="F41" s="11"/>
      <c r="G41" s="11"/>
      <c r="H41" s="52"/>
      <c r="I41" s="52"/>
      <c r="J41" s="41"/>
      <c r="K41" s="42"/>
      <c r="L41" s="42"/>
      <c r="M41" s="50"/>
      <c r="N41" s="42"/>
      <c r="O41" s="41"/>
      <c r="P41" s="41"/>
      <c r="Q41" s="53"/>
      <c r="R41" s="53"/>
      <c r="S41" s="53"/>
      <c r="T41" s="53"/>
      <c r="U41" s="16"/>
      <c r="V41" s="16"/>
      <c r="W41" s="16"/>
      <c r="X41" s="104"/>
      <c r="Y41" s="104"/>
      <c r="Z41" s="16"/>
      <c r="AA41" s="16"/>
      <c r="AB41" s="16"/>
      <c r="AC41" s="16"/>
      <c r="AD41" s="16"/>
      <c r="AE41" s="104"/>
      <c r="AF41" s="104"/>
      <c r="AG41" s="16"/>
      <c r="AH41" s="16"/>
    </row>
    <row r="42" spans="1:34">
      <c r="A42" s="11"/>
      <c r="B42" s="11"/>
      <c r="C42" s="64"/>
      <c r="D42" s="64"/>
      <c r="E42" s="13"/>
      <c r="F42" s="11"/>
      <c r="G42" s="11"/>
      <c r="H42" s="52"/>
      <c r="I42" s="52"/>
      <c r="J42" s="41"/>
      <c r="K42" s="42"/>
      <c r="L42" s="42"/>
      <c r="M42" s="42"/>
      <c r="N42" s="42"/>
      <c r="O42" s="41"/>
      <c r="P42" s="41"/>
      <c r="Q42" s="53"/>
      <c r="R42" s="53"/>
      <c r="S42" s="53"/>
      <c r="T42" s="53"/>
      <c r="U42" s="16"/>
      <c r="V42" s="16"/>
      <c r="W42" s="16"/>
      <c r="X42" s="104"/>
      <c r="Y42" s="104"/>
      <c r="Z42" s="16"/>
      <c r="AA42" s="16"/>
      <c r="AB42" s="16"/>
      <c r="AC42" s="16"/>
      <c r="AD42" s="16"/>
      <c r="AE42" s="104"/>
      <c r="AF42" s="104"/>
      <c r="AG42" s="16"/>
      <c r="AH42" s="16"/>
    </row>
    <row r="43" spans="1:34">
      <c r="A43" s="46"/>
      <c r="B43" s="65"/>
      <c r="C43" s="65"/>
      <c r="D43" s="65"/>
      <c r="E43" s="68"/>
      <c r="F43" s="11"/>
      <c r="G43" s="11"/>
      <c r="H43" s="52"/>
      <c r="I43" s="52"/>
      <c r="J43" s="41"/>
      <c r="K43" s="42"/>
      <c r="L43" s="42"/>
      <c r="M43" s="42"/>
      <c r="N43" s="42"/>
      <c r="O43" s="41"/>
      <c r="P43" s="41"/>
      <c r="Q43" s="53"/>
      <c r="R43" s="53"/>
      <c r="S43" s="53"/>
      <c r="T43" s="53"/>
      <c r="U43" s="16"/>
      <c r="V43" s="16"/>
      <c r="W43" s="16"/>
      <c r="X43" s="104"/>
      <c r="Y43" s="104"/>
      <c r="Z43" s="16"/>
      <c r="AA43" s="16"/>
      <c r="AB43" s="16"/>
      <c r="AC43" s="16"/>
      <c r="AD43" s="16"/>
      <c r="AE43" s="104"/>
      <c r="AF43" s="104"/>
      <c r="AG43" s="16"/>
      <c r="AH43" s="16"/>
    </row>
    <row r="44" spans="1:34">
      <c r="A44" s="46"/>
      <c r="B44" s="40"/>
      <c r="C44" s="11"/>
      <c r="D44" s="11"/>
      <c r="E44" s="13"/>
      <c r="F44" s="11"/>
      <c r="G44" s="11"/>
      <c r="H44" s="52"/>
      <c r="I44" s="52"/>
      <c r="J44" s="41"/>
      <c r="K44" s="42"/>
      <c r="L44" s="42"/>
      <c r="M44" s="42"/>
      <c r="N44" s="42"/>
      <c r="O44" s="41"/>
      <c r="P44" s="41"/>
      <c r="Q44" s="53"/>
      <c r="R44" s="53"/>
      <c r="S44" s="53"/>
      <c r="T44" s="53"/>
      <c r="U44" s="16"/>
      <c r="V44" s="16"/>
      <c r="W44" s="16"/>
      <c r="X44" s="104"/>
      <c r="Y44" s="104"/>
      <c r="Z44" s="16"/>
      <c r="AA44" s="16"/>
      <c r="AB44" s="16"/>
      <c r="AC44" s="16"/>
      <c r="AD44" s="16"/>
      <c r="AE44" s="104"/>
      <c r="AF44" s="104"/>
      <c r="AG44" s="16"/>
      <c r="AH44" s="16"/>
    </row>
    <row r="45" spans="1:34">
      <c r="A45" s="46"/>
      <c r="B45" s="40"/>
      <c r="C45" s="11"/>
      <c r="D45" s="11"/>
      <c r="E45" s="13"/>
      <c r="F45" s="11"/>
      <c r="G45" s="11"/>
      <c r="H45" s="52"/>
      <c r="I45" s="52"/>
      <c r="J45" s="41"/>
      <c r="K45" s="42"/>
      <c r="L45" s="42"/>
      <c r="M45" s="42"/>
      <c r="N45" s="42"/>
      <c r="O45" s="41"/>
      <c r="P45" s="41"/>
      <c r="Q45" s="53"/>
      <c r="R45" s="53"/>
      <c r="S45" s="53"/>
      <c r="T45" s="53"/>
      <c r="U45" s="16"/>
      <c r="V45" s="16"/>
      <c r="W45" s="16"/>
      <c r="X45" s="104"/>
      <c r="Y45" s="104"/>
      <c r="Z45" s="16"/>
      <c r="AA45" s="16"/>
      <c r="AB45" s="16"/>
      <c r="AC45" s="16"/>
      <c r="AD45" s="16"/>
      <c r="AE45" s="104"/>
      <c r="AF45" s="104"/>
      <c r="AG45" s="16"/>
      <c r="AH45" s="16"/>
    </row>
    <row r="46" spans="1:34" ht="37.5" customHeight="1">
      <c r="A46" s="46"/>
      <c r="B46" s="40"/>
      <c r="C46" s="11"/>
      <c r="D46" s="11"/>
      <c r="E46" s="13"/>
      <c r="F46" s="11"/>
      <c r="G46" s="11"/>
      <c r="H46" s="52"/>
      <c r="I46" s="52"/>
      <c r="J46" s="41"/>
      <c r="K46" s="42"/>
      <c r="L46" s="42"/>
      <c r="M46" s="42"/>
      <c r="N46" s="42"/>
      <c r="O46" s="41"/>
      <c r="P46" s="41"/>
      <c r="Q46" s="53"/>
      <c r="R46" s="53"/>
      <c r="S46" s="53"/>
      <c r="T46" s="53"/>
      <c r="U46" s="16"/>
      <c r="V46" s="16"/>
      <c r="W46" s="16"/>
      <c r="X46" s="104"/>
      <c r="Y46" s="104"/>
      <c r="Z46" s="16"/>
      <c r="AA46" s="16"/>
      <c r="AB46" s="16"/>
      <c r="AC46" s="16"/>
      <c r="AD46" s="16"/>
      <c r="AE46" s="104"/>
      <c r="AF46" s="104"/>
      <c r="AG46" s="16"/>
      <c r="AH46" s="16"/>
    </row>
    <row r="47" spans="1:34">
      <c r="A47" s="46"/>
      <c r="B47" s="40"/>
      <c r="C47" s="46"/>
      <c r="D47" s="46"/>
      <c r="E47" s="68"/>
      <c r="F47" s="11"/>
      <c r="G47" s="11"/>
      <c r="H47" s="53"/>
      <c r="I47" s="53"/>
      <c r="J47" s="41"/>
      <c r="K47" s="42"/>
      <c r="L47" s="42"/>
      <c r="M47" s="50"/>
      <c r="N47" s="42"/>
      <c r="O47" s="61"/>
      <c r="P47" s="53"/>
      <c r="Q47" s="53"/>
      <c r="R47" s="53"/>
      <c r="S47" s="53"/>
      <c r="T47" s="53"/>
      <c r="U47" s="16"/>
      <c r="V47" s="16"/>
      <c r="W47" s="16"/>
      <c r="X47" s="104"/>
      <c r="Y47" s="104"/>
      <c r="Z47" s="16"/>
      <c r="AA47" s="16"/>
      <c r="AB47" s="16"/>
      <c r="AC47" s="16"/>
      <c r="AD47" s="16"/>
      <c r="AE47" s="104"/>
      <c r="AF47" s="104"/>
      <c r="AG47" s="16"/>
      <c r="AH47" s="16"/>
    </row>
    <row r="48" spans="1:34">
      <c r="A48" s="46"/>
      <c r="B48" s="40"/>
      <c r="C48" s="11"/>
      <c r="D48" s="11"/>
      <c r="E48" s="13"/>
      <c r="F48" s="11"/>
      <c r="G48" s="11"/>
      <c r="H48" s="52"/>
      <c r="I48" s="52"/>
      <c r="J48" s="41"/>
      <c r="K48" s="42"/>
      <c r="L48" s="42"/>
      <c r="M48" s="50"/>
      <c r="N48" s="42"/>
      <c r="O48" s="41"/>
      <c r="P48" s="53"/>
      <c r="Q48" s="53"/>
      <c r="R48" s="53"/>
      <c r="S48" s="53"/>
      <c r="T48" s="53"/>
      <c r="U48" s="16"/>
      <c r="V48" s="16"/>
      <c r="W48" s="16"/>
      <c r="X48" s="104"/>
      <c r="Y48" s="104"/>
      <c r="Z48" s="16"/>
      <c r="AA48" s="16"/>
      <c r="AB48" s="16"/>
      <c r="AC48" s="16"/>
      <c r="AD48" s="16"/>
      <c r="AE48" s="104"/>
      <c r="AF48" s="104"/>
      <c r="AG48" s="16"/>
      <c r="AH48" s="16"/>
    </row>
    <row r="49" spans="1:34">
      <c r="A49" s="46"/>
      <c r="B49" s="40"/>
      <c r="C49" s="11"/>
      <c r="D49" s="11"/>
      <c r="E49" s="13"/>
      <c r="F49" s="11"/>
      <c r="G49" s="11"/>
      <c r="H49" s="52"/>
      <c r="I49" s="52"/>
      <c r="J49" s="41"/>
      <c r="K49" s="42"/>
      <c r="L49" s="42"/>
      <c r="M49" s="50"/>
      <c r="N49" s="42"/>
      <c r="O49" s="41"/>
      <c r="P49" s="53"/>
      <c r="Q49" s="53"/>
      <c r="R49" s="53"/>
      <c r="S49" s="53"/>
      <c r="T49" s="53"/>
      <c r="U49" s="16"/>
      <c r="V49" s="16"/>
      <c r="W49" s="16"/>
      <c r="X49" s="104"/>
      <c r="Y49" s="104"/>
      <c r="Z49" s="16"/>
      <c r="AA49" s="16"/>
      <c r="AB49" s="16"/>
      <c r="AC49" s="16"/>
      <c r="AD49" s="16"/>
      <c r="AE49" s="104"/>
      <c r="AF49" s="104"/>
      <c r="AG49" s="16"/>
      <c r="AH49" s="16"/>
    </row>
    <row r="50" spans="1:34">
      <c r="A50" s="46"/>
      <c r="B50" s="40"/>
      <c r="C50" s="11"/>
      <c r="D50" s="11"/>
      <c r="E50" s="13"/>
      <c r="F50" s="11"/>
      <c r="G50" s="11"/>
      <c r="H50" s="53"/>
      <c r="I50" s="53"/>
      <c r="J50" s="41"/>
      <c r="K50" s="42"/>
      <c r="L50" s="42"/>
      <c r="M50" s="50"/>
      <c r="N50" s="42"/>
      <c r="O50" s="61"/>
      <c r="P50" s="62"/>
      <c r="Q50" s="53"/>
      <c r="R50" s="53"/>
      <c r="S50" s="53"/>
      <c r="T50" s="53"/>
      <c r="U50" s="16"/>
      <c r="V50" s="16"/>
      <c r="W50" s="16"/>
      <c r="X50" s="104"/>
      <c r="Y50" s="104"/>
      <c r="Z50" s="16"/>
      <c r="AA50" s="16"/>
      <c r="AB50" s="16"/>
      <c r="AC50" s="16"/>
      <c r="AD50" s="16"/>
      <c r="AE50" s="104"/>
      <c r="AF50" s="104"/>
      <c r="AG50" s="16"/>
      <c r="AH50" s="16"/>
    </row>
    <row r="51" spans="1:34">
      <c r="A51" s="11"/>
      <c r="B51" s="11"/>
      <c r="C51" s="46"/>
      <c r="D51" s="46"/>
      <c r="E51" s="68"/>
      <c r="F51" s="11"/>
      <c r="G51" s="11"/>
      <c r="H51" s="52"/>
      <c r="I51" s="52"/>
      <c r="J51" s="41"/>
      <c r="K51" s="42"/>
      <c r="L51" s="42"/>
      <c r="M51" s="42"/>
      <c r="N51" s="42"/>
      <c r="O51" s="41"/>
      <c r="P51" s="41"/>
      <c r="Q51" s="53"/>
      <c r="R51" s="53"/>
      <c r="S51" s="53"/>
      <c r="T51" s="53"/>
      <c r="U51" s="16"/>
      <c r="V51" s="16"/>
      <c r="W51" s="16"/>
      <c r="X51" s="104"/>
      <c r="Y51" s="104"/>
      <c r="Z51" s="16"/>
      <c r="AA51" s="16"/>
      <c r="AB51" s="16"/>
      <c r="AC51" s="16"/>
      <c r="AD51" s="16"/>
      <c r="AE51" s="104"/>
      <c r="AF51" s="104"/>
      <c r="AG51" s="16"/>
      <c r="AH51" s="16"/>
    </row>
    <row r="52" spans="1:34">
      <c r="A52" s="11"/>
      <c r="B52" s="40"/>
      <c r="C52" s="46"/>
      <c r="D52" s="46"/>
      <c r="E52" s="13"/>
      <c r="F52" s="11"/>
      <c r="G52" s="11"/>
      <c r="H52" s="52"/>
      <c r="I52" s="52"/>
      <c r="J52" s="41"/>
      <c r="K52" s="42"/>
      <c r="L52" s="42"/>
      <c r="M52" s="42"/>
      <c r="N52" s="42"/>
      <c r="O52" s="41"/>
      <c r="P52" s="41"/>
      <c r="Q52" s="53"/>
      <c r="R52" s="53"/>
      <c r="S52" s="53"/>
      <c r="T52" s="53"/>
      <c r="U52" s="16"/>
      <c r="V52" s="16"/>
      <c r="W52" s="40"/>
      <c r="X52" s="104"/>
      <c r="Y52" s="104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>
      <c r="A53" s="11"/>
      <c r="B53" s="40"/>
      <c r="C53" s="11"/>
      <c r="D53" s="11"/>
      <c r="E53" s="13"/>
      <c r="F53" s="11"/>
      <c r="G53" s="11"/>
      <c r="H53" s="52"/>
      <c r="I53" s="52"/>
      <c r="J53" s="41"/>
      <c r="K53" s="42"/>
      <c r="L53" s="42"/>
      <c r="M53" s="42"/>
      <c r="N53" s="42"/>
      <c r="O53" s="41"/>
      <c r="P53" s="41"/>
      <c r="Q53" s="53"/>
      <c r="R53" s="53"/>
      <c r="S53" s="53"/>
      <c r="T53" s="53"/>
      <c r="U53" s="16"/>
      <c r="V53" s="16"/>
      <c r="W53" s="40"/>
      <c r="X53" s="104"/>
      <c r="Y53" s="104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>
      <c r="A54" s="46"/>
      <c r="B54" s="54"/>
      <c r="C54" s="65"/>
      <c r="D54" s="65"/>
      <c r="E54" s="13"/>
      <c r="F54" s="67"/>
      <c r="G54" s="67"/>
      <c r="H54" s="53"/>
      <c r="I54" s="53"/>
      <c r="J54" s="62"/>
      <c r="K54" s="42"/>
      <c r="L54" s="42"/>
      <c r="M54" s="42"/>
      <c r="N54" s="42"/>
      <c r="O54" s="41"/>
      <c r="P54" s="62"/>
      <c r="Q54" s="53"/>
      <c r="R54" s="53"/>
      <c r="S54" s="53"/>
      <c r="T54" s="53"/>
      <c r="U54" s="16"/>
      <c r="V54" s="16"/>
      <c r="W54" s="40"/>
      <c r="X54" s="104"/>
      <c r="Y54" s="104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>
      <c r="A55" s="65"/>
      <c r="B55" s="65"/>
      <c r="C55" s="65"/>
      <c r="D55" s="65"/>
      <c r="E55" s="68"/>
      <c r="F55" s="67"/>
      <c r="G55" s="67"/>
      <c r="H55" s="53"/>
      <c r="I55" s="53"/>
      <c r="J55" s="62"/>
      <c r="K55" s="42"/>
      <c r="L55" s="42"/>
      <c r="M55" s="42"/>
      <c r="N55" s="42"/>
      <c r="O55" s="62"/>
      <c r="P55" s="62"/>
      <c r="Q55" s="53"/>
      <c r="R55" s="53"/>
      <c r="S55" s="53"/>
      <c r="T55" s="53"/>
      <c r="U55" s="16"/>
      <c r="V55" s="16"/>
      <c r="W55" s="40"/>
      <c r="X55" s="104"/>
      <c r="Y55" s="104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>
      <c r="A56" s="46"/>
      <c r="B56" s="54"/>
      <c r="C56" s="65"/>
      <c r="D56" s="65"/>
      <c r="E56" s="68"/>
      <c r="F56" s="67"/>
      <c r="G56" s="67"/>
      <c r="H56" s="53"/>
      <c r="I56" s="53"/>
      <c r="J56" s="62"/>
      <c r="K56" s="42"/>
      <c r="L56" s="42"/>
      <c r="M56" s="42"/>
      <c r="N56" s="42"/>
      <c r="O56" s="62"/>
      <c r="P56" s="62"/>
      <c r="Q56" s="53"/>
      <c r="R56" s="53"/>
      <c r="S56" s="53"/>
      <c r="T56" s="53"/>
      <c r="U56" s="16"/>
      <c r="V56" s="16"/>
      <c r="W56" s="40"/>
      <c r="X56" s="104"/>
      <c r="Y56" s="104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>
      <c r="A57" s="46"/>
      <c r="B57" s="11"/>
      <c r="C57" s="46"/>
      <c r="D57" s="46"/>
      <c r="E57" s="13"/>
      <c r="F57" s="11"/>
      <c r="G57" s="11"/>
      <c r="H57" s="52"/>
      <c r="I57" s="52"/>
      <c r="J57" s="41"/>
      <c r="K57" s="42"/>
      <c r="L57" s="42"/>
      <c r="M57" s="50"/>
      <c r="N57" s="42"/>
      <c r="O57" s="41"/>
      <c r="P57" s="41"/>
      <c r="Q57" s="53"/>
      <c r="R57" s="53"/>
      <c r="S57" s="53"/>
      <c r="T57" s="53"/>
      <c r="U57" s="16"/>
      <c r="V57" s="16"/>
      <c r="W57" s="40"/>
      <c r="X57" s="104"/>
      <c r="Y57" s="104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>
      <c r="A58" s="46"/>
      <c r="B58" s="65"/>
      <c r="C58" s="65"/>
      <c r="D58" s="65"/>
      <c r="E58" s="13"/>
      <c r="F58" s="11"/>
      <c r="G58" s="11"/>
      <c r="H58" s="52"/>
      <c r="I58" s="52"/>
      <c r="J58" s="41"/>
      <c r="K58" s="42"/>
      <c r="L58" s="42"/>
      <c r="M58" s="50"/>
      <c r="N58" s="42"/>
      <c r="O58" s="41"/>
      <c r="P58" s="41"/>
      <c r="Q58" s="53"/>
      <c r="R58" s="53"/>
      <c r="S58" s="53"/>
      <c r="T58" s="53"/>
      <c r="U58" s="16"/>
      <c r="V58" s="16"/>
      <c r="W58" s="40"/>
      <c r="X58" s="104"/>
      <c r="Y58" s="104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>
      <c r="A59" s="46"/>
      <c r="B59" s="11"/>
      <c r="C59" s="11"/>
      <c r="D59" s="11"/>
      <c r="E59" s="13"/>
      <c r="F59" s="11"/>
      <c r="G59" s="11"/>
      <c r="H59" s="52"/>
      <c r="I59" s="52"/>
      <c r="J59" s="41"/>
      <c r="K59" s="42"/>
      <c r="L59" s="42"/>
      <c r="M59" s="50"/>
      <c r="N59" s="42"/>
      <c r="O59" s="41"/>
      <c r="P59" s="41"/>
      <c r="Q59" s="53"/>
      <c r="R59" s="53"/>
      <c r="S59" s="53"/>
      <c r="T59" s="53"/>
      <c r="U59" s="16"/>
      <c r="V59" s="16"/>
      <c r="W59" s="40"/>
      <c r="X59" s="104"/>
      <c r="Y59" s="104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>
      <c r="A60" s="46"/>
      <c r="B60" s="11"/>
      <c r="C60" s="11"/>
      <c r="D60" s="11"/>
      <c r="E60" s="68"/>
      <c r="F60" s="11"/>
      <c r="G60" s="11"/>
      <c r="H60" s="52"/>
      <c r="I60" s="52"/>
      <c r="J60" s="41"/>
      <c r="K60" s="42"/>
      <c r="L60" s="42"/>
      <c r="M60" s="50"/>
      <c r="N60" s="42"/>
      <c r="O60" s="41"/>
      <c r="P60" s="41"/>
      <c r="Q60" s="53"/>
      <c r="R60" s="53"/>
      <c r="S60" s="53"/>
      <c r="T60" s="53"/>
      <c r="U60" s="16"/>
      <c r="V60" s="16"/>
      <c r="W60" s="40"/>
      <c r="X60" s="104"/>
      <c r="Y60" s="104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>
      <c r="A61" s="46"/>
      <c r="B61" s="11"/>
      <c r="C61" s="11"/>
      <c r="D61" s="11"/>
      <c r="E61" s="13"/>
      <c r="F61" s="11"/>
      <c r="G61" s="11"/>
      <c r="H61" s="52"/>
      <c r="I61" s="52"/>
      <c r="J61" s="41"/>
      <c r="K61" s="42"/>
      <c r="L61" s="42"/>
      <c r="M61" s="50"/>
      <c r="N61" s="42"/>
      <c r="O61" s="41"/>
      <c r="P61" s="41"/>
      <c r="Q61" s="53"/>
      <c r="R61" s="53"/>
      <c r="S61" s="53"/>
      <c r="T61" s="53"/>
      <c r="U61" s="16"/>
      <c r="V61" s="16"/>
      <c r="W61" s="40"/>
      <c r="X61" s="104"/>
      <c r="Y61" s="104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>
      <c r="A62" s="46"/>
      <c r="B62" s="65"/>
      <c r="C62" s="65"/>
      <c r="D62" s="65"/>
      <c r="E62" s="13"/>
      <c r="F62" s="11"/>
      <c r="G62" s="11"/>
      <c r="H62" s="52"/>
      <c r="I62" s="52"/>
      <c r="J62" s="41"/>
      <c r="K62" s="42"/>
      <c r="L62" s="42"/>
      <c r="M62" s="50"/>
      <c r="N62" s="42"/>
      <c r="O62" s="41"/>
      <c r="P62" s="41"/>
      <c r="Q62" s="53"/>
      <c r="R62" s="53"/>
      <c r="S62" s="53"/>
      <c r="T62" s="53"/>
      <c r="U62" s="16"/>
      <c r="V62" s="16"/>
      <c r="W62" s="40"/>
      <c r="X62" s="104"/>
      <c r="Y62" s="104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>
      <c r="A63" s="46"/>
      <c r="B63" s="11"/>
      <c r="C63" s="11"/>
      <c r="D63" s="11"/>
      <c r="E63" s="13"/>
      <c r="F63" s="11"/>
      <c r="G63" s="11"/>
      <c r="H63" s="52"/>
      <c r="I63" s="52"/>
      <c r="J63" s="41"/>
      <c r="K63" s="42"/>
      <c r="L63" s="42"/>
      <c r="M63" s="50"/>
      <c r="N63" s="42"/>
      <c r="O63" s="41"/>
      <c r="P63" s="41"/>
      <c r="Q63" s="53"/>
      <c r="R63" s="53"/>
      <c r="S63" s="53"/>
      <c r="T63" s="53"/>
      <c r="U63" s="16"/>
      <c r="V63" s="16"/>
      <c r="W63" s="40"/>
      <c r="X63" s="104"/>
      <c r="Y63" s="104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>
      <c r="A64" s="11"/>
      <c r="B64" s="40"/>
      <c r="C64" s="46"/>
      <c r="D64" s="46"/>
      <c r="E64" s="13"/>
      <c r="F64" s="11"/>
      <c r="G64" s="11"/>
      <c r="H64" s="52"/>
      <c r="I64" s="52"/>
      <c r="J64" s="41"/>
      <c r="K64" s="42"/>
      <c r="L64" s="42"/>
      <c r="M64" s="42"/>
      <c r="N64" s="42"/>
      <c r="O64" s="41"/>
      <c r="P64" s="61"/>
      <c r="Q64" s="53"/>
      <c r="R64" s="53"/>
      <c r="S64" s="53"/>
      <c r="T64" s="53"/>
      <c r="U64" s="16"/>
      <c r="V64" s="16"/>
      <c r="W64" s="40"/>
      <c r="X64" s="104"/>
      <c r="Y64" s="104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>
      <c r="A65" s="46"/>
      <c r="B65" s="65"/>
      <c r="C65" s="65"/>
      <c r="D65" s="65"/>
      <c r="E65" s="68"/>
      <c r="F65" s="67"/>
      <c r="G65" s="67"/>
      <c r="H65" s="53"/>
      <c r="I65" s="53"/>
      <c r="J65" s="62"/>
      <c r="K65" s="42"/>
      <c r="L65" s="42"/>
      <c r="M65" s="50"/>
      <c r="N65" s="42"/>
      <c r="O65" s="53"/>
      <c r="P65" s="62"/>
      <c r="Q65" s="53"/>
      <c r="R65" s="53"/>
      <c r="S65" s="53"/>
      <c r="T65" s="53"/>
      <c r="U65" s="16"/>
      <c r="V65" s="16"/>
      <c r="W65" s="40"/>
      <c r="X65" s="104"/>
      <c r="Y65" s="104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>
      <c r="A66" s="46"/>
      <c r="B66" s="65"/>
      <c r="C66" s="65"/>
      <c r="D66" s="65"/>
      <c r="E66" s="66"/>
      <c r="F66" s="67"/>
      <c r="G66" s="67"/>
      <c r="H66" s="53"/>
      <c r="I66" s="53"/>
      <c r="J66" s="62"/>
      <c r="K66" s="42"/>
      <c r="L66" s="42"/>
      <c r="M66" s="50"/>
      <c r="N66" s="42"/>
      <c r="O66" s="53"/>
      <c r="P66" s="62"/>
      <c r="Q66" s="53"/>
      <c r="R66" s="53"/>
      <c r="S66" s="53"/>
      <c r="T66" s="53"/>
      <c r="U66" s="16"/>
      <c r="V66" s="16"/>
      <c r="W66" s="40"/>
      <c r="X66" s="104"/>
      <c r="Y66" s="104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>
      <c r="A67" s="11"/>
      <c r="B67" s="40"/>
      <c r="C67" s="46"/>
      <c r="D67" s="46"/>
      <c r="E67" s="13"/>
      <c r="F67" s="11"/>
      <c r="G67" s="11"/>
      <c r="H67" s="52"/>
      <c r="I67" s="52"/>
      <c r="J67" s="41"/>
      <c r="K67" s="42"/>
      <c r="L67" s="42"/>
      <c r="M67" s="42"/>
      <c r="N67" s="42"/>
      <c r="O67" s="41"/>
      <c r="P67" s="41"/>
      <c r="Q67" s="53"/>
      <c r="R67" s="53"/>
      <c r="S67" s="53"/>
      <c r="T67" s="53"/>
      <c r="U67" s="16"/>
      <c r="V67" s="16"/>
      <c r="W67" s="40"/>
      <c r="X67" s="104"/>
      <c r="Y67" s="104"/>
      <c r="Z67" s="16"/>
      <c r="AA67" s="16"/>
      <c r="AB67" s="16"/>
      <c r="AC67" s="16"/>
      <c r="AD67" s="40"/>
      <c r="AE67" s="104"/>
      <c r="AF67" s="104"/>
      <c r="AG67" s="16"/>
      <c r="AH67" s="16"/>
    </row>
    <row r="68" spans="1:34">
      <c r="A68" s="11"/>
      <c r="B68" s="40"/>
      <c r="C68" s="46"/>
      <c r="D68" s="46"/>
      <c r="E68" s="13"/>
      <c r="F68" s="11"/>
      <c r="G68" s="11"/>
      <c r="H68" s="52"/>
      <c r="I68" s="52"/>
      <c r="J68" s="41"/>
      <c r="K68" s="42"/>
      <c r="L68" s="42"/>
      <c r="M68" s="42"/>
      <c r="N68" s="42"/>
      <c r="O68" s="41"/>
      <c r="P68" s="41"/>
      <c r="Q68" s="53"/>
      <c r="R68" s="53"/>
      <c r="S68" s="53"/>
      <c r="T68" s="53"/>
      <c r="U68" s="16"/>
      <c r="V68" s="16"/>
      <c r="W68" s="40"/>
      <c r="X68" s="104"/>
      <c r="Y68" s="104"/>
      <c r="Z68" s="16"/>
      <c r="AA68" s="16"/>
      <c r="AB68" s="16"/>
      <c r="AC68" s="16"/>
      <c r="AD68" s="40"/>
      <c r="AE68" s="104"/>
      <c r="AF68" s="104"/>
      <c r="AG68" s="16"/>
      <c r="AH68" s="16"/>
    </row>
    <row r="69" spans="1:34">
      <c r="A69" s="46"/>
      <c r="B69" s="40"/>
      <c r="C69" s="46"/>
      <c r="D69" s="46"/>
      <c r="E69" s="13"/>
      <c r="F69" s="11"/>
      <c r="G69" s="11"/>
      <c r="H69" s="52"/>
      <c r="I69" s="52"/>
      <c r="J69" s="41"/>
      <c r="K69" s="42"/>
      <c r="L69" s="42"/>
      <c r="M69" s="42"/>
      <c r="N69" s="42"/>
      <c r="O69" s="41"/>
      <c r="P69" s="41"/>
      <c r="Q69" s="41"/>
      <c r="R69" s="41"/>
      <c r="S69" s="41"/>
      <c r="T69" s="41"/>
      <c r="U69" s="16"/>
      <c r="V69" s="16"/>
      <c r="W69" s="40"/>
      <c r="X69" s="104"/>
      <c r="Y69" s="104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>
      <c r="A70" s="46"/>
      <c r="B70" s="40"/>
      <c r="C70" s="46"/>
      <c r="D70" s="46"/>
      <c r="E70" s="13"/>
      <c r="F70" s="11"/>
      <c r="G70" s="11"/>
      <c r="H70" s="52"/>
      <c r="I70" s="52"/>
      <c r="J70" s="41"/>
      <c r="K70" s="42"/>
      <c r="L70" s="42"/>
      <c r="M70" s="50"/>
      <c r="N70" s="42"/>
      <c r="O70" s="41"/>
      <c r="P70" s="41"/>
      <c r="Q70" s="53"/>
      <c r="R70" s="53"/>
      <c r="S70" s="53"/>
      <c r="T70" s="53"/>
      <c r="U70" s="16"/>
      <c r="V70" s="16"/>
      <c r="W70" s="16"/>
      <c r="X70" s="104"/>
      <c r="Y70" s="104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>
      <c r="A71" s="46"/>
      <c r="B71" s="40"/>
      <c r="C71" s="46"/>
      <c r="D71" s="46"/>
      <c r="E71" s="13"/>
      <c r="F71" s="11"/>
      <c r="G71" s="11"/>
      <c r="H71" s="52"/>
      <c r="I71" s="52"/>
      <c r="J71" s="41"/>
      <c r="K71" s="42"/>
      <c r="L71" s="42"/>
      <c r="M71" s="50"/>
      <c r="N71" s="42"/>
      <c r="O71" s="41"/>
      <c r="P71" s="41"/>
      <c r="Q71" s="53"/>
      <c r="R71" s="53"/>
      <c r="S71" s="53"/>
      <c r="T71" s="53"/>
      <c r="U71" s="16"/>
      <c r="V71" s="16"/>
      <c r="W71" s="16"/>
      <c r="X71" s="104"/>
      <c r="Y71" s="104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>
      <c r="A72" s="46"/>
      <c r="B72" s="11"/>
      <c r="C72" s="11"/>
      <c r="D72" s="11"/>
      <c r="E72" s="13"/>
      <c r="F72" s="11"/>
      <c r="G72" s="11"/>
      <c r="H72" s="52"/>
      <c r="I72" s="52"/>
      <c r="J72" s="41"/>
      <c r="K72" s="42"/>
      <c r="L72" s="42"/>
      <c r="M72" s="50"/>
      <c r="N72" s="42"/>
      <c r="O72" s="41"/>
      <c r="P72" s="41"/>
      <c r="Q72" s="53"/>
      <c r="R72" s="53"/>
      <c r="S72" s="53"/>
      <c r="T72" s="53"/>
      <c r="U72" s="16"/>
      <c r="V72" s="16"/>
      <c r="W72" s="16"/>
      <c r="X72" s="104"/>
      <c r="Y72" s="104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>
      <c r="A73" s="46"/>
      <c r="B73" s="65"/>
      <c r="C73" s="65"/>
      <c r="D73" s="65"/>
      <c r="E73" s="13"/>
      <c r="F73" s="11"/>
      <c r="G73" s="11"/>
      <c r="H73" s="52"/>
      <c r="I73" s="52"/>
      <c r="J73" s="41"/>
      <c r="K73" s="42"/>
      <c r="L73" s="42"/>
      <c r="M73" s="50"/>
      <c r="N73" s="42"/>
      <c r="O73" s="41"/>
      <c r="P73" s="41"/>
      <c r="Q73" s="53"/>
      <c r="R73" s="53"/>
      <c r="S73" s="53"/>
      <c r="T73" s="53"/>
      <c r="U73" s="16"/>
      <c r="V73" s="16"/>
      <c r="W73" s="16"/>
      <c r="X73" s="104"/>
      <c r="Y73" s="104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>
      <c r="A74" s="11"/>
      <c r="B74" s="40"/>
      <c r="C74" s="64"/>
      <c r="D74" s="64"/>
      <c r="E74" s="13"/>
      <c r="F74" s="11"/>
      <c r="G74" s="11"/>
      <c r="H74" s="52"/>
      <c r="I74" s="52"/>
      <c r="J74" s="41"/>
      <c r="K74" s="42"/>
      <c r="L74" s="42"/>
      <c r="M74" s="42"/>
      <c r="N74" s="42"/>
      <c r="O74" s="41"/>
      <c r="P74" s="41"/>
      <c r="Q74" s="53"/>
      <c r="R74" s="53"/>
      <c r="S74" s="53"/>
      <c r="T74" s="53"/>
      <c r="U74" s="16"/>
      <c r="V74" s="16"/>
      <c r="W74" s="16"/>
      <c r="X74" s="104"/>
      <c r="Y74" s="104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>
      <c r="A75" s="46"/>
      <c r="B75" s="60"/>
      <c r="C75" s="64"/>
      <c r="D75" s="64"/>
      <c r="E75" s="13"/>
      <c r="F75" s="11"/>
      <c r="G75" s="69"/>
      <c r="H75" s="52"/>
      <c r="I75" s="52"/>
      <c r="J75" s="41"/>
      <c r="K75" s="42"/>
      <c r="L75" s="42"/>
      <c r="M75" s="42"/>
      <c r="N75" s="42"/>
      <c r="O75" s="41"/>
      <c r="P75" s="41"/>
      <c r="Q75" s="41"/>
      <c r="R75" s="41"/>
      <c r="S75" s="41"/>
      <c r="T75" s="41"/>
      <c r="U75" s="16"/>
      <c r="V75" s="16"/>
      <c r="W75" s="16"/>
      <c r="X75" s="104"/>
      <c r="Y75" s="104"/>
      <c r="Z75" s="16"/>
      <c r="AA75" s="16"/>
      <c r="AB75" s="16"/>
      <c r="AC75" s="16"/>
      <c r="AD75" s="16"/>
      <c r="AE75" s="104"/>
      <c r="AF75" s="104"/>
      <c r="AG75" s="16"/>
      <c r="AH75" s="16"/>
    </row>
    <row r="76" spans="1:34">
      <c r="A76" s="11"/>
      <c r="B76" s="40"/>
      <c r="C76" s="64"/>
      <c r="D76" s="64"/>
      <c r="E76" s="13"/>
      <c r="F76" s="11"/>
      <c r="G76" s="11"/>
      <c r="H76" s="52"/>
      <c r="I76" s="52"/>
      <c r="J76" s="41"/>
      <c r="K76" s="42"/>
      <c r="L76" s="42"/>
      <c r="M76" s="42"/>
      <c r="N76" s="42"/>
      <c r="O76" s="63"/>
      <c r="P76" s="62"/>
      <c r="Q76" s="53"/>
      <c r="R76" s="53"/>
      <c r="S76" s="53"/>
      <c r="T76" s="53"/>
      <c r="U76" s="16"/>
      <c r="V76" s="16"/>
      <c r="W76" s="16"/>
      <c r="X76" s="104"/>
      <c r="Y76" s="104"/>
      <c r="Z76" s="16"/>
      <c r="AA76" s="16"/>
      <c r="AB76" s="16"/>
      <c r="AC76" s="16"/>
      <c r="AD76" s="16"/>
      <c r="AE76" s="104"/>
      <c r="AF76" s="104"/>
      <c r="AG76" s="16"/>
      <c r="AH76" s="16"/>
    </row>
    <row r="77" spans="1:34">
      <c r="A77" s="46"/>
      <c r="B77" s="54"/>
      <c r="C77" s="65"/>
      <c r="D77" s="65"/>
      <c r="E77" s="66"/>
      <c r="F77" s="67"/>
      <c r="G77" s="67"/>
      <c r="H77" s="53"/>
      <c r="I77" s="53"/>
      <c r="J77" s="62"/>
      <c r="K77" s="42"/>
      <c r="L77" s="42"/>
      <c r="M77" s="50"/>
      <c r="N77" s="42"/>
      <c r="O77" s="53"/>
      <c r="P77" s="62"/>
      <c r="Q77" s="53"/>
      <c r="R77" s="53"/>
      <c r="S77" s="53"/>
      <c r="T77" s="53"/>
      <c r="U77" s="16"/>
      <c r="V77" s="16"/>
      <c r="W77" s="108"/>
      <c r="X77" s="104"/>
      <c r="Y77" s="104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>
      <c r="A78" s="46"/>
      <c r="B78" s="65"/>
      <c r="C78" s="65"/>
      <c r="D78" s="65"/>
      <c r="E78" s="68"/>
      <c r="F78" s="67"/>
      <c r="G78" s="67"/>
      <c r="H78" s="53"/>
      <c r="I78" s="53"/>
      <c r="J78" s="62"/>
      <c r="K78" s="42"/>
      <c r="L78" s="42"/>
      <c r="M78" s="50"/>
      <c r="N78" s="42"/>
      <c r="O78" s="41"/>
      <c r="P78" s="62"/>
      <c r="Q78" s="53"/>
      <c r="R78" s="53"/>
      <c r="S78" s="53"/>
      <c r="T78" s="53"/>
      <c r="U78" s="16"/>
      <c r="V78" s="16"/>
      <c r="W78" s="108"/>
      <c r="X78" s="104"/>
      <c r="Y78" s="104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>
      <c r="A79" s="46"/>
      <c r="B79" s="40"/>
      <c r="C79" s="11"/>
      <c r="D79" s="11"/>
      <c r="E79" s="13"/>
      <c r="F79" s="11"/>
      <c r="G79" s="11"/>
      <c r="H79" s="52"/>
      <c r="I79" s="52"/>
      <c r="J79" s="41"/>
      <c r="K79" s="42"/>
      <c r="L79" s="42"/>
      <c r="M79" s="50"/>
      <c r="N79" s="42"/>
      <c r="O79" s="41"/>
      <c r="P79" s="41"/>
      <c r="Q79" s="53"/>
      <c r="R79" s="53"/>
      <c r="S79" s="53"/>
      <c r="T79" s="53"/>
      <c r="U79" s="16"/>
      <c r="V79" s="16"/>
      <c r="W79" s="108"/>
      <c r="X79" s="104"/>
      <c r="Y79" s="104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>
      <c r="A80" s="11"/>
      <c r="B80" s="40"/>
      <c r="C80" s="46"/>
      <c r="D80" s="46"/>
      <c r="E80" s="13"/>
      <c r="F80" s="11"/>
      <c r="G80" s="11"/>
      <c r="H80" s="52"/>
      <c r="I80" s="52"/>
      <c r="J80" s="41"/>
      <c r="K80" s="42"/>
      <c r="L80" s="42"/>
      <c r="M80" s="42"/>
      <c r="N80" s="42"/>
      <c r="O80" s="41"/>
      <c r="P80" s="53"/>
      <c r="Q80" s="53"/>
      <c r="R80" s="53"/>
      <c r="S80" s="53"/>
      <c r="T80" s="53"/>
      <c r="U80" s="16"/>
      <c r="V80" s="16"/>
      <c r="W80" s="16"/>
      <c r="X80" s="104"/>
      <c r="Y80" s="104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>
      <c r="A81" s="46"/>
      <c r="B81" s="40"/>
      <c r="C81" s="46"/>
      <c r="D81" s="46"/>
      <c r="E81" s="13"/>
      <c r="F81" s="11"/>
      <c r="G81" s="11"/>
      <c r="H81" s="53"/>
      <c r="I81" s="53"/>
      <c r="J81" s="41"/>
      <c r="K81" s="42"/>
      <c r="L81" s="42"/>
      <c r="M81" s="50"/>
      <c r="N81" s="42"/>
      <c r="O81" s="61"/>
      <c r="P81" s="53"/>
      <c r="Q81" s="53"/>
      <c r="R81" s="53"/>
      <c r="S81" s="53"/>
      <c r="T81" s="53"/>
      <c r="U81" s="16"/>
      <c r="V81" s="16"/>
      <c r="W81" s="16"/>
      <c r="X81" s="104"/>
      <c r="Y81" s="104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>
      <c r="A82" s="11"/>
      <c r="B82" s="11"/>
      <c r="C82" s="46"/>
      <c r="D82" s="46"/>
      <c r="E82" s="13"/>
      <c r="F82" s="11"/>
      <c r="G82" s="11"/>
      <c r="H82" s="53"/>
      <c r="I82" s="53"/>
      <c r="J82" s="41"/>
      <c r="K82" s="42"/>
      <c r="L82" s="42"/>
      <c r="M82" s="50"/>
      <c r="N82" s="42"/>
      <c r="O82" s="41"/>
      <c r="P82" s="41"/>
      <c r="Q82" s="53"/>
      <c r="R82" s="53"/>
      <c r="S82" s="53"/>
      <c r="T82" s="53"/>
      <c r="U82" s="16"/>
      <c r="V82" s="16"/>
      <c r="W82" s="16"/>
      <c r="X82" s="104"/>
      <c r="Y82" s="104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>
      <c r="A83" s="11"/>
      <c r="B83" s="40"/>
      <c r="C83" s="46"/>
      <c r="D83" s="46"/>
      <c r="E83" s="13"/>
      <c r="F83" s="11"/>
      <c r="G83" s="11"/>
      <c r="H83" s="52"/>
      <c r="I83" s="52"/>
      <c r="J83" s="41"/>
      <c r="K83" s="42"/>
      <c r="L83" s="42"/>
      <c r="M83" s="42"/>
      <c r="N83" s="42"/>
      <c r="O83" s="41"/>
      <c r="P83" s="41"/>
      <c r="Q83" s="41"/>
      <c r="R83" s="41"/>
      <c r="S83" s="41"/>
      <c r="T83" s="41"/>
      <c r="U83" s="16"/>
      <c r="V83" s="16"/>
      <c r="W83" s="108"/>
      <c r="X83" s="104"/>
      <c r="Y83" s="104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>
      <c r="A84" s="46"/>
      <c r="B84" s="11"/>
      <c r="C84" s="46"/>
      <c r="D84" s="46"/>
      <c r="E84" s="13"/>
      <c r="F84" s="11"/>
      <c r="G84" s="11"/>
      <c r="H84" s="53"/>
      <c r="I84" s="53"/>
      <c r="J84" s="41"/>
      <c r="K84" s="42"/>
      <c r="L84" s="42"/>
      <c r="M84" s="50"/>
      <c r="N84" s="42"/>
      <c r="O84" s="41"/>
      <c r="P84" s="41"/>
      <c r="Q84" s="53"/>
      <c r="R84" s="53"/>
      <c r="S84" s="53"/>
      <c r="T84" s="53"/>
      <c r="U84" s="16"/>
      <c r="V84" s="16"/>
      <c r="W84" s="16"/>
      <c r="X84" s="104"/>
      <c r="Y84" s="104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>
      <c r="A85" s="11"/>
      <c r="B85" s="40"/>
      <c r="C85" s="64"/>
      <c r="D85" s="64"/>
      <c r="E85" s="13"/>
      <c r="F85" s="11"/>
      <c r="G85" s="11"/>
      <c r="H85" s="52"/>
      <c r="I85" s="52"/>
      <c r="J85" s="41"/>
      <c r="K85" s="42"/>
      <c r="L85" s="42"/>
      <c r="M85" s="42"/>
      <c r="N85" s="42"/>
      <c r="O85" s="41"/>
      <c r="P85" s="41"/>
      <c r="Q85" s="53"/>
      <c r="R85" s="53"/>
      <c r="S85" s="53"/>
      <c r="T85" s="53"/>
      <c r="U85" s="16"/>
      <c r="V85" s="16"/>
      <c r="W85" s="16"/>
      <c r="X85" s="104"/>
      <c r="Y85" s="104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>
      <c r="A86" s="11"/>
      <c r="B86" s="40"/>
      <c r="C86" s="64"/>
      <c r="D86" s="64"/>
      <c r="E86" s="13"/>
      <c r="F86" s="11"/>
      <c r="G86" s="11"/>
      <c r="H86" s="52"/>
      <c r="I86" s="52"/>
      <c r="J86" s="41"/>
      <c r="K86" s="42"/>
      <c r="L86" s="42"/>
      <c r="M86" s="50"/>
      <c r="N86" s="42"/>
      <c r="O86" s="41"/>
      <c r="P86" s="41"/>
      <c r="Q86" s="53"/>
      <c r="R86" s="53"/>
      <c r="S86" s="53"/>
      <c r="T86" s="53"/>
      <c r="U86" s="16"/>
      <c r="V86" s="16"/>
      <c r="W86" s="16"/>
      <c r="X86" s="104"/>
      <c r="Y86" s="104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s="16" customFormat="1">
      <c r="A87" s="46"/>
      <c r="B87" s="40"/>
      <c r="C87" s="47"/>
      <c r="D87" s="47"/>
      <c r="E87" s="48"/>
      <c r="F87" s="40"/>
      <c r="G87" s="40"/>
      <c r="H87" s="49"/>
      <c r="I87" s="49"/>
      <c r="J87" s="42"/>
      <c r="K87" s="42"/>
      <c r="L87" s="42"/>
      <c r="M87" s="42"/>
      <c r="N87" s="42"/>
      <c r="O87" s="42"/>
      <c r="P87" s="42"/>
      <c r="Q87" s="50"/>
      <c r="R87" s="42"/>
      <c r="S87" s="50"/>
      <c r="T87" s="50"/>
      <c r="X87" s="104"/>
      <c r="Y87" s="104"/>
      <c r="AE87" s="104"/>
      <c r="AF87" s="104"/>
    </row>
    <row r="88" spans="1:34" s="16" customFormat="1">
      <c r="A88" s="46"/>
      <c r="B88" s="40"/>
      <c r="C88" s="47"/>
      <c r="D88" s="47"/>
      <c r="E88" s="48"/>
      <c r="F88" s="40"/>
      <c r="G88" s="40"/>
      <c r="H88" s="49"/>
      <c r="I88" s="49"/>
      <c r="J88" s="42"/>
      <c r="K88" s="42"/>
      <c r="L88" s="42"/>
      <c r="M88" s="42"/>
      <c r="N88" s="42"/>
      <c r="O88" s="42"/>
      <c r="P88" s="42"/>
      <c r="Q88" s="50"/>
      <c r="R88" s="42"/>
      <c r="S88" s="50"/>
      <c r="T88" s="50"/>
      <c r="X88" s="104"/>
      <c r="Y88" s="104"/>
      <c r="AE88" s="104"/>
      <c r="AF88" s="104"/>
    </row>
    <row r="89" spans="1:34" s="16" customFormat="1">
      <c r="A89" s="46"/>
      <c r="B89" s="40"/>
      <c r="C89" s="47"/>
      <c r="D89" s="47"/>
      <c r="E89" s="48"/>
      <c r="F89" s="40"/>
      <c r="G89" s="40"/>
      <c r="H89" s="49"/>
      <c r="I89" s="49"/>
      <c r="J89" s="42"/>
      <c r="K89" s="42"/>
      <c r="L89" s="42"/>
      <c r="M89" s="50"/>
      <c r="N89" s="42"/>
      <c r="O89" s="42"/>
      <c r="P89" s="42"/>
      <c r="Q89" s="50"/>
      <c r="R89" s="50"/>
      <c r="S89" s="50"/>
      <c r="T89" s="50"/>
      <c r="X89" s="104"/>
      <c r="Y89" s="104"/>
      <c r="AE89" s="104"/>
      <c r="AF89" s="104"/>
    </row>
    <row r="90" spans="1:34" s="16" customFormat="1">
      <c r="A90" s="11"/>
      <c r="B90" s="40"/>
      <c r="C90" s="40"/>
      <c r="D90" s="40"/>
      <c r="E90" s="48"/>
      <c r="F90" s="40"/>
      <c r="G90" s="40"/>
      <c r="H90" s="49"/>
      <c r="I90" s="49"/>
      <c r="J90" s="42"/>
      <c r="K90" s="42"/>
      <c r="L90" s="42"/>
      <c r="M90" s="50"/>
      <c r="N90" s="42"/>
      <c r="O90" s="42"/>
      <c r="P90" s="42"/>
      <c r="Q90" s="50"/>
      <c r="R90" s="50"/>
      <c r="S90" s="50"/>
      <c r="T90" s="50"/>
      <c r="X90" s="104"/>
      <c r="Y90" s="104"/>
      <c r="AE90" s="104"/>
      <c r="AF90" s="104"/>
    </row>
    <row r="91" spans="1:34" s="16" customFormat="1">
      <c r="A91" s="46"/>
      <c r="B91" s="40"/>
      <c r="C91" s="40"/>
      <c r="D91" s="40"/>
      <c r="E91" s="48"/>
      <c r="F91" s="40"/>
      <c r="G91" s="40"/>
      <c r="H91" s="49"/>
      <c r="I91" s="49"/>
      <c r="J91" s="42"/>
      <c r="K91" s="42"/>
      <c r="L91" s="42"/>
      <c r="M91" s="50"/>
      <c r="N91" s="42"/>
      <c r="O91" s="42"/>
      <c r="P91" s="42"/>
      <c r="Q91" s="70"/>
      <c r="R91" s="70"/>
      <c r="S91" s="70"/>
      <c r="T91" s="70"/>
      <c r="X91" s="104"/>
      <c r="Y91" s="104"/>
      <c r="AE91" s="104"/>
      <c r="AF91" s="104"/>
    </row>
    <row r="92" spans="1:34" s="16" customFormat="1">
      <c r="A92" s="46"/>
      <c r="B92" s="40"/>
      <c r="C92" s="47"/>
      <c r="D92" s="47"/>
      <c r="E92" s="48"/>
      <c r="F92" s="40"/>
      <c r="G92" s="40"/>
      <c r="H92" s="49"/>
      <c r="I92" s="49"/>
      <c r="J92" s="42"/>
      <c r="K92" s="42"/>
      <c r="L92" s="42"/>
      <c r="M92" s="50"/>
      <c r="N92" s="42"/>
      <c r="O92" s="42"/>
      <c r="P92" s="42"/>
      <c r="Q92" s="50"/>
      <c r="R92" s="50"/>
      <c r="S92" s="50"/>
      <c r="T92" s="50"/>
      <c r="X92" s="104"/>
      <c r="Y92" s="104"/>
      <c r="AE92" s="104"/>
      <c r="AF92" s="104"/>
    </row>
    <row r="93" spans="1:34" s="16" customFormat="1">
      <c r="A93" s="11"/>
      <c r="B93" s="40"/>
      <c r="C93" s="40"/>
      <c r="D93" s="40"/>
      <c r="E93" s="48"/>
      <c r="F93" s="40"/>
      <c r="G93" s="40"/>
      <c r="H93" s="49"/>
      <c r="I93" s="49"/>
      <c r="J93" s="42"/>
      <c r="K93" s="42"/>
      <c r="L93" s="42"/>
      <c r="M93" s="50"/>
      <c r="N93" s="42"/>
      <c r="O93" s="42"/>
      <c r="P93" s="42"/>
      <c r="Q93" s="50"/>
      <c r="R93" s="50"/>
      <c r="S93" s="50"/>
      <c r="T93" s="50"/>
      <c r="X93" s="104"/>
      <c r="Y93" s="104"/>
      <c r="AE93" s="104"/>
      <c r="AF93" s="104"/>
    </row>
    <row r="94" spans="1:34" s="16" customFormat="1">
      <c r="A94" s="46"/>
      <c r="B94" s="40"/>
      <c r="C94" s="40"/>
      <c r="D94" s="40"/>
      <c r="E94" s="48"/>
      <c r="F94" s="40"/>
      <c r="G94" s="40"/>
      <c r="H94" s="49"/>
      <c r="I94" s="49"/>
      <c r="J94" s="42"/>
      <c r="K94" s="42"/>
      <c r="L94" s="42"/>
      <c r="M94" s="50"/>
      <c r="N94" s="42"/>
      <c r="O94" s="42"/>
      <c r="P94" s="42"/>
      <c r="Q94" s="70"/>
      <c r="R94" s="70"/>
      <c r="S94" s="70"/>
      <c r="T94" s="70"/>
      <c r="X94" s="104"/>
      <c r="Y94" s="104"/>
      <c r="AE94" s="104"/>
      <c r="AF94" s="104"/>
    </row>
    <row r="95" spans="1:34" s="16" customFormat="1">
      <c r="A95" s="60"/>
      <c r="B95" s="51"/>
      <c r="C95" s="72"/>
      <c r="D95" s="72"/>
      <c r="E95" s="48"/>
      <c r="F95" s="40"/>
      <c r="G95" s="73"/>
      <c r="H95" s="49"/>
      <c r="I95" s="49"/>
      <c r="J95" s="42"/>
      <c r="K95" s="42"/>
      <c r="L95" s="42"/>
      <c r="M95" s="42"/>
      <c r="N95" s="42"/>
      <c r="O95" s="74"/>
      <c r="P95" s="42"/>
      <c r="Q95" s="75"/>
      <c r="R95" s="75"/>
      <c r="S95" s="75"/>
      <c r="T95" s="75"/>
      <c r="X95" s="104"/>
      <c r="Y95" s="104"/>
    </row>
    <row r="96" spans="1:34" s="16" customFormat="1">
      <c r="A96" s="46"/>
      <c r="B96" s="11"/>
      <c r="C96" s="46"/>
      <c r="D96" s="46"/>
      <c r="E96" s="13"/>
      <c r="F96" s="11"/>
      <c r="G96" s="11"/>
      <c r="H96" s="52"/>
      <c r="I96" s="52"/>
      <c r="J96" s="41"/>
      <c r="K96" s="42"/>
      <c r="L96" s="42"/>
      <c r="M96" s="50"/>
      <c r="N96" s="42"/>
      <c r="O96" s="41"/>
      <c r="P96" s="41"/>
      <c r="Q96" s="76"/>
      <c r="R96" s="76"/>
      <c r="S96" s="76"/>
      <c r="T96" s="76"/>
      <c r="W96" s="108"/>
      <c r="X96" s="104"/>
      <c r="Y96" s="104"/>
      <c r="AD96" s="108"/>
      <c r="AE96" s="104"/>
      <c r="AF96" s="104"/>
    </row>
    <row r="97" spans="1:32" s="16" customFormat="1">
      <c r="A97" s="46"/>
      <c r="B97" s="11"/>
      <c r="C97" s="11"/>
      <c r="D97" s="11"/>
      <c r="E97" s="13"/>
      <c r="F97" s="11"/>
      <c r="G97" s="11"/>
      <c r="H97" s="52"/>
      <c r="I97" s="52"/>
      <c r="J97" s="41"/>
      <c r="K97" s="42"/>
      <c r="L97" s="42"/>
      <c r="M97" s="50"/>
      <c r="N97" s="42"/>
      <c r="O97" s="41"/>
      <c r="P97" s="41"/>
      <c r="Q97" s="76"/>
      <c r="R97" s="76"/>
      <c r="S97" s="76"/>
      <c r="T97" s="76"/>
      <c r="W97" s="108"/>
      <c r="X97" s="104"/>
      <c r="Y97" s="104"/>
      <c r="AD97" s="108"/>
      <c r="AE97" s="104"/>
      <c r="AF97" s="104"/>
    </row>
    <row r="98" spans="1:32" s="16" customFormat="1">
      <c r="A98" s="11"/>
      <c r="B98" s="11"/>
      <c r="C98" s="46"/>
      <c r="D98" s="46"/>
      <c r="E98" s="13"/>
      <c r="F98" s="11"/>
      <c r="G98" s="11"/>
      <c r="H98" s="52"/>
      <c r="I98" s="52"/>
      <c r="J98" s="41"/>
      <c r="K98" s="42"/>
      <c r="L98" s="42"/>
      <c r="M98" s="50"/>
      <c r="N98" s="42"/>
      <c r="O98" s="41"/>
      <c r="P98" s="41"/>
      <c r="Q98" s="76"/>
      <c r="R98" s="76"/>
      <c r="S98" s="76"/>
      <c r="T98" s="76"/>
      <c r="W98" s="108"/>
      <c r="X98" s="104"/>
      <c r="Y98" s="104"/>
      <c r="AD98" s="108"/>
      <c r="AE98" s="104"/>
      <c r="AF98" s="104"/>
    </row>
    <row r="99" spans="1:32" s="16" customFormat="1">
      <c r="A99" s="11"/>
      <c r="B99" s="11"/>
      <c r="C99" s="11"/>
      <c r="D99" s="11"/>
      <c r="E99" s="13"/>
      <c r="F99" s="11"/>
      <c r="G99" s="11"/>
      <c r="H99" s="52"/>
      <c r="I99" s="52"/>
      <c r="J99" s="41"/>
      <c r="K99" s="42"/>
      <c r="L99" s="42"/>
      <c r="M99" s="50"/>
      <c r="N99" s="42"/>
      <c r="O99" s="41"/>
      <c r="P99" s="41"/>
      <c r="Q99" s="76"/>
      <c r="R99" s="76"/>
      <c r="S99" s="76"/>
      <c r="T99" s="76"/>
      <c r="W99" s="108"/>
      <c r="X99" s="104"/>
      <c r="Y99" s="104"/>
      <c r="AD99" s="108"/>
      <c r="AE99" s="104"/>
      <c r="AF99" s="104"/>
    </row>
    <row r="100" spans="1:32" s="16" customFormat="1">
      <c r="A100" s="11"/>
      <c r="B100" s="11"/>
      <c r="C100" s="11"/>
      <c r="D100" s="11"/>
      <c r="E100" s="13"/>
      <c r="F100" s="11"/>
      <c r="G100" s="11"/>
      <c r="H100" s="52"/>
      <c r="I100" s="52"/>
      <c r="J100" s="41"/>
      <c r="K100" s="42"/>
      <c r="L100" s="42"/>
      <c r="M100" s="50"/>
      <c r="N100" s="42"/>
      <c r="O100" s="41"/>
      <c r="P100" s="41"/>
      <c r="Q100" s="76"/>
      <c r="R100" s="76"/>
      <c r="S100" s="76"/>
      <c r="T100" s="76"/>
      <c r="W100" s="108"/>
      <c r="X100" s="104"/>
      <c r="Y100" s="104"/>
      <c r="AD100" s="108"/>
      <c r="AE100" s="104"/>
      <c r="AF100" s="104"/>
    </row>
    <row r="101" spans="1:32" s="16" customFormat="1">
      <c r="A101" s="11"/>
      <c r="B101" s="11"/>
      <c r="C101" s="11"/>
      <c r="D101" s="11"/>
      <c r="E101" s="13"/>
      <c r="F101" s="11"/>
      <c r="G101" s="11"/>
      <c r="H101" s="52"/>
      <c r="I101" s="52"/>
      <c r="J101" s="41"/>
      <c r="K101" s="42"/>
      <c r="L101" s="42"/>
      <c r="M101" s="50"/>
      <c r="N101" s="42"/>
      <c r="O101" s="41"/>
      <c r="P101" s="41"/>
      <c r="Q101" s="76"/>
      <c r="R101" s="76"/>
      <c r="S101" s="76"/>
      <c r="T101" s="76"/>
      <c r="W101" s="108"/>
      <c r="X101" s="104"/>
      <c r="Y101" s="104"/>
      <c r="AD101" s="108"/>
      <c r="AE101" s="104"/>
      <c r="AF101" s="104"/>
    </row>
    <row r="102" spans="1:32" s="16" customFormat="1">
      <c r="A102" s="11"/>
      <c r="B102" s="11"/>
      <c r="C102" s="11"/>
      <c r="D102" s="11"/>
      <c r="E102" s="13"/>
      <c r="F102" s="11"/>
      <c r="G102" s="11"/>
      <c r="H102" s="52"/>
      <c r="I102" s="52"/>
      <c r="J102" s="41"/>
      <c r="K102" s="42"/>
      <c r="L102" s="42"/>
      <c r="M102" s="50"/>
      <c r="N102" s="42"/>
      <c r="O102" s="41"/>
      <c r="P102" s="41"/>
      <c r="Q102" s="76"/>
      <c r="R102" s="76"/>
      <c r="S102" s="76"/>
      <c r="T102" s="76"/>
      <c r="W102" s="108"/>
      <c r="X102" s="104"/>
      <c r="Y102" s="104"/>
      <c r="AD102" s="108"/>
      <c r="AE102" s="104"/>
      <c r="AF102" s="104"/>
    </row>
    <row r="103" spans="1:32" s="16" customFormat="1">
      <c r="A103" s="11"/>
      <c r="B103" s="11"/>
      <c r="C103" s="11"/>
      <c r="D103" s="11"/>
      <c r="E103" s="13"/>
      <c r="F103" s="11"/>
      <c r="G103" s="11"/>
      <c r="H103" s="52"/>
      <c r="I103" s="52"/>
      <c r="J103" s="41"/>
      <c r="K103" s="42"/>
      <c r="L103" s="42"/>
      <c r="M103" s="50"/>
      <c r="N103" s="42"/>
      <c r="O103" s="41"/>
      <c r="P103" s="41"/>
      <c r="Q103" s="76"/>
      <c r="R103" s="76"/>
      <c r="S103" s="76"/>
      <c r="T103" s="76"/>
      <c r="W103" s="108"/>
      <c r="X103" s="104"/>
      <c r="Y103" s="104"/>
      <c r="AD103" s="108"/>
      <c r="AE103" s="104"/>
      <c r="AF103" s="104"/>
    </row>
    <row r="104" spans="1:32" s="16" customFormat="1">
      <c r="A104" s="11"/>
      <c r="B104" s="11"/>
      <c r="C104" s="11"/>
      <c r="D104" s="11"/>
      <c r="E104" s="13"/>
      <c r="F104" s="11"/>
      <c r="G104" s="11"/>
      <c r="H104" s="52"/>
      <c r="I104" s="52"/>
      <c r="J104" s="41"/>
      <c r="K104" s="42"/>
      <c r="L104" s="42"/>
      <c r="M104" s="50"/>
      <c r="N104" s="42"/>
      <c r="O104" s="41"/>
      <c r="P104" s="41"/>
      <c r="Q104" s="76"/>
      <c r="R104" s="76"/>
      <c r="S104" s="76"/>
      <c r="T104" s="76"/>
      <c r="W104" s="108"/>
      <c r="X104" s="104"/>
      <c r="Y104" s="104"/>
      <c r="AD104" s="108"/>
      <c r="AE104" s="104"/>
      <c r="AF104" s="104"/>
    </row>
    <row r="105" spans="1:32" s="16" customFormat="1">
      <c r="A105" s="11"/>
      <c r="B105" s="11"/>
      <c r="C105" s="11"/>
      <c r="D105" s="11"/>
      <c r="E105" s="13"/>
      <c r="F105" s="11"/>
      <c r="G105" s="11"/>
      <c r="H105" s="52"/>
      <c r="I105" s="52"/>
      <c r="J105" s="41"/>
      <c r="K105" s="42"/>
      <c r="L105" s="42"/>
      <c r="M105" s="50"/>
      <c r="N105" s="42"/>
      <c r="O105" s="41"/>
      <c r="P105" s="41"/>
      <c r="Q105" s="76"/>
      <c r="R105" s="76"/>
      <c r="S105" s="76"/>
      <c r="T105" s="76"/>
      <c r="W105" s="108"/>
      <c r="X105" s="104"/>
      <c r="Y105" s="104"/>
      <c r="AD105" s="108"/>
      <c r="AE105" s="104"/>
      <c r="AF105" s="104"/>
    </row>
    <row r="106" spans="1:32" s="16" customFormat="1">
      <c r="A106" s="11"/>
      <c r="B106" s="11"/>
      <c r="C106" s="11"/>
      <c r="D106" s="11"/>
      <c r="E106" s="13"/>
      <c r="F106" s="11"/>
      <c r="G106" s="11"/>
      <c r="H106" s="52"/>
      <c r="I106" s="52"/>
      <c r="J106" s="41"/>
      <c r="K106" s="42"/>
      <c r="L106" s="42"/>
      <c r="M106" s="50"/>
      <c r="N106" s="42"/>
      <c r="O106" s="41"/>
      <c r="P106" s="41"/>
      <c r="Q106" s="76"/>
      <c r="R106" s="76"/>
      <c r="S106" s="76"/>
      <c r="T106" s="76"/>
      <c r="W106" s="108"/>
      <c r="X106" s="104"/>
      <c r="Y106" s="104"/>
      <c r="AD106" s="108"/>
      <c r="AE106" s="104"/>
      <c r="AF106" s="104"/>
    </row>
    <row r="107" spans="1:32" s="16" customFormat="1">
      <c r="A107" s="11"/>
      <c r="B107" s="11"/>
      <c r="C107" s="11"/>
      <c r="D107" s="11"/>
      <c r="E107" s="13"/>
      <c r="F107" s="11"/>
      <c r="G107" s="11"/>
      <c r="H107" s="52"/>
      <c r="I107" s="52"/>
      <c r="J107" s="41"/>
      <c r="K107" s="42"/>
      <c r="L107" s="42"/>
      <c r="M107" s="50"/>
      <c r="N107" s="42"/>
      <c r="O107" s="41"/>
      <c r="P107" s="41"/>
      <c r="Q107" s="76"/>
      <c r="R107" s="76"/>
      <c r="S107" s="76"/>
      <c r="T107" s="76"/>
      <c r="W107" s="108"/>
      <c r="X107" s="104"/>
      <c r="Y107" s="104"/>
      <c r="AD107" s="108"/>
      <c r="AE107" s="104"/>
      <c r="AF107" s="104"/>
    </row>
    <row r="108" spans="1:32" s="16" customFormat="1">
      <c r="A108" s="11"/>
      <c r="B108" s="11"/>
      <c r="C108" s="11"/>
      <c r="D108" s="11"/>
      <c r="E108" s="13"/>
      <c r="F108" s="11"/>
      <c r="G108" s="11"/>
      <c r="H108" s="52"/>
      <c r="I108" s="52"/>
      <c r="J108" s="41"/>
      <c r="K108" s="42"/>
      <c r="L108" s="42"/>
      <c r="M108" s="50"/>
      <c r="N108" s="42"/>
      <c r="O108" s="41"/>
      <c r="P108" s="41"/>
      <c r="Q108" s="76"/>
      <c r="R108" s="76"/>
      <c r="S108" s="76"/>
      <c r="T108" s="76"/>
      <c r="W108" s="108"/>
      <c r="X108" s="104"/>
      <c r="Y108" s="104"/>
      <c r="AD108" s="108"/>
      <c r="AE108" s="104"/>
      <c r="AF108" s="104"/>
    </row>
    <row r="109" spans="1:32" s="16" customFormat="1">
      <c r="A109" s="11"/>
      <c r="B109" s="11"/>
      <c r="C109" s="11"/>
      <c r="D109" s="11"/>
      <c r="E109" s="13"/>
      <c r="F109" s="11"/>
      <c r="G109" s="11"/>
      <c r="H109" s="52"/>
      <c r="I109" s="52"/>
      <c r="J109" s="41"/>
      <c r="K109" s="42"/>
      <c r="L109" s="42"/>
      <c r="M109" s="50"/>
      <c r="N109" s="42"/>
      <c r="O109" s="41"/>
      <c r="P109" s="41"/>
      <c r="Q109" s="76"/>
      <c r="R109" s="76"/>
      <c r="S109" s="76"/>
      <c r="T109" s="76"/>
      <c r="W109" s="108"/>
      <c r="X109" s="104"/>
      <c r="Y109" s="104"/>
      <c r="AD109" s="108"/>
      <c r="AE109" s="104"/>
      <c r="AF109" s="104"/>
    </row>
    <row r="110" spans="1:32" s="16" customFormat="1">
      <c r="A110" s="11"/>
      <c r="B110" s="11"/>
      <c r="C110" s="11"/>
      <c r="D110" s="11"/>
      <c r="E110" s="13"/>
      <c r="F110" s="11"/>
      <c r="G110" s="11"/>
      <c r="H110" s="52"/>
      <c r="I110" s="52"/>
      <c r="J110" s="41"/>
      <c r="K110" s="42"/>
      <c r="L110" s="42"/>
      <c r="M110" s="50"/>
      <c r="N110" s="42"/>
      <c r="O110" s="41"/>
      <c r="P110" s="41"/>
      <c r="Q110" s="76"/>
      <c r="R110" s="76"/>
      <c r="S110" s="76"/>
      <c r="T110" s="76"/>
      <c r="W110" s="108"/>
      <c r="X110" s="104"/>
      <c r="Y110" s="104"/>
      <c r="AD110" s="108"/>
      <c r="AE110" s="104"/>
      <c r="AF110" s="104"/>
    </row>
    <row r="111" spans="1:32" s="16" customFormat="1">
      <c r="A111" s="11"/>
      <c r="B111" s="11"/>
      <c r="C111" s="11"/>
      <c r="D111" s="11"/>
      <c r="E111" s="13"/>
      <c r="F111" s="11"/>
      <c r="G111" s="11"/>
      <c r="H111" s="52"/>
      <c r="I111" s="52"/>
      <c r="J111" s="41"/>
      <c r="K111" s="42"/>
      <c r="L111" s="42"/>
      <c r="M111" s="50"/>
      <c r="N111" s="42"/>
      <c r="O111" s="41"/>
      <c r="P111" s="41"/>
      <c r="Q111" s="76"/>
      <c r="R111" s="76"/>
      <c r="S111" s="76"/>
      <c r="T111" s="76"/>
      <c r="W111" s="108"/>
      <c r="X111" s="104"/>
      <c r="Y111" s="104"/>
      <c r="AD111" s="108"/>
      <c r="AE111" s="104"/>
      <c r="AF111" s="104"/>
    </row>
    <row r="112" spans="1:32" s="16" customFormat="1">
      <c r="A112" s="11"/>
      <c r="B112" s="11"/>
      <c r="C112" s="11"/>
      <c r="D112" s="11"/>
      <c r="E112" s="13"/>
      <c r="F112" s="11"/>
      <c r="G112" s="11"/>
      <c r="H112" s="52"/>
      <c r="I112" s="52"/>
      <c r="J112" s="41"/>
      <c r="K112" s="42"/>
      <c r="L112" s="42"/>
      <c r="M112" s="50"/>
      <c r="N112" s="42"/>
      <c r="O112" s="41"/>
      <c r="P112" s="41"/>
      <c r="Q112" s="76"/>
      <c r="R112" s="76"/>
      <c r="S112" s="76"/>
      <c r="T112" s="76"/>
      <c r="W112" s="108"/>
      <c r="X112" s="104"/>
      <c r="Y112" s="104"/>
      <c r="AD112" s="108"/>
      <c r="AE112" s="104"/>
      <c r="AF112" s="104"/>
    </row>
    <row r="113" spans="1:34" s="16" customFormat="1">
      <c r="A113" s="11"/>
      <c r="B113" s="40"/>
      <c r="C113" s="46"/>
      <c r="D113" s="46"/>
      <c r="E113" s="13"/>
      <c r="F113" s="11"/>
      <c r="G113" s="11"/>
      <c r="H113" s="52"/>
      <c r="I113" s="52"/>
      <c r="J113" s="41"/>
      <c r="K113" s="42"/>
      <c r="L113" s="42"/>
      <c r="M113" s="42"/>
      <c r="N113" s="42"/>
      <c r="O113" s="41"/>
      <c r="P113" s="41"/>
      <c r="Q113" s="53"/>
      <c r="R113" s="53"/>
      <c r="S113" s="53"/>
      <c r="T113" s="53"/>
      <c r="X113" s="104"/>
      <c r="Y113" s="104"/>
    </row>
    <row r="114" spans="1:34" s="16" customFormat="1" ht="92.25" customHeight="1">
      <c r="A114" s="11"/>
      <c r="B114" s="40"/>
      <c r="C114" s="46"/>
      <c r="D114" s="46"/>
      <c r="E114" s="13"/>
      <c r="F114" s="11"/>
      <c r="G114" s="11"/>
      <c r="H114" s="52"/>
      <c r="I114" s="52"/>
      <c r="J114" s="41"/>
      <c r="K114" s="42"/>
      <c r="L114" s="42"/>
      <c r="M114" s="42"/>
      <c r="N114" s="42"/>
      <c r="O114" s="41"/>
      <c r="P114" s="41"/>
      <c r="Q114" s="41"/>
      <c r="R114" s="41"/>
      <c r="S114" s="41"/>
      <c r="T114" s="41"/>
      <c r="X114" s="104"/>
      <c r="Y114" s="104"/>
    </row>
    <row r="115" spans="1:34" s="16" customFormat="1">
      <c r="A115" s="11"/>
      <c r="B115" s="40"/>
      <c r="C115" s="11"/>
      <c r="D115" s="11"/>
      <c r="E115" s="13"/>
      <c r="F115" s="11"/>
      <c r="G115" s="11"/>
      <c r="H115" s="52"/>
      <c r="I115" s="52"/>
      <c r="J115" s="41"/>
      <c r="K115" s="42"/>
      <c r="L115" s="42"/>
      <c r="M115" s="42"/>
      <c r="N115" s="42"/>
      <c r="O115" s="41"/>
      <c r="P115" s="41"/>
      <c r="Q115" s="41"/>
      <c r="R115" s="41"/>
      <c r="S115" s="41"/>
      <c r="T115" s="41"/>
      <c r="X115" s="104"/>
      <c r="Y115" s="104"/>
    </row>
    <row r="116" spans="1:34" s="16" customFormat="1">
      <c r="A116" s="11"/>
      <c r="B116" s="40"/>
      <c r="C116" s="46"/>
      <c r="D116" s="46"/>
      <c r="E116" s="13"/>
      <c r="F116" s="11"/>
      <c r="G116" s="11"/>
      <c r="H116" s="52"/>
      <c r="I116" s="52"/>
      <c r="J116" s="41"/>
      <c r="K116" s="42"/>
      <c r="L116" s="42"/>
      <c r="M116" s="42"/>
      <c r="N116" s="42"/>
      <c r="O116" s="41"/>
      <c r="P116" s="41"/>
      <c r="Q116" s="53"/>
      <c r="R116" s="53"/>
      <c r="S116" s="53"/>
      <c r="T116" s="53"/>
      <c r="X116" s="104"/>
      <c r="Y116" s="104"/>
    </row>
    <row r="117" spans="1:34" s="16" customFormat="1">
      <c r="A117" s="11"/>
      <c r="B117" s="40"/>
      <c r="C117" s="11"/>
      <c r="D117" s="11"/>
      <c r="E117" s="13"/>
      <c r="F117" s="11"/>
      <c r="G117" s="11"/>
      <c r="H117" s="52"/>
      <c r="I117" s="52"/>
      <c r="J117" s="41"/>
      <c r="K117" s="42"/>
      <c r="L117" s="42"/>
      <c r="M117" s="42"/>
      <c r="N117" s="42"/>
      <c r="O117" s="41"/>
      <c r="P117" s="41"/>
      <c r="Q117" s="53"/>
      <c r="R117" s="53"/>
      <c r="S117" s="53"/>
      <c r="T117" s="53"/>
      <c r="X117" s="104"/>
      <c r="Y117" s="104"/>
    </row>
    <row r="118" spans="1:34" s="16" customFormat="1">
      <c r="A118" s="11"/>
      <c r="B118" s="40"/>
      <c r="C118" s="46"/>
      <c r="D118" s="46"/>
      <c r="E118" s="13"/>
      <c r="F118" s="11"/>
      <c r="G118" s="11"/>
      <c r="H118" s="52"/>
      <c r="I118" s="52"/>
      <c r="J118" s="41"/>
      <c r="K118" s="42"/>
      <c r="L118" s="42"/>
      <c r="M118" s="42"/>
      <c r="N118" s="42"/>
      <c r="O118" s="41"/>
      <c r="P118" s="41"/>
      <c r="Q118" s="53"/>
      <c r="R118" s="53"/>
      <c r="S118" s="53"/>
      <c r="T118" s="53"/>
      <c r="X118" s="104"/>
      <c r="Y118" s="104"/>
    </row>
    <row r="119" spans="1:34" s="16" customFormat="1">
      <c r="A119" s="11"/>
      <c r="B119" s="40"/>
      <c r="C119" s="11"/>
      <c r="D119" s="11"/>
      <c r="E119" s="13"/>
      <c r="F119" s="11"/>
      <c r="G119" s="11"/>
      <c r="H119" s="52"/>
      <c r="I119" s="52"/>
      <c r="J119" s="41"/>
      <c r="K119" s="42"/>
      <c r="L119" s="42"/>
      <c r="M119" s="42"/>
      <c r="N119" s="42"/>
      <c r="O119" s="41"/>
      <c r="P119" s="41"/>
      <c r="Q119" s="53"/>
      <c r="R119" s="53"/>
      <c r="S119" s="53"/>
      <c r="T119" s="53"/>
      <c r="X119" s="104"/>
      <c r="Y119" s="104"/>
    </row>
    <row r="120" spans="1:34">
      <c r="A120" s="46"/>
      <c r="B120" s="11"/>
      <c r="C120" s="46"/>
      <c r="D120" s="46"/>
      <c r="E120" s="13"/>
      <c r="F120" s="11"/>
      <c r="G120" s="11"/>
      <c r="H120" s="52"/>
      <c r="I120" s="52"/>
      <c r="J120" s="41"/>
      <c r="K120" s="42"/>
      <c r="L120" s="42"/>
      <c r="M120" s="42"/>
      <c r="N120" s="42"/>
      <c r="O120" s="41"/>
      <c r="P120" s="41"/>
      <c r="Q120" s="53"/>
      <c r="R120" s="53"/>
      <c r="S120" s="53"/>
      <c r="T120" s="53"/>
      <c r="U120" s="16"/>
      <c r="V120" s="16"/>
      <c r="W120" s="40"/>
      <c r="X120" s="104"/>
      <c r="Y120" s="104"/>
      <c r="Z120" s="16"/>
      <c r="AA120" s="16"/>
      <c r="AB120" s="16"/>
      <c r="AC120" s="16"/>
      <c r="AD120" s="40"/>
      <c r="AE120" s="104"/>
      <c r="AF120" s="104"/>
      <c r="AG120" s="16"/>
      <c r="AH120" s="16"/>
    </row>
    <row r="121" spans="1:34">
      <c r="A121" s="46"/>
      <c r="B121" s="11"/>
      <c r="C121" s="46"/>
      <c r="D121" s="46"/>
      <c r="E121" s="13"/>
      <c r="F121" s="11"/>
      <c r="G121" s="11"/>
      <c r="H121" s="53"/>
      <c r="I121" s="53"/>
      <c r="J121" s="41"/>
      <c r="K121" s="42"/>
      <c r="L121" s="42"/>
      <c r="M121" s="50"/>
      <c r="N121" s="42"/>
      <c r="O121" s="41"/>
      <c r="P121" s="41"/>
      <c r="Q121" s="53"/>
      <c r="R121" s="53"/>
      <c r="S121" s="53"/>
      <c r="T121" s="5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>
      <c r="A122" s="46"/>
      <c r="B122" s="11"/>
      <c r="C122" s="46"/>
      <c r="D122" s="46"/>
      <c r="E122" s="13"/>
      <c r="F122" s="11"/>
      <c r="G122" s="11"/>
      <c r="H122" s="53"/>
      <c r="I122" s="53"/>
      <c r="J122" s="41"/>
      <c r="K122" s="42"/>
      <c r="L122" s="42"/>
      <c r="M122" s="50"/>
      <c r="N122" s="42"/>
      <c r="O122" s="61"/>
      <c r="P122" s="41"/>
      <c r="Q122" s="53"/>
      <c r="R122" s="53"/>
      <c r="S122" s="53"/>
      <c r="T122" s="5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>
      <c r="A123" s="46"/>
      <c r="B123" s="11"/>
      <c r="C123" s="46"/>
      <c r="D123" s="46"/>
      <c r="E123" s="13"/>
      <c r="F123" s="11"/>
      <c r="G123" s="11"/>
      <c r="H123" s="53"/>
      <c r="I123" s="53"/>
      <c r="J123" s="41"/>
      <c r="K123" s="42"/>
      <c r="L123" s="42"/>
      <c r="M123" s="50"/>
      <c r="N123" s="42"/>
      <c r="O123" s="41"/>
      <c r="P123" s="41"/>
      <c r="Q123" s="53"/>
      <c r="R123" s="53"/>
      <c r="S123" s="53"/>
      <c r="T123" s="5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>
      <c r="A124" s="46"/>
      <c r="B124" s="11"/>
      <c r="C124" s="46"/>
      <c r="D124" s="46"/>
      <c r="E124" s="13"/>
      <c r="F124" s="11"/>
      <c r="G124" s="11"/>
      <c r="H124" s="53"/>
      <c r="I124" s="53"/>
      <c r="J124" s="41"/>
      <c r="K124" s="42"/>
      <c r="L124" s="42"/>
      <c r="M124" s="50"/>
      <c r="N124" s="42"/>
      <c r="O124" s="41"/>
      <c r="P124" s="41"/>
      <c r="Q124" s="53"/>
      <c r="R124" s="53"/>
      <c r="S124" s="53"/>
      <c r="T124" s="5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>
      <c r="A125" s="11"/>
      <c r="B125" s="40"/>
      <c r="C125" s="64"/>
      <c r="D125" s="64"/>
      <c r="E125" s="13"/>
      <c r="F125" s="11"/>
      <c r="G125" s="11"/>
      <c r="H125" s="52"/>
      <c r="I125" s="52"/>
      <c r="J125" s="41"/>
      <c r="K125" s="42"/>
      <c r="L125" s="42"/>
      <c r="M125" s="42"/>
      <c r="N125" s="42"/>
      <c r="O125" s="41"/>
      <c r="P125" s="41"/>
      <c r="Q125" s="53"/>
      <c r="R125" s="53"/>
      <c r="S125" s="53"/>
      <c r="T125" s="5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>
      <c r="A126" s="11"/>
      <c r="B126" s="40"/>
      <c r="C126" s="64"/>
      <c r="D126" s="64"/>
      <c r="E126" s="13"/>
      <c r="F126" s="11"/>
      <c r="G126" s="11"/>
      <c r="H126" s="52"/>
      <c r="I126" s="52"/>
      <c r="J126" s="41"/>
      <c r="K126" s="42"/>
      <c r="L126" s="42"/>
      <c r="M126" s="50"/>
      <c r="N126" s="42"/>
      <c r="O126" s="41"/>
      <c r="P126" s="41"/>
      <c r="Q126" s="53"/>
      <c r="R126" s="53"/>
      <c r="S126" s="53"/>
      <c r="T126" s="5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>
      <c r="A127" s="46"/>
      <c r="B127" s="40"/>
      <c r="C127" s="47"/>
      <c r="D127" s="47"/>
      <c r="E127" s="48"/>
      <c r="F127" s="40"/>
      <c r="G127" s="40"/>
      <c r="H127" s="49"/>
      <c r="I127" s="49"/>
      <c r="J127" s="42"/>
      <c r="K127" s="42"/>
      <c r="L127" s="42"/>
      <c r="M127" s="42"/>
      <c r="N127" s="42"/>
      <c r="O127" s="42"/>
      <c r="P127" s="42"/>
      <c r="Q127" s="50"/>
      <c r="R127" s="42"/>
      <c r="S127" s="50"/>
      <c r="T127" s="5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>
      <c r="A128" s="46"/>
      <c r="B128" s="40"/>
      <c r="C128" s="47"/>
      <c r="D128" s="47"/>
      <c r="E128" s="48"/>
      <c r="F128" s="40"/>
      <c r="G128" s="40"/>
      <c r="H128" s="49"/>
      <c r="I128" s="49"/>
      <c r="J128" s="42"/>
      <c r="K128" s="42"/>
      <c r="L128" s="42"/>
      <c r="M128" s="50"/>
      <c r="N128" s="42"/>
      <c r="O128" s="42"/>
      <c r="P128" s="42"/>
      <c r="Q128" s="50"/>
      <c r="R128" s="50"/>
      <c r="S128" s="50"/>
      <c r="T128" s="50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>
      <c r="A129" s="11"/>
      <c r="B129" s="40"/>
      <c r="C129" s="40"/>
      <c r="D129" s="40"/>
      <c r="E129" s="48"/>
      <c r="F129" s="40"/>
      <c r="G129" s="40"/>
      <c r="H129" s="49"/>
      <c r="I129" s="49"/>
      <c r="J129" s="42"/>
      <c r="K129" s="42"/>
      <c r="L129" s="42"/>
      <c r="M129" s="50"/>
      <c r="N129" s="42"/>
      <c r="O129" s="42"/>
      <c r="P129" s="42"/>
      <c r="Q129" s="50"/>
      <c r="R129" s="50"/>
      <c r="S129" s="50"/>
      <c r="T129" s="5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>
      <c r="A130" s="46"/>
      <c r="B130" s="40"/>
      <c r="C130" s="40"/>
      <c r="D130" s="40"/>
      <c r="E130" s="48"/>
      <c r="F130" s="40"/>
      <c r="G130" s="40"/>
      <c r="H130" s="49"/>
      <c r="I130" s="49"/>
      <c r="J130" s="42"/>
      <c r="K130" s="42"/>
      <c r="L130" s="42"/>
      <c r="M130" s="50"/>
      <c r="N130" s="42"/>
      <c r="O130" s="42"/>
      <c r="P130" s="42"/>
      <c r="Q130" s="70"/>
      <c r="R130" s="70"/>
      <c r="S130" s="70"/>
      <c r="T130" s="70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>
      <c r="A131" s="46"/>
      <c r="B131" s="40"/>
      <c r="C131" s="47"/>
      <c r="D131" s="47"/>
      <c r="E131" s="48"/>
      <c r="F131" s="40"/>
      <c r="G131" s="40"/>
      <c r="H131" s="49"/>
      <c r="I131" s="49"/>
      <c r="J131" s="42"/>
      <c r="K131" s="42"/>
      <c r="L131" s="42"/>
      <c r="M131" s="50"/>
      <c r="N131" s="42"/>
      <c r="O131" s="42"/>
      <c r="P131" s="42"/>
      <c r="Q131" s="50"/>
      <c r="R131" s="50"/>
      <c r="S131" s="50"/>
      <c r="T131" s="5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>
      <c r="A132" s="11"/>
      <c r="B132" s="40"/>
      <c r="C132" s="40"/>
      <c r="D132" s="40"/>
      <c r="E132" s="48"/>
      <c r="F132" s="40"/>
      <c r="G132" s="40"/>
      <c r="H132" s="49"/>
      <c r="I132" s="49"/>
      <c r="J132" s="42"/>
      <c r="K132" s="42"/>
      <c r="L132" s="42"/>
      <c r="M132" s="50"/>
      <c r="N132" s="42"/>
      <c r="O132" s="42"/>
      <c r="P132" s="42"/>
      <c r="Q132" s="50"/>
      <c r="R132" s="50"/>
      <c r="S132" s="50"/>
      <c r="T132" s="50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>
      <c r="A133" s="46"/>
      <c r="B133" s="40"/>
      <c r="C133" s="40"/>
      <c r="D133" s="40"/>
      <c r="E133" s="48"/>
      <c r="F133" s="40"/>
      <c r="G133" s="40"/>
      <c r="H133" s="49"/>
      <c r="I133" s="49"/>
      <c r="J133" s="42"/>
      <c r="K133" s="42"/>
      <c r="L133" s="42"/>
      <c r="M133" s="50"/>
      <c r="N133" s="42"/>
      <c r="O133" s="42"/>
      <c r="P133" s="42"/>
      <c r="Q133" s="70"/>
      <c r="R133" s="70"/>
      <c r="S133" s="70"/>
      <c r="T133" s="7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>
      <c r="A134" s="60"/>
      <c r="B134" s="51"/>
      <c r="C134" s="72"/>
      <c r="D134" s="72"/>
      <c r="E134" s="48"/>
      <c r="F134" s="40"/>
      <c r="G134" s="73"/>
      <c r="H134" s="49"/>
      <c r="I134" s="49"/>
      <c r="J134" s="42"/>
      <c r="K134" s="42"/>
      <c r="L134" s="42"/>
      <c r="M134" s="42"/>
      <c r="N134" s="42"/>
      <c r="O134" s="74"/>
      <c r="P134" s="42"/>
      <c r="Q134" s="75"/>
      <c r="R134" s="75"/>
      <c r="S134" s="75"/>
      <c r="T134" s="75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>
      <c r="A135" s="46"/>
      <c r="B135" s="11"/>
      <c r="C135" s="46"/>
      <c r="D135" s="46"/>
      <c r="E135" s="13"/>
      <c r="F135" s="11"/>
      <c r="G135" s="11"/>
      <c r="H135" s="52"/>
      <c r="I135" s="52"/>
      <c r="J135" s="41"/>
      <c r="K135" s="42"/>
      <c r="L135" s="42"/>
      <c r="M135" s="50"/>
      <c r="N135" s="42"/>
      <c r="O135" s="41"/>
      <c r="P135" s="41"/>
      <c r="Q135" s="76"/>
      <c r="R135" s="76"/>
      <c r="S135" s="76"/>
      <c r="T135" s="7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>
      <c r="A136" s="46"/>
      <c r="B136" s="11"/>
      <c r="C136" s="11"/>
      <c r="D136" s="11"/>
      <c r="E136" s="13"/>
      <c r="F136" s="11"/>
      <c r="G136" s="11"/>
      <c r="H136" s="52"/>
      <c r="I136" s="52"/>
      <c r="J136" s="41"/>
      <c r="K136" s="42"/>
      <c r="L136" s="42"/>
      <c r="M136" s="50"/>
      <c r="N136" s="42"/>
      <c r="O136" s="41"/>
      <c r="P136" s="41"/>
      <c r="Q136" s="76"/>
      <c r="R136" s="76"/>
      <c r="S136" s="76"/>
      <c r="T136" s="7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>
      <c r="A137" s="11"/>
      <c r="B137" s="11"/>
      <c r="C137" s="46"/>
      <c r="D137" s="46"/>
      <c r="E137" s="13"/>
      <c r="F137" s="11"/>
      <c r="G137" s="11"/>
      <c r="H137" s="52"/>
      <c r="I137" s="52"/>
      <c r="J137" s="41"/>
      <c r="K137" s="42"/>
      <c r="L137" s="42"/>
      <c r="M137" s="50"/>
      <c r="N137" s="42"/>
      <c r="O137" s="41"/>
      <c r="P137" s="41"/>
      <c r="Q137" s="76"/>
      <c r="R137" s="76"/>
      <c r="S137" s="76"/>
      <c r="T137" s="7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>
      <c r="A138" s="11"/>
      <c r="B138" s="11"/>
      <c r="C138" s="11"/>
      <c r="D138" s="11"/>
      <c r="E138" s="13"/>
      <c r="F138" s="11"/>
      <c r="G138" s="11"/>
      <c r="H138" s="52"/>
      <c r="I138" s="52"/>
      <c r="J138" s="41"/>
      <c r="K138" s="42"/>
      <c r="L138" s="42"/>
      <c r="M138" s="50"/>
      <c r="N138" s="42"/>
      <c r="O138" s="41"/>
      <c r="P138" s="41"/>
      <c r="Q138" s="76"/>
      <c r="R138" s="76"/>
      <c r="S138" s="76"/>
      <c r="T138" s="7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>
      <c r="A139" s="11"/>
      <c r="B139" s="11"/>
      <c r="C139" s="11"/>
      <c r="D139" s="11"/>
      <c r="E139" s="13"/>
      <c r="F139" s="11"/>
      <c r="G139" s="11"/>
      <c r="H139" s="52"/>
      <c r="I139" s="52"/>
      <c r="J139" s="41"/>
      <c r="K139" s="42"/>
      <c r="L139" s="42"/>
      <c r="M139" s="50"/>
      <c r="N139" s="42"/>
      <c r="O139" s="41"/>
      <c r="P139" s="41"/>
      <c r="Q139" s="76"/>
      <c r="R139" s="76"/>
      <c r="S139" s="76"/>
      <c r="T139" s="76"/>
    </row>
    <row r="140" spans="1:34">
      <c r="A140" s="11"/>
      <c r="B140" s="11"/>
      <c r="C140" s="11"/>
      <c r="D140" s="11"/>
      <c r="E140" s="13"/>
      <c r="F140" s="11"/>
      <c r="G140" s="11"/>
      <c r="H140" s="52"/>
      <c r="I140" s="52"/>
      <c r="J140" s="41"/>
      <c r="K140" s="42"/>
      <c r="L140" s="42"/>
      <c r="M140" s="50"/>
      <c r="N140" s="42"/>
      <c r="O140" s="41"/>
      <c r="P140" s="41"/>
      <c r="Q140" s="76"/>
      <c r="R140" s="76"/>
      <c r="S140" s="76"/>
      <c r="T140" s="76"/>
    </row>
    <row r="141" spans="1:34">
      <c r="A141" s="11"/>
      <c r="B141" s="11"/>
      <c r="C141" s="11"/>
      <c r="D141" s="11"/>
      <c r="E141" s="13"/>
      <c r="F141" s="11"/>
      <c r="G141" s="11"/>
      <c r="H141" s="52"/>
      <c r="I141" s="52"/>
      <c r="J141" s="41"/>
      <c r="K141" s="42"/>
      <c r="L141" s="42"/>
      <c r="M141" s="50"/>
      <c r="N141" s="42"/>
      <c r="O141" s="41"/>
      <c r="P141" s="41"/>
      <c r="Q141" s="76"/>
      <c r="R141" s="76"/>
      <c r="S141" s="76"/>
      <c r="T141" s="76"/>
    </row>
    <row r="142" spans="1:34">
      <c r="A142" s="11"/>
      <c r="B142" s="11"/>
      <c r="C142" s="11"/>
      <c r="D142" s="11"/>
      <c r="E142" s="13"/>
      <c r="F142" s="11"/>
      <c r="G142" s="11"/>
      <c r="H142" s="52"/>
      <c r="I142" s="52"/>
      <c r="J142" s="41"/>
      <c r="K142" s="42"/>
      <c r="L142" s="42"/>
      <c r="M142" s="50"/>
      <c r="N142" s="42"/>
      <c r="O142" s="41"/>
      <c r="P142" s="41"/>
      <c r="Q142" s="76"/>
      <c r="R142" s="76"/>
      <c r="S142" s="76"/>
      <c r="T142" s="76"/>
    </row>
    <row r="143" spans="1:34">
      <c r="A143" s="11"/>
      <c r="B143" s="11"/>
      <c r="C143" s="11"/>
      <c r="D143" s="11"/>
      <c r="E143" s="13"/>
      <c r="F143" s="11"/>
      <c r="G143" s="11"/>
      <c r="H143" s="52"/>
      <c r="I143" s="52"/>
      <c r="J143" s="41"/>
      <c r="K143" s="42"/>
      <c r="L143" s="42"/>
      <c r="M143" s="50"/>
      <c r="N143" s="42"/>
      <c r="O143" s="41"/>
      <c r="P143" s="41"/>
      <c r="Q143" s="76"/>
      <c r="R143" s="76"/>
      <c r="S143" s="76"/>
      <c r="T143" s="76"/>
    </row>
    <row r="144" spans="1:34">
      <c r="A144" s="11"/>
      <c r="B144" s="11"/>
      <c r="C144" s="11"/>
      <c r="D144" s="11"/>
      <c r="E144" s="13"/>
      <c r="F144" s="11"/>
      <c r="G144" s="11"/>
      <c r="H144" s="52"/>
      <c r="I144" s="52"/>
      <c r="J144" s="41"/>
      <c r="K144" s="42"/>
      <c r="L144" s="42"/>
      <c r="M144" s="50"/>
      <c r="N144" s="42"/>
      <c r="O144" s="41"/>
      <c r="P144" s="41"/>
      <c r="Q144" s="76"/>
      <c r="R144" s="76"/>
      <c r="S144" s="76"/>
      <c r="T144" s="76"/>
    </row>
    <row r="145" spans="1:20">
      <c r="A145" s="11"/>
      <c r="B145" s="11"/>
      <c r="C145" s="11"/>
      <c r="D145" s="11"/>
      <c r="E145" s="13"/>
      <c r="F145" s="11"/>
      <c r="G145" s="11"/>
      <c r="H145" s="52"/>
      <c r="I145" s="52"/>
      <c r="J145" s="41"/>
      <c r="K145" s="42"/>
      <c r="L145" s="42"/>
      <c r="M145" s="50"/>
      <c r="N145" s="42"/>
      <c r="O145" s="41"/>
      <c r="P145" s="41"/>
      <c r="Q145" s="76"/>
      <c r="R145" s="76"/>
      <c r="S145" s="76"/>
      <c r="T145" s="76"/>
    </row>
    <row r="146" spans="1:20">
      <c r="A146" s="11"/>
      <c r="B146" s="11"/>
      <c r="C146" s="11"/>
      <c r="D146" s="11"/>
      <c r="E146" s="13"/>
      <c r="F146" s="11"/>
      <c r="G146" s="11"/>
      <c r="H146" s="52"/>
      <c r="I146" s="52"/>
      <c r="J146" s="41"/>
      <c r="K146" s="42"/>
      <c r="L146" s="42"/>
      <c r="M146" s="50"/>
      <c r="N146" s="42"/>
      <c r="O146" s="41"/>
      <c r="P146" s="41"/>
      <c r="Q146" s="76"/>
      <c r="R146" s="76"/>
      <c r="S146" s="76"/>
      <c r="T146" s="76"/>
    </row>
    <row r="147" spans="1:20">
      <c r="A147" s="11"/>
      <c r="B147" s="11"/>
      <c r="C147" s="11"/>
      <c r="D147" s="11"/>
      <c r="E147" s="13"/>
      <c r="F147" s="11"/>
      <c r="G147" s="11"/>
      <c r="H147" s="52"/>
      <c r="I147" s="52"/>
      <c r="J147" s="41"/>
      <c r="K147" s="42"/>
      <c r="L147" s="42"/>
      <c r="M147" s="50"/>
      <c r="N147" s="42"/>
      <c r="O147" s="41"/>
      <c r="P147" s="41"/>
      <c r="Q147" s="76"/>
      <c r="R147" s="76"/>
      <c r="S147" s="76"/>
      <c r="T147" s="76"/>
    </row>
    <row r="148" spans="1:20">
      <c r="A148" s="11"/>
      <c r="B148" s="11"/>
      <c r="C148" s="11"/>
      <c r="D148" s="11"/>
      <c r="E148" s="13"/>
      <c r="F148" s="11"/>
      <c r="G148" s="11"/>
      <c r="H148" s="52"/>
      <c r="I148" s="52"/>
      <c r="J148" s="41"/>
      <c r="K148" s="42"/>
      <c r="L148" s="42"/>
      <c r="M148" s="50"/>
      <c r="N148" s="42"/>
      <c r="O148" s="41"/>
      <c r="P148" s="41"/>
      <c r="Q148" s="76"/>
      <c r="R148" s="76"/>
      <c r="S148" s="76"/>
      <c r="T148" s="76"/>
    </row>
    <row r="149" spans="1:20">
      <c r="A149" s="11"/>
      <c r="B149" s="11"/>
      <c r="C149" s="11"/>
      <c r="D149" s="11"/>
      <c r="E149" s="13"/>
      <c r="F149" s="11"/>
      <c r="G149" s="11"/>
      <c r="H149" s="52"/>
      <c r="I149" s="52"/>
      <c r="J149" s="41"/>
      <c r="K149" s="42"/>
      <c r="L149" s="42"/>
      <c r="M149" s="50"/>
      <c r="N149" s="42"/>
      <c r="O149" s="41"/>
      <c r="P149" s="41"/>
      <c r="Q149" s="76"/>
      <c r="R149" s="76"/>
      <c r="S149" s="76"/>
      <c r="T149" s="76"/>
    </row>
    <row r="150" spans="1:20">
      <c r="A150" s="11"/>
      <c r="B150" s="11"/>
      <c r="C150" s="11"/>
      <c r="D150" s="11"/>
      <c r="E150" s="13"/>
      <c r="F150" s="11"/>
      <c r="G150" s="11"/>
      <c r="H150" s="52"/>
      <c r="I150" s="52"/>
      <c r="J150" s="41"/>
      <c r="K150" s="42"/>
      <c r="L150" s="42"/>
      <c r="M150" s="50"/>
      <c r="N150" s="42"/>
      <c r="O150" s="41"/>
      <c r="P150" s="41"/>
      <c r="Q150" s="76"/>
      <c r="R150" s="76"/>
      <c r="S150" s="76"/>
      <c r="T150" s="76"/>
    </row>
    <row r="151" spans="1:20">
      <c r="A151" s="11"/>
      <c r="B151" s="11"/>
      <c r="C151" s="11"/>
      <c r="D151" s="11"/>
      <c r="E151" s="13"/>
      <c r="F151" s="11"/>
      <c r="G151" s="11"/>
      <c r="H151" s="52"/>
      <c r="I151" s="52"/>
      <c r="J151" s="41"/>
      <c r="K151" s="42"/>
      <c r="L151" s="42"/>
      <c r="M151" s="50"/>
      <c r="N151" s="42"/>
      <c r="O151" s="41"/>
      <c r="P151" s="41"/>
      <c r="Q151" s="76"/>
      <c r="R151" s="76"/>
      <c r="S151" s="76"/>
      <c r="T151" s="76"/>
    </row>
    <row r="152" spans="1:20">
      <c r="A152" s="11"/>
      <c r="B152" s="40"/>
      <c r="C152" s="46"/>
      <c r="D152" s="46"/>
      <c r="E152" s="13"/>
      <c r="F152" s="11"/>
      <c r="G152" s="11"/>
      <c r="H152" s="52"/>
      <c r="I152" s="52"/>
      <c r="J152" s="41"/>
      <c r="K152" s="42"/>
      <c r="L152" s="42"/>
      <c r="M152" s="42"/>
      <c r="N152" s="42"/>
      <c r="O152" s="41"/>
      <c r="P152" s="41"/>
      <c r="Q152" s="53"/>
      <c r="R152" s="53"/>
      <c r="S152" s="53"/>
      <c r="T152" s="53"/>
    </row>
    <row r="153" spans="1:20">
      <c r="A153" s="11"/>
      <c r="B153" s="40"/>
      <c r="C153" s="46"/>
      <c r="D153" s="46"/>
      <c r="E153" s="13"/>
      <c r="F153" s="11"/>
      <c r="G153" s="11"/>
      <c r="H153" s="52"/>
      <c r="I153" s="52"/>
      <c r="J153" s="41"/>
      <c r="K153" s="42"/>
      <c r="L153" s="42"/>
      <c r="M153" s="42"/>
      <c r="N153" s="42"/>
      <c r="O153" s="41"/>
      <c r="P153" s="41"/>
      <c r="Q153" s="41"/>
      <c r="R153" s="41"/>
      <c r="S153" s="41"/>
      <c r="T153" s="41"/>
    </row>
    <row r="154" spans="1:20">
      <c r="A154" s="11"/>
      <c r="B154" s="40"/>
      <c r="C154" s="11"/>
      <c r="D154" s="11"/>
      <c r="E154" s="13"/>
      <c r="F154" s="11"/>
      <c r="G154" s="11"/>
      <c r="H154" s="52"/>
      <c r="I154" s="52"/>
      <c r="J154" s="41"/>
      <c r="K154" s="42"/>
      <c r="L154" s="42"/>
      <c r="M154" s="42"/>
      <c r="N154" s="42"/>
      <c r="O154" s="41"/>
      <c r="P154" s="41"/>
      <c r="Q154" s="41"/>
      <c r="R154" s="41"/>
      <c r="S154" s="41"/>
      <c r="T154" s="41"/>
    </row>
    <row r="155" spans="1:20">
      <c r="A155" s="11"/>
      <c r="B155" s="40"/>
      <c r="C155" s="46"/>
      <c r="D155" s="46"/>
      <c r="E155" s="13"/>
      <c r="F155" s="11"/>
      <c r="G155" s="11"/>
      <c r="H155" s="52"/>
      <c r="I155" s="52"/>
      <c r="J155" s="41"/>
      <c r="K155" s="42"/>
      <c r="L155" s="42"/>
      <c r="M155" s="42"/>
      <c r="N155" s="42"/>
      <c r="O155" s="41"/>
      <c r="P155" s="41"/>
      <c r="Q155" s="53"/>
      <c r="R155" s="53"/>
      <c r="S155" s="53"/>
      <c r="T155" s="53"/>
    </row>
    <row r="156" spans="1:20">
      <c r="A156" s="11"/>
      <c r="B156" s="40"/>
      <c r="C156" s="11"/>
      <c r="D156" s="11"/>
      <c r="E156" s="13"/>
      <c r="F156" s="11"/>
      <c r="G156" s="11"/>
      <c r="H156" s="52"/>
      <c r="I156" s="52"/>
      <c r="J156" s="41"/>
      <c r="K156" s="42"/>
      <c r="L156" s="42"/>
      <c r="M156" s="42"/>
      <c r="N156" s="42"/>
      <c r="O156" s="41"/>
      <c r="P156" s="41"/>
      <c r="Q156" s="53"/>
      <c r="R156" s="53"/>
      <c r="S156" s="53"/>
      <c r="T156" s="53"/>
    </row>
    <row r="157" spans="1:20">
      <c r="A157" s="11"/>
      <c r="B157" s="40"/>
      <c r="C157" s="46"/>
      <c r="D157" s="46"/>
      <c r="E157" s="13"/>
      <c r="F157" s="11"/>
      <c r="G157" s="11"/>
      <c r="H157" s="52"/>
      <c r="I157" s="52"/>
      <c r="J157" s="41"/>
      <c r="K157" s="42"/>
      <c r="L157" s="42"/>
      <c r="M157" s="42"/>
      <c r="N157" s="42"/>
      <c r="O157" s="41"/>
      <c r="P157" s="41"/>
      <c r="Q157" s="53"/>
      <c r="R157" s="53"/>
      <c r="S157" s="53"/>
      <c r="T157" s="53"/>
    </row>
    <row r="158" spans="1:20">
      <c r="A158" s="11"/>
      <c r="B158" s="40"/>
      <c r="C158" s="11"/>
      <c r="D158" s="11"/>
      <c r="E158" s="13"/>
      <c r="F158" s="11"/>
      <c r="G158" s="11"/>
      <c r="H158" s="52"/>
      <c r="I158" s="52"/>
      <c r="J158" s="41"/>
      <c r="K158" s="42"/>
      <c r="L158" s="42"/>
      <c r="M158" s="42"/>
      <c r="N158" s="42"/>
      <c r="O158" s="41"/>
      <c r="P158" s="41"/>
      <c r="Q158" s="53"/>
      <c r="R158" s="53"/>
      <c r="S158" s="53"/>
      <c r="T158" s="53"/>
    </row>
    <row r="159" spans="1:20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100"/>
      <c r="O159" s="69"/>
      <c r="P159" s="69"/>
      <c r="Q159" s="69"/>
      <c r="R159" s="69"/>
      <c r="S159" s="69"/>
      <c r="T159" s="69"/>
    </row>
    <row r="160" spans="1:2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100"/>
      <c r="O160" s="69"/>
      <c r="P160" s="69"/>
      <c r="Q160" s="69"/>
      <c r="R160" s="69"/>
      <c r="S160" s="69"/>
      <c r="T160" s="69"/>
    </row>
  </sheetData>
  <mergeCells count="4">
    <mergeCell ref="A1:E1"/>
    <mergeCell ref="H1:P1"/>
    <mergeCell ref="U1:AA1"/>
    <mergeCell ref="AB1:AH1"/>
  </mergeCells>
  <phoneticPr fontId="18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visibility type found" sqref="L1 L161:L65300 L3:L158">
      <formula1>"PUBLIC,PRIVATE"</formula1>
    </dataValidation>
    <dataValidation type="list" errorStyle="warning" allowBlank="1" showInputMessage="1" showErrorMessage="1" errorTitle="warning" error="Non-default access type detected!" sqref="K1 K161:K65300 K3:K158">
      <formula1>"RW,RO,WO,W1,RU,W1C,RC,A1,A0,DC,OTHER,"</formula1>
    </dataValidation>
    <dataValidation type="list" allowBlank="1" showInputMessage="1" showErrorMessage="1" sqref="T161:T65300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>
    <tabColor rgb="FF00B0F0"/>
    <outlinePr summaryBelow="0" summaryRight="0"/>
  </sheetPr>
  <dimension ref="A1:AC115"/>
  <sheetViews>
    <sheetView zoomScaleNormal="100" workbookViewId="0">
      <pane xSplit="5" topLeftCell="F1" activePane="topRight" state="frozen"/>
      <selection pane="topRight" activeCell="F18" sqref="F18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21" t="s">
        <v>6</v>
      </c>
      <c r="B1" s="121"/>
      <c r="C1" s="121"/>
      <c r="D1" s="121"/>
      <c r="E1" s="122"/>
      <c r="F1" s="107"/>
      <c r="G1" s="107"/>
      <c r="H1" s="123" t="s">
        <v>7</v>
      </c>
      <c r="I1" s="123"/>
      <c r="J1" s="123"/>
      <c r="K1" s="123"/>
      <c r="L1" s="123"/>
      <c r="M1" s="123"/>
      <c r="N1" s="123"/>
      <c r="O1" s="123"/>
      <c r="P1" s="123"/>
      <c r="Q1" s="105"/>
      <c r="R1" s="105"/>
      <c r="S1" s="105"/>
      <c r="T1" s="105"/>
      <c r="U1" s="124" t="s">
        <v>71</v>
      </c>
      <c r="V1" s="124"/>
      <c r="W1" s="124"/>
      <c r="X1" s="124"/>
      <c r="Y1" s="124"/>
      <c r="Z1" s="124"/>
      <c r="AA1" s="124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43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51</v>
      </c>
      <c r="O2" s="38" t="s">
        <v>10</v>
      </c>
      <c r="P2" s="38" t="s">
        <v>50</v>
      </c>
      <c r="Q2" s="106" t="s">
        <v>73</v>
      </c>
      <c r="R2" s="106" t="s">
        <v>74</v>
      </c>
      <c r="S2" s="106" t="s">
        <v>75</v>
      </c>
      <c r="T2" s="106" t="s">
        <v>76</v>
      </c>
      <c r="U2" s="102" t="s">
        <v>64</v>
      </c>
      <c r="V2" s="102" t="s">
        <v>65</v>
      </c>
      <c r="W2" s="102" t="s">
        <v>66</v>
      </c>
      <c r="X2" s="102" t="s">
        <v>67</v>
      </c>
      <c r="Y2" s="102" t="s">
        <v>68</v>
      </c>
      <c r="Z2" s="102" t="s">
        <v>69</v>
      </c>
      <c r="AA2" s="102" t="s">
        <v>72</v>
      </c>
    </row>
    <row r="3" spans="1:29" ht="28.5">
      <c r="A3" s="46"/>
      <c r="B3" s="55" t="s">
        <v>112</v>
      </c>
      <c r="C3" s="47">
        <v>32</v>
      </c>
      <c r="D3" s="46"/>
      <c r="E3" s="13"/>
      <c r="F3" s="11"/>
      <c r="G3" s="11"/>
      <c r="H3" s="52">
        <v>0</v>
      </c>
      <c r="I3" s="52">
        <v>0</v>
      </c>
      <c r="J3" s="55" t="s">
        <v>80</v>
      </c>
      <c r="K3" s="42" t="s">
        <v>86</v>
      </c>
      <c r="L3" s="42" t="s">
        <v>57</v>
      </c>
      <c r="M3" s="42" t="s">
        <v>82</v>
      </c>
      <c r="N3" s="42" t="s">
        <v>87</v>
      </c>
      <c r="O3" s="112"/>
      <c r="P3" s="41" t="s">
        <v>91</v>
      </c>
      <c r="Q3" s="11"/>
      <c r="R3" s="11"/>
      <c r="S3" s="11"/>
      <c r="T3" s="11"/>
      <c r="U3" s="16"/>
      <c r="V3" s="16"/>
      <c r="W3" s="16"/>
      <c r="X3" s="104"/>
      <c r="Y3" s="104"/>
      <c r="Z3" s="16"/>
      <c r="AA3" s="16"/>
      <c r="AB3" s="16"/>
      <c r="AC3" s="16"/>
    </row>
    <row r="4" spans="1:29" ht="28.5">
      <c r="A4" s="11"/>
      <c r="B4" s="55" t="s">
        <v>113</v>
      </c>
      <c r="C4" s="47">
        <v>32</v>
      </c>
      <c r="D4" s="11"/>
      <c r="E4" s="13"/>
      <c r="F4" s="11"/>
      <c r="G4" s="11"/>
      <c r="H4" s="52">
        <v>0</v>
      </c>
      <c r="I4" s="52">
        <v>0</v>
      </c>
      <c r="J4" s="55" t="s">
        <v>81</v>
      </c>
      <c r="K4" s="42" t="s">
        <v>19</v>
      </c>
      <c r="L4" s="42" t="s">
        <v>57</v>
      </c>
      <c r="M4" s="42" t="s">
        <v>82</v>
      </c>
      <c r="N4" s="42" t="s">
        <v>87</v>
      </c>
      <c r="O4" s="112" t="s">
        <v>90</v>
      </c>
      <c r="P4" s="41" t="s">
        <v>93</v>
      </c>
      <c r="Q4" s="11"/>
      <c r="R4" s="11"/>
      <c r="S4" s="11"/>
      <c r="T4" s="11"/>
      <c r="U4" s="16"/>
      <c r="V4" s="16"/>
      <c r="W4" s="16"/>
      <c r="X4" s="104"/>
      <c r="Y4" s="104"/>
      <c r="Z4" s="16"/>
      <c r="AA4" s="16"/>
      <c r="AB4" s="16"/>
      <c r="AC4" s="16"/>
    </row>
    <row r="5" spans="1:29" ht="28.5">
      <c r="A5" s="11"/>
      <c r="B5" s="55" t="s">
        <v>114</v>
      </c>
      <c r="C5" s="47">
        <v>32</v>
      </c>
      <c r="D5" s="11"/>
      <c r="E5" s="13"/>
      <c r="F5" s="11"/>
      <c r="G5" s="11"/>
      <c r="H5" s="52">
        <v>0</v>
      </c>
      <c r="I5" s="52">
        <v>0</v>
      </c>
      <c r="J5" s="55" t="s">
        <v>84</v>
      </c>
      <c r="K5" s="42" t="s">
        <v>86</v>
      </c>
      <c r="L5" s="42" t="s">
        <v>57</v>
      </c>
      <c r="M5" s="42" t="s">
        <v>82</v>
      </c>
      <c r="N5" s="42" t="s">
        <v>83</v>
      </c>
      <c r="O5" s="41"/>
      <c r="P5" s="41" t="s">
        <v>92</v>
      </c>
      <c r="Q5" s="11"/>
      <c r="R5" s="11"/>
      <c r="S5" s="11"/>
      <c r="T5" s="11"/>
      <c r="U5" s="16"/>
      <c r="V5" s="16"/>
      <c r="W5" s="16"/>
      <c r="X5" s="104"/>
      <c r="Y5" s="104"/>
      <c r="Z5" s="16"/>
      <c r="AA5" s="16"/>
      <c r="AB5" s="16"/>
      <c r="AC5" s="16"/>
    </row>
    <row r="6" spans="1:29" ht="30" customHeight="1">
      <c r="A6" s="11"/>
      <c r="B6" s="55" t="s">
        <v>115</v>
      </c>
      <c r="C6" s="47">
        <v>32</v>
      </c>
      <c r="D6" s="11"/>
      <c r="E6" s="13"/>
      <c r="F6" s="11"/>
      <c r="G6" s="11"/>
      <c r="H6" s="52">
        <v>0</v>
      </c>
      <c r="I6" s="52">
        <v>0</v>
      </c>
      <c r="J6" s="55" t="s">
        <v>85</v>
      </c>
      <c r="K6" s="42" t="s">
        <v>86</v>
      </c>
      <c r="L6" s="42" t="s">
        <v>57</v>
      </c>
      <c r="M6" s="42" t="s">
        <v>82</v>
      </c>
      <c r="N6" s="42" t="s">
        <v>83</v>
      </c>
      <c r="O6" s="41"/>
      <c r="P6" s="41" t="s">
        <v>92</v>
      </c>
      <c r="Q6" s="11"/>
      <c r="R6" s="11"/>
      <c r="S6" s="11"/>
      <c r="T6" s="11"/>
      <c r="U6" s="16"/>
      <c r="V6" s="16"/>
      <c r="W6" s="16"/>
      <c r="X6" s="104"/>
      <c r="Y6" s="104"/>
      <c r="Z6" s="16"/>
      <c r="AA6" s="16"/>
      <c r="AB6" s="16"/>
      <c r="AC6" s="16"/>
    </row>
    <row r="7" spans="1:29" ht="28.5">
      <c r="A7" s="11"/>
      <c r="B7" s="55" t="s">
        <v>116</v>
      </c>
      <c r="C7" s="47">
        <v>32</v>
      </c>
      <c r="D7" s="11"/>
      <c r="E7" s="13"/>
      <c r="F7" s="11"/>
      <c r="G7" s="11"/>
      <c r="H7" s="52">
        <v>0</v>
      </c>
      <c r="I7" s="52">
        <v>0</v>
      </c>
      <c r="J7" s="55" t="s">
        <v>88</v>
      </c>
      <c r="K7" s="42" t="s">
        <v>19</v>
      </c>
      <c r="L7" s="42" t="s">
        <v>57</v>
      </c>
      <c r="M7" s="42" t="s">
        <v>82</v>
      </c>
      <c r="N7" s="42" t="s">
        <v>83</v>
      </c>
      <c r="O7" s="112" t="s">
        <v>117</v>
      </c>
      <c r="P7" s="41" t="s">
        <v>93</v>
      </c>
      <c r="Q7" s="11"/>
      <c r="R7" s="11"/>
      <c r="S7" s="11"/>
      <c r="T7" s="11"/>
      <c r="U7" s="16"/>
      <c r="V7" s="16"/>
      <c r="W7" s="16"/>
      <c r="X7" s="104"/>
      <c r="Y7" s="104"/>
      <c r="Z7" s="16"/>
      <c r="AA7" s="16"/>
      <c r="AB7" s="16"/>
      <c r="AC7" s="16"/>
    </row>
    <row r="8" spans="1:29" ht="28.5">
      <c r="A8" s="11"/>
      <c r="B8" s="40"/>
      <c r="C8" s="11"/>
      <c r="D8" s="11"/>
      <c r="E8" s="13"/>
      <c r="F8" s="11"/>
      <c r="G8" s="11"/>
      <c r="H8" s="52">
        <v>1</v>
      </c>
      <c r="I8" s="52">
        <v>1</v>
      </c>
      <c r="J8" s="55" t="s">
        <v>89</v>
      </c>
      <c r="K8" s="42" t="s">
        <v>19</v>
      </c>
      <c r="L8" s="42" t="s">
        <v>57</v>
      </c>
      <c r="M8" s="42" t="s">
        <v>82</v>
      </c>
      <c r="N8" s="42" t="s">
        <v>83</v>
      </c>
      <c r="O8" s="112" t="s">
        <v>90</v>
      </c>
      <c r="P8" s="41" t="s">
        <v>93</v>
      </c>
      <c r="Q8" s="11"/>
      <c r="R8" s="11"/>
      <c r="S8" s="11"/>
      <c r="T8" s="11"/>
      <c r="U8" s="16"/>
      <c r="V8" s="16"/>
      <c r="W8" s="16"/>
      <c r="X8" s="104"/>
      <c r="Y8" s="104"/>
      <c r="Z8" s="16"/>
      <c r="AA8" s="16"/>
      <c r="AB8" s="16"/>
      <c r="AC8" s="16"/>
    </row>
    <row r="9" spans="1:29">
      <c r="A9" s="11"/>
      <c r="B9" s="40"/>
      <c r="C9" s="11"/>
      <c r="D9" s="11"/>
      <c r="E9" s="13"/>
      <c r="F9" s="11"/>
      <c r="G9" s="11"/>
      <c r="H9" s="52"/>
      <c r="I9" s="52"/>
      <c r="J9" s="62"/>
      <c r="K9" s="42"/>
      <c r="L9" s="41"/>
      <c r="M9" s="41"/>
      <c r="N9" s="41"/>
      <c r="O9" s="41"/>
      <c r="P9" s="41"/>
      <c r="Q9" s="11"/>
      <c r="R9" s="11"/>
      <c r="S9" s="11"/>
      <c r="T9" s="11"/>
      <c r="U9" s="16"/>
      <c r="V9" s="16"/>
      <c r="W9" s="16"/>
      <c r="X9" s="104"/>
      <c r="Y9" s="104"/>
      <c r="Z9" s="16"/>
      <c r="AA9" s="16"/>
      <c r="AB9" s="16"/>
      <c r="AC9" s="16"/>
    </row>
    <row r="10" spans="1:29">
      <c r="A10" s="11"/>
      <c r="B10" s="40"/>
      <c r="C10" s="11"/>
      <c r="D10" s="11"/>
      <c r="E10" s="13"/>
      <c r="F10" s="11"/>
      <c r="G10" s="11"/>
      <c r="H10" s="52"/>
      <c r="I10" s="52"/>
      <c r="J10" s="62"/>
      <c r="K10" s="42"/>
      <c r="L10" s="41"/>
      <c r="M10" s="41"/>
      <c r="N10" s="41"/>
      <c r="O10" s="41"/>
      <c r="P10" s="41"/>
      <c r="Q10" s="11"/>
      <c r="R10" s="11"/>
      <c r="S10" s="11"/>
      <c r="T10" s="11"/>
      <c r="U10" s="16"/>
      <c r="V10" s="16"/>
      <c r="W10" s="16"/>
      <c r="X10" s="104"/>
      <c r="Y10" s="104"/>
      <c r="Z10" s="16"/>
      <c r="AA10" s="16"/>
      <c r="AB10" s="16"/>
      <c r="AC10" s="16"/>
    </row>
    <row r="11" spans="1:29">
      <c r="A11" s="11"/>
      <c r="B11" s="40"/>
      <c r="C11" s="11"/>
      <c r="D11" s="11"/>
      <c r="E11" s="13"/>
      <c r="F11" s="11"/>
      <c r="G11" s="11"/>
      <c r="H11" s="52"/>
      <c r="I11" s="52"/>
      <c r="J11" s="41"/>
      <c r="K11" s="42"/>
      <c r="L11" s="41"/>
      <c r="M11" s="41"/>
      <c r="N11" s="41"/>
      <c r="O11" s="41"/>
      <c r="P11" s="41"/>
      <c r="Q11" s="11"/>
      <c r="R11" s="11"/>
      <c r="S11" s="11"/>
      <c r="T11" s="11"/>
      <c r="U11" s="16"/>
      <c r="V11" s="16"/>
      <c r="W11" s="16"/>
      <c r="X11" s="104"/>
      <c r="Y11" s="104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2"/>
      <c r="I12" s="52"/>
      <c r="J12" s="41"/>
      <c r="K12" s="42"/>
      <c r="L12" s="41"/>
      <c r="M12" s="41"/>
      <c r="N12" s="41"/>
      <c r="O12" s="41"/>
      <c r="P12" s="41"/>
      <c r="Q12" s="11"/>
      <c r="R12" s="11"/>
      <c r="S12" s="11"/>
      <c r="T12" s="11"/>
      <c r="U12" s="16"/>
      <c r="V12" s="16"/>
      <c r="W12" s="16"/>
      <c r="X12" s="104"/>
      <c r="Y12" s="104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2"/>
      <c r="I13" s="52"/>
      <c r="J13" s="41"/>
      <c r="K13" s="42"/>
      <c r="L13" s="41"/>
      <c r="M13" s="41"/>
      <c r="N13" s="41"/>
      <c r="O13" s="41"/>
      <c r="P13" s="41"/>
      <c r="Q13" s="11"/>
      <c r="R13" s="11"/>
      <c r="S13" s="11"/>
      <c r="T13" s="11"/>
      <c r="U13" s="16"/>
      <c r="V13" s="16"/>
      <c r="W13" s="16"/>
      <c r="X13" s="104"/>
      <c r="Y13" s="104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2"/>
      <c r="I14" s="52"/>
      <c r="J14" s="41"/>
      <c r="K14" s="42"/>
      <c r="L14" s="41"/>
      <c r="M14" s="41"/>
      <c r="N14" s="41"/>
      <c r="O14" s="41"/>
      <c r="P14" s="41"/>
      <c r="Q14" s="11"/>
      <c r="R14" s="11"/>
      <c r="S14" s="11"/>
      <c r="T14" s="11"/>
      <c r="U14" s="16"/>
      <c r="V14" s="16"/>
      <c r="W14" s="16"/>
      <c r="X14" s="104"/>
      <c r="Y14" s="104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2"/>
      <c r="I15" s="52"/>
      <c r="J15" s="41"/>
      <c r="K15" s="42"/>
      <c r="L15" s="41"/>
      <c r="M15" s="41"/>
      <c r="N15" s="41"/>
      <c r="O15" s="41"/>
      <c r="P15" s="41"/>
      <c r="Q15" s="11"/>
      <c r="R15" s="11"/>
      <c r="S15" s="11"/>
      <c r="T15" s="11"/>
      <c r="U15" s="16"/>
      <c r="V15" s="16"/>
      <c r="W15" s="16"/>
      <c r="X15" s="104"/>
      <c r="Y15" s="104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77"/>
      <c r="G16" s="11"/>
      <c r="H16" s="52"/>
      <c r="I16" s="52"/>
      <c r="J16" s="41"/>
      <c r="K16" s="42"/>
      <c r="L16" s="41"/>
      <c r="M16" s="41"/>
      <c r="N16" s="41"/>
      <c r="O16" s="41"/>
      <c r="P16" s="41"/>
      <c r="Q16" s="11"/>
      <c r="R16" s="11"/>
      <c r="S16" s="11"/>
      <c r="T16" s="11"/>
      <c r="U16" s="16"/>
      <c r="V16" s="16"/>
      <c r="W16" s="16"/>
      <c r="X16" s="104"/>
      <c r="Y16" s="104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2"/>
      <c r="I17" s="52"/>
      <c r="J17" s="41"/>
      <c r="K17" s="42"/>
      <c r="L17" s="41"/>
      <c r="M17" s="41"/>
      <c r="N17" s="41"/>
      <c r="O17" s="41"/>
      <c r="P17" s="41"/>
      <c r="Q17" s="11"/>
      <c r="R17" s="11"/>
      <c r="S17" s="11"/>
      <c r="T17" s="11"/>
      <c r="U17" s="16"/>
      <c r="V17" s="16"/>
      <c r="W17" s="16"/>
      <c r="X17" s="104"/>
      <c r="Y17" s="104"/>
      <c r="Z17" s="16"/>
      <c r="AA17" s="16"/>
      <c r="AB17" s="16"/>
      <c r="AC17" s="16"/>
    </row>
    <row r="18" spans="1:29">
      <c r="A18" s="11"/>
      <c r="B18" s="40"/>
      <c r="C18" s="46"/>
      <c r="D18" s="46"/>
      <c r="E18" s="13"/>
      <c r="F18" s="11"/>
      <c r="G18" s="11"/>
      <c r="H18" s="52"/>
      <c r="I18" s="52"/>
      <c r="J18" s="41"/>
      <c r="K18" s="42"/>
      <c r="L18" s="41"/>
      <c r="M18" s="41"/>
      <c r="N18" s="41"/>
      <c r="O18" s="41"/>
      <c r="P18" s="41"/>
      <c r="Q18" s="11"/>
      <c r="R18" s="11"/>
      <c r="S18" s="11"/>
      <c r="T18" s="11"/>
      <c r="U18" s="16"/>
      <c r="V18" s="16"/>
      <c r="W18" s="16"/>
      <c r="X18" s="104"/>
      <c r="Y18" s="104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2"/>
      <c r="I19" s="52"/>
      <c r="J19" s="41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104"/>
      <c r="Y19" s="104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2"/>
      <c r="I20" s="52"/>
      <c r="J20" s="41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104"/>
      <c r="Y20" s="104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2"/>
      <c r="I21" s="52"/>
      <c r="J21" s="41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104"/>
      <c r="Y21" s="104"/>
      <c r="Z21" s="16"/>
      <c r="AA21" s="16"/>
      <c r="AB21" s="16"/>
      <c r="AC21" s="16"/>
    </row>
    <row r="22" spans="1:29">
      <c r="A22" s="11"/>
      <c r="B22" s="40"/>
      <c r="C22" s="11"/>
      <c r="D22" s="11"/>
      <c r="E22" s="13"/>
      <c r="F22" s="11"/>
      <c r="G22" s="11"/>
      <c r="H22" s="52"/>
      <c r="I22" s="52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104"/>
      <c r="Y22" s="104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2"/>
      <c r="I23" s="52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104"/>
      <c r="Y23" s="104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2"/>
      <c r="I24" s="52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104"/>
      <c r="Y24" s="104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2"/>
      <c r="I25" s="52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104"/>
      <c r="Y25" s="104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2"/>
      <c r="I26" s="52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104"/>
      <c r="Y26" s="104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2"/>
      <c r="I27" s="52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104"/>
      <c r="Y27" s="104"/>
      <c r="Z27" s="16"/>
      <c r="AA27" s="16"/>
      <c r="AB27" s="16"/>
      <c r="AC27" s="16"/>
    </row>
    <row r="28" spans="1:29">
      <c r="A28" s="11"/>
      <c r="B28" s="40"/>
      <c r="C28" s="46"/>
      <c r="D28" s="46"/>
      <c r="E28" s="13"/>
      <c r="F28" s="11"/>
      <c r="G28" s="11"/>
      <c r="H28" s="52"/>
      <c r="I28" s="52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104"/>
      <c r="Y28" s="104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2"/>
      <c r="I29" s="52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104"/>
      <c r="Y29" s="104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2"/>
      <c r="I30" s="52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104"/>
      <c r="Y30" s="104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2"/>
      <c r="I31" s="52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104"/>
      <c r="Y31" s="104"/>
      <c r="Z31" s="16"/>
      <c r="AA31" s="16"/>
      <c r="AB31" s="16"/>
      <c r="AC31" s="16"/>
    </row>
    <row r="32" spans="1:29">
      <c r="A32" s="11"/>
      <c r="B32" s="40"/>
      <c r="C32" s="46"/>
      <c r="D32" s="46"/>
      <c r="E32" s="13"/>
      <c r="F32" s="11"/>
      <c r="G32" s="11"/>
      <c r="H32" s="52"/>
      <c r="I32" s="52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104"/>
      <c r="Y32" s="104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2"/>
      <c r="I33" s="52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104"/>
      <c r="Y33" s="104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2"/>
      <c r="I34" s="52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104"/>
      <c r="Y34" s="104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2"/>
      <c r="I35" s="52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104"/>
      <c r="Y35" s="104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2"/>
      <c r="I36" s="52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104"/>
      <c r="Y36" s="104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2"/>
      <c r="I37" s="52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104"/>
      <c r="Y37" s="104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2"/>
      <c r="I38" s="52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104"/>
      <c r="Y38" s="104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2"/>
      <c r="I39" s="52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104"/>
      <c r="Y39" s="104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2"/>
      <c r="I40" s="52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104"/>
      <c r="Y40" s="104"/>
      <c r="Z40" s="16"/>
      <c r="AA40" s="16"/>
      <c r="AB40" s="16"/>
      <c r="AC40" s="16"/>
    </row>
    <row r="41" spans="1:29">
      <c r="A41" s="46"/>
      <c r="B41" s="11"/>
      <c r="C41" s="46"/>
      <c r="D41" s="46"/>
      <c r="E41" s="13"/>
      <c r="F41" s="11"/>
      <c r="G41" s="11"/>
      <c r="H41" s="52"/>
      <c r="I41" s="52"/>
      <c r="J41" s="41"/>
      <c r="K41" s="41"/>
      <c r="L41" s="41"/>
      <c r="M41" s="53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104"/>
      <c r="Y41" s="104"/>
      <c r="Z41" s="16"/>
      <c r="AA41" s="16"/>
      <c r="AB41" s="16"/>
      <c r="AC41" s="16"/>
    </row>
    <row r="42" spans="1:29">
      <c r="A42" s="46"/>
      <c r="B42" s="65"/>
      <c r="C42" s="46"/>
      <c r="D42" s="46"/>
      <c r="E42" s="13"/>
      <c r="F42" s="11"/>
      <c r="G42" s="11"/>
      <c r="H42" s="52"/>
      <c r="I42" s="52"/>
      <c r="J42" s="41"/>
      <c r="K42" s="41"/>
      <c r="L42" s="41"/>
      <c r="M42" s="53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104"/>
      <c r="Y42" s="104"/>
      <c r="Z42" s="16"/>
      <c r="AA42" s="16"/>
      <c r="AB42" s="16"/>
      <c r="AC42" s="16"/>
    </row>
    <row r="43" spans="1:29">
      <c r="A43" s="11"/>
      <c r="B43" s="40"/>
      <c r="C43" s="46"/>
      <c r="D43" s="46"/>
      <c r="E43" s="13"/>
      <c r="F43" s="11"/>
      <c r="G43" s="11"/>
      <c r="H43" s="52"/>
      <c r="I43" s="52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104"/>
      <c r="Y43" s="104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2"/>
      <c r="I44" s="52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104"/>
      <c r="Y44" s="104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2"/>
      <c r="I45" s="52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104"/>
      <c r="Y45" s="104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2"/>
      <c r="I46" s="52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104"/>
      <c r="Y46" s="104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2"/>
      <c r="I47" s="52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104"/>
      <c r="Y47" s="104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2"/>
      <c r="I48" s="52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104"/>
      <c r="Y48" s="104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2"/>
      <c r="I49" s="52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104"/>
      <c r="Y49" s="104"/>
      <c r="Z49" s="16"/>
      <c r="AA49" s="16"/>
      <c r="AB49" s="16"/>
      <c r="AC49" s="16"/>
    </row>
    <row r="50" spans="1:29">
      <c r="A50" s="11"/>
      <c r="B50" s="40"/>
      <c r="C50" s="46"/>
      <c r="D50" s="46"/>
      <c r="E50" s="13"/>
      <c r="F50" s="11"/>
      <c r="G50" s="11"/>
      <c r="H50" s="52"/>
      <c r="I50" s="52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104"/>
      <c r="Y50" s="104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2"/>
      <c r="I51" s="52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104"/>
      <c r="Y51" s="104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2"/>
      <c r="I52" s="52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104"/>
      <c r="Y52" s="104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2"/>
      <c r="I53" s="52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104"/>
      <c r="Y53" s="104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2"/>
      <c r="I54" s="52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104"/>
      <c r="Y54" s="104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2"/>
      <c r="I55" s="52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104"/>
      <c r="Y55" s="104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2"/>
      <c r="I56" s="52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104"/>
      <c r="Y56" s="104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2"/>
      <c r="I57" s="52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104"/>
      <c r="Y57" s="104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2"/>
      <c r="I58" s="52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104"/>
      <c r="Y58" s="104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2"/>
      <c r="I59" s="52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104"/>
      <c r="Y59" s="104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2"/>
      <c r="I60" s="52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104"/>
      <c r="Y60" s="104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2"/>
      <c r="I61" s="52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104"/>
      <c r="Y61" s="104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2"/>
      <c r="I62" s="52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104"/>
      <c r="Y62" s="104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2"/>
      <c r="I63" s="52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104"/>
      <c r="Y63" s="104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2"/>
      <c r="I64" s="52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104"/>
      <c r="Y64" s="104"/>
      <c r="Z64" s="16"/>
      <c r="AA64" s="16"/>
      <c r="AB64" s="16"/>
      <c r="AC64" s="16"/>
    </row>
    <row r="65" spans="1:29">
      <c r="A65" s="11"/>
      <c r="B65" s="40"/>
      <c r="C65" s="46"/>
      <c r="D65" s="46"/>
      <c r="E65" s="13"/>
      <c r="F65" s="11"/>
      <c r="G65" s="11"/>
      <c r="H65" s="52"/>
      <c r="I65" s="52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104"/>
      <c r="Y65" s="104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2"/>
      <c r="I66" s="52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104"/>
      <c r="Y66" s="104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2"/>
      <c r="I67" s="52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104"/>
      <c r="Y67" s="104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2"/>
      <c r="I68" s="52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104"/>
      <c r="Y68" s="104"/>
      <c r="Z68" s="16"/>
      <c r="AA68" s="16"/>
      <c r="AB68" s="16"/>
      <c r="AC68" s="16"/>
    </row>
    <row r="69" spans="1:29">
      <c r="A69" s="11"/>
      <c r="B69" s="40"/>
      <c r="C69" s="46"/>
      <c r="D69" s="46"/>
      <c r="E69" s="13"/>
      <c r="F69" s="11"/>
      <c r="G69" s="11"/>
      <c r="H69" s="52"/>
      <c r="I69" s="52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104"/>
      <c r="Y69" s="104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2"/>
      <c r="I70" s="52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104"/>
      <c r="Y70" s="104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2"/>
      <c r="I71" s="52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104"/>
      <c r="Y71" s="104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2"/>
      <c r="I72" s="52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104"/>
      <c r="Y72" s="104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2"/>
      <c r="I73" s="52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104"/>
      <c r="Y73" s="104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2"/>
      <c r="I74" s="52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104"/>
      <c r="Y74" s="104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2"/>
      <c r="I75" s="52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104"/>
      <c r="Y75" s="104"/>
      <c r="Z75" s="16"/>
      <c r="AA75" s="16"/>
      <c r="AB75" s="16"/>
      <c r="AC75" s="16"/>
    </row>
    <row r="76" spans="1:29">
      <c r="A76" s="46"/>
      <c r="B76" s="11"/>
      <c r="C76" s="46"/>
      <c r="D76" s="46"/>
      <c r="E76" s="13"/>
      <c r="F76" s="11"/>
      <c r="G76" s="11"/>
      <c r="H76" s="52"/>
      <c r="I76" s="52"/>
      <c r="J76" s="41"/>
      <c r="K76" s="41"/>
      <c r="L76" s="41"/>
      <c r="M76" s="53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104"/>
      <c r="Y76" s="104"/>
      <c r="Z76" s="16"/>
      <c r="AA76" s="16"/>
      <c r="AB76" s="16"/>
      <c r="AC76" s="16"/>
    </row>
    <row r="77" spans="1:29">
      <c r="A77" s="46"/>
      <c r="B77" s="40"/>
      <c r="C77" s="46"/>
      <c r="D77" s="46"/>
      <c r="E77" s="13"/>
      <c r="F77" s="11"/>
      <c r="G77" s="11"/>
      <c r="H77" s="52"/>
      <c r="I77" s="52"/>
      <c r="J77" s="41"/>
      <c r="K77" s="41"/>
      <c r="L77" s="41"/>
      <c r="M77" s="53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104"/>
      <c r="Y77" s="104"/>
      <c r="Z77" s="16"/>
      <c r="AA77" s="16"/>
      <c r="AB77" s="16"/>
      <c r="AC77" s="16"/>
    </row>
    <row r="78" spans="1:29">
      <c r="A78" s="11"/>
      <c r="B78" s="40"/>
      <c r="C78" s="46"/>
      <c r="D78" s="46"/>
      <c r="E78" s="13"/>
      <c r="F78" s="11"/>
      <c r="G78" s="11"/>
      <c r="H78" s="52"/>
      <c r="I78" s="52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108"/>
      <c r="X78" s="104"/>
      <c r="Y78" s="104"/>
      <c r="Z78" s="16"/>
      <c r="AA78" s="16"/>
      <c r="AB78" s="16"/>
      <c r="AC78" s="16"/>
    </row>
    <row r="79" spans="1:29">
      <c r="A79" s="11"/>
      <c r="B79" s="40"/>
      <c r="C79" s="46"/>
      <c r="D79" s="46"/>
      <c r="E79" s="13"/>
      <c r="F79" s="11"/>
      <c r="G79" s="11"/>
      <c r="H79" s="52"/>
      <c r="I79" s="52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108"/>
      <c r="X79" s="104"/>
      <c r="Y79" s="104"/>
      <c r="Z79" s="16"/>
      <c r="AA79" s="16"/>
      <c r="AB79" s="16"/>
      <c r="AC79" s="16"/>
    </row>
    <row r="80" spans="1:29">
      <c r="A80" s="11"/>
      <c r="B80" s="40"/>
      <c r="C80" s="46"/>
      <c r="D80" s="46"/>
      <c r="E80" s="13"/>
      <c r="F80" s="11"/>
      <c r="G80" s="11"/>
      <c r="H80" s="52"/>
      <c r="I80" s="52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108"/>
      <c r="X80" s="104"/>
      <c r="Y80" s="104"/>
      <c r="Z80" s="16"/>
      <c r="AA80" s="16"/>
      <c r="AB80" s="16"/>
      <c r="AC80" s="16"/>
    </row>
    <row r="81" spans="1:29">
      <c r="A81" s="11"/>
      <c r="B81" s="40"/>
      <c r="C81" s="46"/>
      <c r="D81" s="46"/>
      <c r="E81" s="13"/>
      <c r="F81" s="11"/>
      <c r="G81" s="11"/>
      <c r="H81" s="52"/>
      <c r="I81" s="52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108"/>
      <c r="X81" s="104"/>
      <c r="Y81" s="104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2"/>
      <c r="I82" s="52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108"/>
      <c r="X82" s="104"/>
      <c r="Y82" s="104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2"/>
      <c r="I83" s="52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108"/>
      <c r="X83" s="104"/>
      <c r="Y83" s="104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2"/>
      <c r="I84" s="52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108"/>
      <c r="X84" s="104"/>
      <c r="Y84" s="104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69"/>
      <c r="V85" s="69"/>
      <c r="W85" s="69"/>
      <c r="X85" s="69"/>
      <c r="Y85" s="10"/>
      <c r="Z85" s="16"/>
      <c r="AA85" s="16"/>
      <c r="AB85" s="16"/>
      <c r="AC85" s="16"/>
    </row>
    <row r="86" spans="1:29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10"/>
      <c r="Z86" s="16"/>
      <c r="AA86" s="16"/>
      <c r="AB86" s="16"/>
      <c r="AC86" s="16"/>
    </row>
    <row r="87" spans="1:29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50"/>
      <c r="V87" s="50"/>
      <c r="W87" s="50"/>
      <c r="X87" s="50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70"/>
      <c r="V88" s="70"/>
      <c r="W88" s="70"/>
      <c r="X88" s="70"/>
    </row>
    <row r="89" spans="1:29">
      <c r="A89" s="11"/>
      <c r="B89" s="40"/>
      <c r="C89" s="40"/>
      <c r="D89" s="40"/>
      <c r="E89" s="48"/>
      <c r="F89" s="40"/>
      <c r="G89" s="40"/>
      <c r="H89" s="49"/>
      <c r="I89" s="49"/>
      <c r="J89" s="42"/>
      <c r="K89" s="42"/>
      <c r="L89" s="42"/>
      <c r="M89" s="50"/>
      <c r="N89" s="59"/>
      <c r="O89" s="42"/>
      <c r="P89" s="42"/>
      <c r="Q89" s="42"/>
      <c r="R89" s="42"/>
      <c r="S89" s="42"/>
      <c r="T89" s="42"/>
      <c r="U89" s="75"/>
      <c r="V89" s="75"/>
      <c r="W89" s="75"/>
      <c r="X89" s="75"/>
    </row>
    <row r="90" spans="1:29">
      <c r="A90" s="46"/>
      <c r="B90" s="40"/>
      <c r="C90" s="40"/>
      <c r="D90" s="40"/>
      <c r="E90" s="48"/>
      <c r="F90" s="40"/>
      <c r="G90" s="40"/>
      <c r="H90" s="49"/>
      <c r="I90" s="49"/>
      <c r="J90" s="42"/>
      <c r="K90" s="42"/>
      <c r="L90" s="42"/>
      <c r="M90" s="50"/>
      <c r="N90" s="59"/>
      <c r="O90" s="42"/>
      <c r="P90" s="42"/>
      <c r="Q90" s="42"/>
      <c r="R90" s="42"/>
      <c r="S90" s="42"/>
      <c r="T90" s="42"/>
      <c r="U90" s="76"/>
      <c r="V90" s="76"/>
      <c r="W90" s="76"/>
      <c r="X90" s="76"/>
    </row>
    <row r="91" spans="1:29">
      <c r="A91" s="71"/>
      <c r="B91" s="51"/>
      <c r="C91" s="72"/>
      <c r="D91" s="72"/>
      <c r="E91" s="48"/>
      <c r="F91" s="40"/>
      <c r="G91" s="73"/>
      <c r="H91" s="49"/>
      <c r="I91" s="49"/>
      <c r="J91" s="42"/>
      <c r="K91" s="42"/>
      <c r="L91" s="42"/>
      <c r="M91" s="42"/>
      <c r="N91" s="42"/>
      <c r="O91" s="74"/>
      <c r="P91" s="42"/>
      <c r="Q91" s="42"/>
      <c r="R91" s="42"/>
      <c r="S91" s="42"/>
      <c r="T91" s="42"/>
      <c r="U91" s="76"/>
      <c r="V91" s="76"/>
      <c r="W91" s="76"/>
      <c r="X91" s="76"/>
    </row>
    <row r="92" spans="1:29">
      <c r="A92" s="46"/>
      <c r="B92" s="11"/>
      <c r="C92" s="46"/>
      <c r="D92" s="46"/>
      <c r="E92" s="13"/>
      <c r="F92" s="11"/>
      <c r="G92" s="11"/>
      <c r="H92" s="52"/>
      <c r="I92" s="52"/>
      <c r="J92" s="41"/>
      <c r="K92" s="42"/>
      <c r="L92" s="42"/>
      <c r="M92" s="50"/>
      <c r="N92" s="59"/>
      <c r="O92" s="41"/>
      <c r="P92" s="41"/>
      <c r="Q92" s="41"/>
      <c r="R92" s="41"/>
      <c r="S92" s="41"/>
      <c r="T92" s="41"/>
      <c r="U92" s="76"/>
      <c r="V92" s="76"/>
      <c r="W92" s="76"/>
      <c r="X92" s="76"/>
    </row>
    <row r="93" spans="1:29">
      <c r="A93" s="46"/>
      <c r="B93" s="11"/>
      <c r="C93" s="11"/>
      <c r="D93" s="11"/>
      <c r="E93" s="13"/>
      <c r="F93" s="11"/>
      <c r="G93" s="11"/>
      <c r="H93" s="52"/>
      <c r="I93" s="52"/>
      <c r="J93" s="41"/>
      <c r="K93" s="42"/>
      <c r="L93" s="42"/>
      <c r="M93" s="50"/>
      <c r="N93" s="59"/>
      <c r="O93" s="41"/>
      <c r="P93" s="41"/>
      <c r="Q93" s="41"/>
      <c r="R93" s="41"/>
      <c r="S93" s="41"/>
      <c r="T93" s="41"/>
      <c r="U93" s="76"/>
      <c r="V93" s="76"/>
      <c r="W93" s="76"/>
      <c r="X93" s="76"/>
    </row>
    <row r="94" spans="1:29">
      <c r="A94" s="11"/>
      <c r="B94" s="11"/>
      <c r="C94" s="46"/>
      <c r="D94" s="46"/>
      <c r="E94" s="13"/>
      <c r="F94" s="11"/>
      <c r="G94" s="11"/>
      <c r="H94" s="52"/>
      <c r="I94" s="52"/>
      <c r="J94" s="41"/>
      <c r="K94" s="42"/>
      <c r="L94" s="42"/>
      <c r="M94" s="50"/>
      <c r="N94" s="59"/>
      <c r="O94" s="41"/>
      <c r="P94" s="41"/>
      <c r="Q94" s="41"/>
      <c r="R94" s="41"/>
      <c r="S94" s="41"/>
      <c r="T94" s="41"/>
      <c r="U94" s="76"/>
      <c r="V94" s="76"/>
      <c r="W94" s="76"/>
      <c r="X94" s="76"/>
    </row>
    <row r="95" spans="1:29">
      <c r="A95" s="11"/>
      <c r="B95" s="11"/>
      <c r="C95" s="11"/>
      <c r="D95" s="11"/>
      <c r="E95" s="13"/>
      <c r="F95" s="11"/>
      <c r="G95" s="11"/>
      <c r="H95" s="52"/>
      <c r="I95" s="52"/>
      <c r="J95" s="41"/>
      <c r="K95" s="42"/>
      <c r="L95" s="42"/>
      <c r="M95" s="50"/>
      <c r="N95" s="59"/>
      <c r="O95" s="41"/>
      <c r="P95" s="41"/>
      <c r="Q95" s="41"/>
      <c r="R95" s="41"/>
      <c r="S95" s="41"/>
      <c r="T95" s="41"/>
      <c r="U95" s="76"/>
      <c r="V95" s="76"/>
      <c r="W95" s="76"/>
      <c r="X95" s="76"/>
    </row>
    <row r="96" spans="1:29">
      <c r="A96" s="11"/>
      <c r="B96" s="11"/>
      <c r="C96" s="11"/>
      <c r="D96" s="11"/>
      <c r="E96" s="13"/>
      <c r="F96" s="11"/>
      <c r="G96" s="11"/>
      <c r="H96" s="52"/>
      <c r="I96" s="52"/>
      <c r="J96" s="41"/>
      <c r="K96" s="42"/>
      <c r="L96" s="42"/>
      <c r="M96" s="50"/>
      <c r="N96" s="59"/>
      <c r="O96" s="41"/>
      <c r="P96" s="41"/>
      <c r="Q96" s="41"/>
      <c r="R96" s="41"/>
      <c r="S96" s="41"/>
      <c r="T96" s="41"/>
      <c r="U96" s="76"/>
      <c r="V96" s="76"/>
      <c r="W96" s="76"/>
      <c r="X96" s="76"/>
    </row>
    <row r="97" spans="1:24">
      <c r="A97" s="11"/>
      <c r="B97" s="11"/>
      <c r="C97" s="11"/>
      <c r="D97" s="11"/>
      <c r="E97" s="13"/>
      <c r="F97" s="11"/>
      <c r="G97" s="11"/>
      <c r="H97" s="52"/>
      <c r="I97" s="52"/>
      <c r="J97" s="41"/>
      <c r="K97" s="42"/>
      <c r="L97" s="42"/>
      <c r="M97" s="50"/>
      <c r="N97" s="59"/>
      <c r="O97" s="41"/>
      <c r="P97" s="41"/>
      <c r="Q97" s="41"/>
      <c r="R97" s="41"/>
      <c r="S97" s="41"/>
      <c r="T97" s="41"/>
      <c r="U97" s="76"/>
      <c r="V97" s="76"/>
      <c r="W97" s="76"/>
      <c r="X97" s="76"/>
    </row>
    <row r="98" spans="1:24">
      <c r="A98" s="11"/>
      <c r="B98" s="11"/>
      <c r="C98" s="11"/>
      <c r="D98" s="11"/>
      <c r="E98" s="13"/>
      <c r="F98" s="11"/>
      <c r="G98" s="11"/>
      <c r="H98" s="52"/>
      <c r="I98" s="52"/>
      <c r="J98" s="41"/>
      <c r="K98" s="42"/>
      <c r="L98" s="42"/>
      <c r="M98" s="50"/>
      <c r="N98" s="59"/>
      <c r="O98" s="41"/>
      <c r="P98" s="41"/>
      <c r="Q98" s="41"/>
      <c r="R98" s="41"/>
      <c r="S98" s="41"/>
      <c r="T98" s="41"/>
      <c r="U98" s="76"/>
      <c r="V98" s="76"/>
      <c r="W98" s="76"/>
      <c r="X98" s="76"/>
    </row>
    <row r="99" spans="1:24">
      <c r="A99" s="11"/>
      <c r="B99" s="11"/>
      <c r="C99" s="11"/>
      <c r="D99" s="11"/>
      <c r="E99" s="13"/>
      <c r="F99" s="11"/>
      <c r="G99" s="11"/>
      <c r="H99" s="52"/>
      <c r="I99" s="52"/>
      <c r="J99" s="41"/>
      <c r="K99" s="42"/>
      <c r="L99" s="42"/>
      <c r="M99" s="50"/>
      <c r="N99" s="59"/>
      <c r="O99" s="41"/>
      <c r="P99" s="41"/>
      <c r="Q99" s="41"/>
      <c r="R99" s="41"/>
      <c r="S99" s="41"/>
      <c r="T99" s="41"/>
      <c r="U99" s="76"/>
      <c r="V99" s="76"/>
      <c r="W99" s="76"/>
      <c r="X99" s="76"/>
    </row>
    <row r="100" spans="1:24">
      <c r="A100" s="11"/>
      <c r="B100" s="11"/>
      <c r="C100" s="11"/>
      <c r="D100" s="11"/>
      <c r="E100" s="13"/>
      <c r="F100" s="11"/>
      <c r="G100" s="11"/>
      <c r="H100" s="52"/>
      <c r="I100" s="52"/>
      <c r="J100" s="41"/>
      <c r="K100" s="42"/>
      <c r="L100" s="42"/>
      <c r="M100" s="50"/>
      <c r="N100" s="59"/>
      <c r="O100" s="41"/>
      <c r="P100" s="41"/>
      <c r="Q100" s="41"/>
      <c r="R100" s="41"/>
      <c r="S100" s="41"/>
      <c r="T100" s="41"/>
      <c r="U100" s="76"/>
      <c r="V100" s="76"/>
      <c r="W100" s="76"/>
      <c r="X100" s="76"/>
    </row>
    <row r="101" spans="1:24">
      <c r="A101" s="11"/>
      <c r="B101" s="11"/>
      <c r="C101" s="11"/>
      <c r="D101" s="11"/>
      <c r="E101" s="13"/>
      <c r="F101" s="11"/>
      <c r="G101" s="11"/>
      <c r="H101" s="52"/>
      <c r="I101" s="52"/>
      <c r="J101" s="41"/>
      <c r="K101" s="42"/>
      <c r="L101" s="42"/>
      <c r="M101" s="50"/>
      <c r="N101" s="59"/>
      <c r="O101" s="41"/>
      <c r="P101" s="41"/>
      <c r="Q101" s="41"/>
      <c r="R101" s="41"/>
      <c r="S101" s="41"/>
      <c r="T101" s="41"/>
      <c r="U101" s="76"/>
      <c r="V101" s="76"/>
      <c r="W101" s="76"/>
      <c r="X101" s="76"/>
    </row>
    <row r="102" spans="1:24">
      <c r="A102" s="11"/>
      <c r="B102" s="11"/>
      <c r="C102" s="11"/>
      <c r="D102" s="11"/>
      <c r="E102" s="13"/>
      <c r="F102" s="11"/>
      <c r="G102" s="11"/>
      <c r="H102" s="52"/>
      <c r="I102" s="52"/>
      <c r="J102" s="41"/>
      <c r="K102" s="42"/>
      <c r="L102" s="42"/>
      <c r="M102" s="50"/>
      <c r="N102" s="59"/>
      <c r="O102" s="41"/>
      <c r="P102" s="41"/>
      <c r="Q102" s="41"/>
      <c r="R102" s="41"/>
      <c r="S102" s="41"/>
      <c r="T102" s="41"/>
      <c r="U102" s="76"/>
      <c r="V102" s="76"/>
      <c r="W102" s="76"/>
      <c r="X102" s="76"/>
    </row>
    <row r="103" spans="1:24">
      <c r="A103" s="11"/>
      <c r="B103" s="11"/>
      <c r="C103" s="11"/>
      <c r="D103" s="11"/>
      <c r="E103" s="13"/>
      <c r="F103" s="11"/>
      <c r="G103" s="11"/>
      <c r="H103" s="52"/>
      <c r="I103" s="52"/>
      <c r="J103" s="41"/>
      <c r="K103" s="42"/>
      <c r="L103" s="42"/>
      <c r="M103" s="50"/>
      <c r="N103" s="59"/>
      <c r="O103" s="41"/>
      <c r="P103" s="41"/>
      <c r="Q103" s="41"/>
      <c r="R103" s="41"/>
      <c r="S103" s="41"/>
      <c r="T103" s="41"/>
      <c r="U103" s="76"/>
      <c r="V103" s="76"/>
      <c r="W103" s="76"/>
      <c r="X103" s="76"/>
    </row>
    <row r="104" spans="1:24">
      <c r="A104" s="11"/>
      <c r="B104" s="11"/>
      <c r="C104" s="11"/>
      <c r="D104" s="11"/>
      <c r="E104" s="13"/>
      <c r="F104" s="11"/>
      <c r="G104" s="11"/>
      <c r="H104" s="52"/>
      <c r="I104" s="52"/>
      <c r="J104" s="41"/>
      <c r="K104" s="42"/>
      <c r="L104" s="42"/>
      <c r="M104" s="50"/>
      <c r="N104" s="59"/>
      <c r="O104" s="41"/>
      <c r="P104" s="41"/>
      <c r="Q104" s="41"/>
      <c r="R104" s="41"/>
      <c r="S104" s="41"/>
      <c r="T104" s="41"/>
      <c r="U104" s="76"/>
      <c r="V104" s="76"/>
      <c r="W104" s="76"/>
      <c r="X104" s="76"/>
    </row>
    <row r="105" spans="1:24">
      <c r="A105" s="11"/>
      <c r="B105" s="11"/>
      <c r="C105" s="11"/>
      <c r="D105" s="11"/>
      <c r="E105" s="13"/>
      <c r="F105" s="11"/>
      <c r="G105" s="11"/>
      <c r="H105" s="52"/>
      <c r="I105" s="52"/>
      <c r="J105" s="41"/>
      <c r="K105" s="42"/>
      <c r="L105" s="42"/>
      <c r="M105" s="50"/>
      <c r="N105" s="59"/>
      <c r="O105" s="41"/>
      <c r="P105" s="41"/>
      <c r="Q105" s="41"/>
      <c r="R105" s="41"/>
      <c r="S105" s="41"/>
      <c r="T105" s="41"/>
      <c r="U105" s="76"/>
      <c r="V105" s="76"/>
      <c r="W105" s="76"/>
      <c r="X105" s="76"/>
    </row>
    <row r="106" spans="1:24">
      <c r="A106" s="11"/>
      <c r="B106" s="11"/>
      <c r="C106" s="11"/>
      <c r="D106" s="11"/>
      <c r="E106" s="13"/>
      <c r="F106" s="11"/>
      <c r="G106" s="11"/>
      <c r="H106" s="52"/>
      <c r="I106" s="52"/>
      <c r="J106" s="41"/>
      <c r="K106" s="42"/>
      <c r="L106" s="42"/>
      <c r="M106" s="50"/>
      <c r="N106" s="59"/>
      <c r="O106" s="41"/>
      <c r="P106" s="41"/>
      <c r="Q106" s="41"/>
      <c r="R106" s="41"/>
      <c r="S106" s="41"/>
      <c r="T106" s="41"/>
      <c r="U106" s="76"/>
      <c r="V106" s="76"/>
      <c r="W106" s="76"/>
      <c r="X106" s="76"/>
    </row>
    <row r="107" spans="1:24">
      <c r="A107" s="11"/>
      <c r="B107" s="11"/>
      <c r="C107" s="11"/>
      <c r="D107" s="11"/>
      <c r="E107" s="13"/>
      <c r="F107" s="11"/>
      <c r="G107" s="11"/>
      <c r="H107" s="52"/>
      <c r="I107" s="52"/>
      <c r="J107" s="41"/>
      <c r="K107" s="42"/>
      <c r="L107" s="42"/>
      <c r="M107" s="50"/>
      <c r="N107" s="59"/>
      <c r="O107" s="41"/>
      <c r="P107" s="41"/>
      <c r="Q107" s="41"/>
      <c r="R107" s="41"/>
      <c r="S107" s="41"/>
      <c r="T107" s="41"/>
      <c r="U107" s="53"/>
      <c r="V107" s="53"/>
      <c r="W107" s="53"/>
      <c r="X107" s="53"/>
    </row>
    <row r="108" spans="1:24">
      <c r="A108" s="11"/>
      <c r="B108" s="11"/>
      <c r="C108" s="11"/>
      <c r="D108" s="11"/>
      <c r="E108" s="13"/>
      <c r="F108" s="11"/>
      <c r="G108" s="11"/>
      <c r="H108" s="52"/>
      <c r="I108" s="52"/>
      <c r="J108" s="41"/>
      <c r="K108" s="42"/>
      <c r="L108" s="42"/>
      <c r="M108" s="50"/>
      <c r="N108" s="59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6"/>
      <c r="D109" s="46"/>
      <c r="E109" s="13"/>
      <c r="F109" s="11"/>
      <c r="G109" s="11"/>
      <c r="H109" s="52"/>
      <c r="I109" s="52"/>
      <c r="J109" s="41"/>
      <c r="K109" s="42"/>
      <c r="L109" s="42"/>
      <c r="M109" s="42"/>
      <c r="N109" s="59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6"/>
      <c r="D110" s="46"/>
      <c r="E110" s="13"/>
      <c r="F110" s="11"/>
      <c r="G110" s="11"/>
      <c r="H110" s="52"/>
      <c r="I110" s="52"/>
      <c r="J110" s="41"/>
      <c r="K110" s="42"/>
      <c r="L110" s="42"/>
      <c r="M110" s="42"/>
      <c r="N110" s="59"/>
      <c r="O110" s="41"/>
      <c r="P110" s="41"/>
      <c r="Q110" s="41"/>
      <c r="R110" s="41"/>
      <c r="S110" s="41"/>
      <c r="T110" s="41"/>
      <c r="U110" s="53"/>
      <c r="V110" s="53"/>
      <c r="W110" s="53"/>
      <c r="X110" s="53"/>
    </row>
    <row r="111" spans="1:24">
      <c r="A111" s="11"/>
      <c r="B111" s="40"/>
      <c r="C111" s="11"/>
      <c r="D111" s="11"/>
      <c r="E111" s="13"/>
      <c r="F111" s="11"/>
      <c r="G111" s="11"/>
      <c r="H111" s="52"/>
      <c r="I111" s="52"/>
      <c r="J111" s="41"/>
      <c r="K111" s="42"/>
      <c r="L111" s="42"/>
      <c r="M111" s="42"/>
      <c r="N111" s="59"/>
      <c r="O111" s="41"/>
      <c r="P111" s="41"/>
      <c r="Q111" s="41"/>
      <c r="R111" s="41"/>
      <c r="S111" s="41"/>
      <c r="T111" s="41"/>
      <c r="U111" s="53"/>
      <c r="V111" s="53"/>
      <c r="W111" s="53"/>
      <c r="X111" s="53"/>
    </row>
    <row r="112" spans="1:24">
      <c r="A112" s="11"/>
      <c r="B112" s="40"/>
      <c r="C112" s="46"/>
      <c r="D112" s="46"/>
      <c r="E112" s="13"/>
      <c r="F112" s="11"/>
      <c r="G112" s="11"/>
      <c r="H112" s="52"/>
      <c r="I112" s="52"/>
      <c r="J112" s="41"/>
      <c r="K112" s="42"/>
      <c r="L112" s="42"/>
      <c r="M112" s="42"/>
      <c r="N112" s="59"/>
      <c r="O112" s="41"/>
      <c r="P112" s="41"/>
      <c r="Q112" s="41"/>
      <c r="R112" s="41"/>
      <c r="S112" s="41"/>
      <c r="T112" s="41"/>
      <c r="U112" s="53"/>
      <c r="V112" s="53"/>
      <c r="W112" s="53"/>
      <c r="X112" s="53"/>
    </row>
    <row r="113" spans="1:24">
      <c r="A113" s="11"/>
      <c r="B113" s="40"/>
      <c r="C113" s="11"/>
      <c r="D113" s="11"/>
      <c r="E113" s="13"/>
      <c r="F113" s="11"/>
      <c r="G113" s="11"/>
      <c r="H113" s="52"/>
      <c r="I113" s="52"/>
      <c r="J113" s="41"/>
      <c r="K113" s="42"/>
      <c r="L113" s="42"/>
      <c r="M113" s="42"/>
      <c r="N113" s="59"/>
      <c r="O113" s="41"/>
      <c r="P113" s="41"/>
      <c r="Q113" s="41"/>
      <c r="R113" s="41"/>
      <c r="S113" s="41"/>
      <c r="T113" s="41"/>
      <c r="U113" s="53"/>
      <c r="V113" s="53"/>
      <c r="W113" s="53"/>
      <c r="X113" s="53"/>
    </row>
    <row r="114" spans="1:24">
      <c r="A114" s="11"/>
      <c r="B114" s="40"/>
      <c r="C114" s="46"/>
      <c r="D114" s="46"/>
      <c r="E114" s="13"/>
      <c r="F114" s="11"/>
      <c r="G114" s="11"/>
      <c r="H114" s="52"/>
      <c r="I114" s="52"/>
      <c r="J114" s="41"/>
      <c r="K114" s="42"/>
      <c r="L114" s="42"/>
      <c r="M114" s="42"/>
      <c r="N114" s="59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2"/>
      <c r="I115" s="52"/>
      <c r="J115" s="41"/>
      <c r="K115" s="42"/>
      <c r="L115" s="42"/>
      <c r="M115" s="42"/>
      <c r="N115" s="59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8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I9" sqref="A3:I9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26" t="s">
        <v>11</v>
      </c>
      <c r="B1" s="126"/>
      <c r="C1" s="126"/>
      <c r="D1" s="126"/>
      <c r="E1" s="126"/>
      <c r="F1" s="126"/>
      <c r="G1" s="127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42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6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W21"/>
  <sheetViews>
    <sheetView zoomScale="90" zoomScaleNormal="90" workbookViewId="0">
      <selection activeCell="B2" sqref="B2:E2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23" ht="15.75" thickBot="1"/>
    <row r="2" spans="2:23" ht="15.75" thickTop="1">
      <c r="B2" s="131" t="s">
        <v>137</v>
      </c>
      <c r="C2" s="132"/>
      <c r="D2" s="132"/>
      <c r="E2" s="133"/>
    </row>
    <row r="3" spans="2:23">
      <c r="B3" s="24" t="s">
        <v>138</v>
      </c>
      <c r="C3" s="25" t="s">
        <v>139</v>
      </c>
      <c r="D3" s="25" t="s">
        <v>140</v>
      </c>
      <c r="E3" s="26" t="s">
        <v>141</v>
      </c>
    </row>
    <row r="4" spans="2:23">
      <c r="B4" s="27" t="s">
        <v>142</v>
      </c>
      <c r="C4" s="28" t="s">
        <v>143</v>
      </c>
      <c r="D4" s="28" t="s">
        <v>32</v>
      </c>
      <c r="E4" s="29" t="s">
        <v>144</v>
      </c>
      <c r="T4" s="27" t="s">
        <v>39</v>
      </c>
      <c r="U4" s="28" t="s">
        <v>24</v>
      </c>
      <c r="V4" s="28" t="s">
        <v>32</v>
      </c>
      <c r="W4" s="29" t="s">
        <v>53</v>
      </c>
    </row>
    <row r="5" spans="2:23">
      <c r="B5" s="27" t="s">
        <v>142</v>
      </c>
      <c r="C5" s="28" t="s">
        <v>145</v>
      </c>
      <c r="D5" s="28" t="s">
        <v>33</v>
      </c>
      <c r="E5" s="29"/>
      <c r="T5" s="27">
        <v>1</v>
      </c>
      <c r="U5" s="28" t="s">
        <v>25</v>
      </c>
      <c r="V5" s="28" t="s">
        <v>33</v>
      </c>
      <c r="W5" s="29"/>
    </row>
    <row r="6" spans="2:23">
      <c r="B6" s="27" t="s">
        <v>142</v>
      </c>
      <c r="C6" s="28" t="s">
        <v>146</v>
      </c>
      <c r="D6" s="28" t="s">
        <v>34</v>
      </c>
      <c r="E6" s="29"/>
      <c r="T6" s="27">
        <v>1</v>
      </c>
      <c r="U6" s="28" t="s">
        <v>26</v>
      </c>
      <c r="V6" s="28" t="s">
        <v>34</v>
      </c>
      <c r="W6" s="29"/>
    </row>
    <row r="7" spans="2:23">
      <c r="B7" s="27" t="s">
        <v>142</v>
      </c>
      <c r="C7" s="28" t="s">
        <v>147</v>
      </c>
      <c r="D7" s="28" t="s">
        <v>35</v>
      </c>
      <c r="E7" s="29"/>
      <c r="T7" s="27" t="s">
        <v>39</v>
      </c>
      <c r="U7" s="28" t="s">
        <v>27</v>
      </c>
      <c r="V7" s="28" t="s">
        <v>35</v>
      </c>
      <c r="W7" s="29"/>
    </row>
    <row r="8" spans="2:23" ht="14.25" customHeight="1">
      <c r="B8" s="27" t="s">
        <v>142</v>
      </c>
      <c r="C8" s="28" t="s">
        <v>148</v>
      </c>
      <c r="D8" s="28" t="s">
        <v>36</v>
      </c>
      <c r="E8" s="29"/>
      <c r="T8" s="27" t="s">
        <v>39</v>
      </c>
      <c r="U8" s="28" t="s">
        <v>28</v>
      </c>
      <c r="V8" s="28" t="s">
        <v>36</v>
      </c>
      <c r="W8" s="29"/>
    </row>
    <row r="9" spans="2:23">
      <c r="B9" s="27" t="s">
        <v>142</v>
      </c>
      <c r="C9" s="28" t="s">
        <v>149</v>
      </c>
      <c r="D9" s="28" t="s">
        <v>37</v>
      </c>
      <c r="E9" s="29"/>
      <c r="T9" s="27">
        <v>1</v>
      </c>
      <c r="U9" s="28" t="s">
        <v>29</v>
      </c>
      <c r="V9" s="28" t="s">
        <v>37</v>
      </c>
      <c r="W9" s="29"/>
    </row>
    <row r="10" spans="2:23">
      <c r="B10" s="27" t="s">
        <v>142</v>
      </c>
      <c r="C10" s="28" t="s">
        <v>150</v>
      </c>
      <c r="D10" s="28"/>
      <c r="E10" s="29"/>
      <c r="T10" s="27">
        <v>1</v>
      </c>
      <c r="U10" s="28" t="s">
        <v>30</v>
      </c>
      <c r="V10" s="28"/>
      <c r="W10" s="29"/>
    </row>
    <row r="11" spans="2:23">
      <c r="B11" s="27" t="s">
        <v>142</v>
      </c>
      <c r="C11" s="28" t="s">
        <v>40</v>
      </c>
      <c r="D11" s="28" t="s">
        <v>38</v>
      </c>
      <c r="E11" s="29" t="s">
        <v>151</v>
      </c>
      <c r="T11" s="27" t="s">
        <v>39</v>
      </c>
      <c r="U11" s="28" t="s">
        <v>40</v>
      </c>
      <c r="V11" s="28" t="s">
        <v>38</v>
      </c>
      <c r="W11" s="29" t="s">
        <v>41</v>
      </c>
    </row>
    <row r="12" spans="2:23">
      <c r="B12" s="128" t="s">
        <v>152</v>
      </c>
      <c r="C12" s="129"/>
      <c r="D12" s="129"/>
      <c r="E12" s="130"/>
      <c r="T12" s="128" t="s">
        <v>23</v>
      </c>
      <c r="U12" s="129"/>
      <c r="V12" s="129"/>
      <c r="W12" s="130"/>
    </row>
    <row r="13" spans="2:23">
      <c r="B13" s="24" t="s">
        <v>138</v>
      </c>
      <c r="C13" s="25" t="s">
        <v>139</v>
      </c>
      <c r="D13" s="25" t="s">
        <v>140</v>
      </c>
      <c r="E13" s="26" t="s">
        <v>141</v>
      </c>
      <c r="T13" s="24" t="s">
        <v>20</v>
      </c>
      <c r="U13" s="25" t="s">
        <v>21</v>
      </c>
      <c r="V13" s="25" t="s">
        <v>31</v>
      </c>
      <c r="W13" s="26" t="s">
        <v>22</v>
      </c>
    </row>
    <row r="14" spans="2:23">
      <c r="B14" s="27" t="s">
        <v>142</v>
      </c>
      <c r="C14" s="28" t="s">
        <v>153</v>
      </c>
      <c r="D14" s="43" t="s">
        <v>154</v>
      </c>
      <c r="E14" s="29"/>
      <c r="T14" s="27" t="s">
        <v>39</v>
      </c>
      <c r="U14" s="28" t="s">
        <v>52</v>
      </c>
      <c r="V14" s="43" t="s">
        <v>55</v>
      </c>
      <c r="W14" s="29"/>
    </row>
    <row r="15" spans="2:23">
      <c r="B15" s="27" t="s">
        <v>39</v>
      </c>
      <c r="C15" s="28" t="s">
        <v>155</v>
      </c>
      <c r="D15" s="33" t="s">
        <v>156</v>
      </c>
      <c r="E15" s="29" t="s">
        <v>157</v>
      </c>
      <c r="M15" s="44" t="s">
        <v>54</v>
      </c>
    </row>
    <row r="16" spans="2:23">
      <c r="B16" s="27" t="s">
        <v>39</v>
      </c>
      <c r="C16" s="28" t="s">
        <v>158</v>
      </c>
      <c r="D16" s="28" t="s">
        <v>159</v>
      </c>
      <c r="E16" s="29" t="s">
        <v>160</v>
      </c>
      <c r="M16" s="44" t="s">
        <v>55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3">
    <mergeCell ref="B12:E12"/>
    <mergeCell ref="B2:E2"/>
    <mergeCell ref="T12:W12"/>
  </mergeCells>
  <phoneticPr fontId="6" type="noConversion"/>
  <dataValidations count="1">
    <dataValidation type="list" allowBlank="1" showInputMessage="1" showErrorMessage="1" sqref="T14 T4:T11 B4:B11 B14:B20">
      <formula1>"0,1"</formula1>
    </dataValidation>
  </dataValidations>
  <hyperlinks>
    <hyperlink ref="M15" r:id="rId1"/>
    <hyperlink ref="M16" r:id="rId2"/>
    <hyperlink ref="V14" r:id="rId3"/>
    <hyperlink ref="D14" r:id="rId4"/>
    <hyperlink ref="D15" r:id="rId5" display="\\mtkswgwt121\E\home\mtk02719\CODA_Lite\Perl\gen_c_header.pl"/>
  </hyperlinks>
  <pageMargins left="0.7" right="0.7" top="0.75" bottom="0.75" header="0.3" footer="0.3"/>
  <pageSetup paperSize="9" orientation="portrait" r:id="rId6"/>
  <headerFooter alignWithMargins="0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43B9853-50BB-4283-863A-C6879D0470B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Register_L1D_CMDCROSS</vt:lpstr>
      <vt:lpstr>CUIF_IRQ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</dc:creator>
  <cp:lastModifiedBy>MTK02566</cp:lastModifiedBy>
  <dcterms:created xsi:type="dcterms:W3CDTF">2009-12-15T06:41:45Z</dcterms:created>
  <dcterms:modified xsi:type="dcterms:W3CDTF">2016-03-31T03:48:57Z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1275819603</vt:i4>
  </property>
  <property fmtid="{D5CDD505-2E9C-101B-9397-08002B2CF9AE}" pid="3" name="_NewReviewCycle">
    <vt:lpwstr/>
  </property>
  <property fmtid="{D5CDD505-2E9C-101B-9397-08002B2CF9AE}" pid="4" name="_EmailSubject">
    <vt:lpwstr>Latest CMIF excel sheet</vt:lpwstr>
  </property>
  <property fmtid="{D5CDD505-2E9C-101B-9397-08002B2CF9AE}" pid="5" name="_AuthorEmail">
    <vt:lpwstr>Niharika.Bhol@mediatek.com</vt:lpwstr>
  </property>
  <property fmtid="{D5CDD505-2E9C-101B-9397-08002B2CF9AE}" pid="6" name="_AuthorEmailDisplayName">
    <vt:lpwstr>Niharika Bhol</vt:lpwstr>
  </property>
  <property fmtid="{D5CDD505-2E9C-101B-9397-08002B2CF9AE}" pid="7" name="_ReviewingToolsShownOnce">
    <vt:lpwstr/>
  </property>
  <property fmtid="{D5CDD505-2E9C-101B-9397-08002B2CF9AE}" pid="8" name="ContentTypeId">
    <vt:lpwstr>0x0101004FEE2A582D9ACA44AFD00881183AC3C3</vt:lpwstr>
  </property>
</Properties>
</file>