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38400" windowHeight="216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color rgb="FF0070C0"/>
      <sz val="12"/>
      <scheme val="minor"/>
    </font>
    <font>
      <name val="Calibri"/>
      <family val="2"/>
      <color rgb="FF00B050"/>
      <sz val="12"/>
      <scheme val="minor"/>
    </font>
    <font>
      <name val="Calibri"/>
      <family val="2"/>
      <color rgb="FF7030A0"/>
      <sz val="12"/>
      <scheme val="minor"/>
    </font>
    <font>
      <name val="Calibri"/>
      <family val="2"/>
      <sz val="12"/>
      <scheme val="minor"/>
    </font>
    <font>
      <name val="Calibri"/>
      <family val="2"/>
      <strike val="1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164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164" fontId="5" fillId="3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  <xf numFmtId="0" fontId="2" fillId="0" borderId="1" pivotButton="0" quotePrefix="0" xfId="0"/>
    <xf numFmtId="0" fontId="0" fillId="0" borderId="5" pivotButton="0" quotePrefix="0" xfId="0"/>
    <xf numFmtId="0" fontId="1" fillId="3" borderId="2" applyAlignment="1" pivotButton="0" quotePrefix="0" xfId="0">
      <alignment horizontal="center" vertical="center"/>
    </xf>
    <xf numFmtId="0" fontId="0" fillId="0" borderId="3" pivotButton="0" quotePrefix="0" xfId="0"/>
    <xf numFmtId="0" fontId="5" fillId="2" borderId="1" applyAlignment="1" pivotButton="0" quotePrefix="0" xfId="0">
      <alignment horizontal="left" vertical="center" wrapText="1"/>
    </xf>
    <xf numFmtId="0" fontId="0" fillId="0" borderId="4" pivotButton="0" quotePrefix="0" xfId="0"/>
    <xf numFmtId="0" fontId="3" fillId="3" borderId="2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/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numRef>
              <f>Sheet1!$B$39:$B$139</f>
              <numCache>
                <formatCode>General</formatCode>
                <ptCount val="101"/>
                <pt idx="0">
                  <v>18</v>
                </pt>
                <pt idx="1">
                  <v>19</v>
                </pt>
                <pt idx="2">
                  <v>20</v>
                </pt>
                <pt idx="3">
                  <v>21</v>
                </pt>
                <pt idx="4">
                  <v>22</v>
                </pt>
                <pt idx="5">
                  <v>23</v>
                </pt>
                <pt idx="6">
                  <v>24</v>
                </pt>
                <pt idx="7">
                  <v>25</v>
                </pt>
                <pt idx="8">
                  <v>26</v>
                </pt>
                <pt idx="9">
                  <v>27</v>
                </pt>
                <pt idx="10">
                  <v>28</v>
                </pt>
                <pt idx="11">
                  <v>29</v>
                </pt>
                <pt idx="12">
                  <v>30</v>
                </pt>
                <pt idx="13">
                  <v>31</v>
                </pt>
                <pt idx="14">
                  <v>32</v>
                </pt>
                <pt idx="15">
                  <v>33</v>
                </pt>
                <pt idx="16">
                  <v>34</v>
                </pt>
                <pt idx="17">
                  <v>35</v>
                </pt>
                <pt idx="18">
                  <v>36</v>
                </pt>
                <pt idx="19">
                  <v>37</v>
                </pt>
                <pt idx="20">
                  <v>38</v>
                </pt>
                <pt idx="21">
                  <v>39</v>
                </pt>
                <pt idx="22">
                  <v>40</v>
                </pt>
                <pt idx="23">
                  <v>41</v>
                </pt>
                <pt idx="24">
                  <v>42</v>
                </pt>
                <pt idx="25">
                  <v>43</v>
                </pt>
                <pt idx="26">
                  <v>44</v>
                </pt>
                <pt idx="27">
                  <v>45</v>
                </pt>
                <pt idx="28">
                  <v>46</v>
                </pt>
                <pt idx="29">
                  <v>47</v>
                </pt>
                <pt idx="30">
                  <v>48</v>
                </pt>
                <pt idx="31">
                  <v>49</v>
                </pt>
                <pt idx="32">
                  <v>50</v>
                </pt>
                <pt idx="33">
                  <v>51</v>
                </pt>
                <pt idx="34">
                  <v>52</v>
                </pt>
                <pt idx="35">
                  <v>53</v>
                </pt>
                <pt idx="36">
                  <v>54</v>
                </pt>
                <pt idx="37">
                  <v>55</v>
                </pt>
                <pt idx="38">
                  <v>56</v>
                </pt>
                <pt idx="39">
                  <v>57</v>
                </pt>
                <pt idx="40">
                  <v>58</v>
                </pt>
                <pt idx="41">
                  <v>59</v>
                </pt>
                <pt idx="42">
                  <v>60</v>
                </pt>
                <pt idx="43">
                  <v>61</v>
                </pt>
                <pt idx="44">
                  <v>62</v>
                </pt>
                <pt idx="45">
                  <v>63</v>
                </pt>
                <pt idx="46">
                  <v>64</v>
                </pt>
                <pt idx="47">
                  <v>65</v>
                </pt>
                <pt idx="48">
                  <v>66</v>
                </pt>
                <pt idx="49">
                  <v>67</v>
                </pt>
                <pt idx="50">
                  <v>68</v>
                </pt>
                <pt idx="51">
                  <v>69</v>
                </pt>
                <pt idx="52">
                  <v>70</v>
                </pt>
                <pt idx="53">
                  <v>71</v>
                </pt>
                <pt idx="54">
                  <v>72</v>
                </pt>
                <pt idx="55">
                  <v>73</v>
                </pt>
                <pt idx="56">
                  <v>74</v>
                </pt>
                <pt idx="57">
                  <v>75</v>
                </pt>
                <pt idx="58">
                  <v>76</v>
                </pt>
                <pt idx="59">
                  <v>77</v>
                </pt>
                <pt idx="60">
                  <v>78</v>
                </pt>
                <pt idx="61">
                  <v>79</v>
                </pt>
                <pt idx="62">
                  <v>80</v>
                </pt>
                <pt idx="63">
                  <v>81</v>
                </pt>
                <pt idx="64">
                  <v>82</v>
                </pt>
                <pt idx="65">
                  <v>83</v>
                </pt>
                <pt idx="66">
                  <v>84</v>
                </pt>
                <pt idx="67">
                  <v>85</v>
                </pt>
                <pt idx="68">
                  <v>86</v>
                </pt>
                <pt idx="69">
                  <v>87</v>
                </pt>
                <pt idx="70">
                  <v>88</v>
                </pt>
                <pt idx="71">
                  <v>89</v>
                </pt>
                <pt idx="72">
                  <v>90</v>
                </pt>
                <pt idx="73">
                  <v>91</v>
                </pt>
                <pt idx="74">
                  <v>92</v>
                </pt>
                <pt idx="75">
                  <v>93</v>
                </pt>
                <pt idx="76">
                  <v>94</v>
                </pt>
                <pt idx="77">
                  <v>95</v>
                </pt>
                <pt idx="78">
                  <v>96</v>
                </pt>
                <pt idx="79">
                  <v>97</v>
                </pt>
                <pt idx="80">
                  <v>98</v>
                </pt>
                <pt idx="81">
                  <v>99</v>
                </pt>
                <pt idx="82">
                  <v>100</v>
                </pt>
                <pt idx="83">
                  <v>101</v>
                </pt>
                <pt idx="84">
                  <v>102</v>
                </pt>
                <pt idx="85">
                  <v>103</v>
                </pt>
                <pt idx="86">
                  <v>104</v>
                </pt>
                <pt idx="87">
                  <v>105</v>
                </pt>
                <pt idx="88">
                  <v>106</v>
                </pt>
                <pt idx="89">
                  <v>107</v>
                </pt>
                <pt idx="90">
                  <v>108</v>
                </pt>
                <pt idx="91">
                  <v>109</v>
                </pt>
                <pt idx="92">
                  <v>110</v>
                </pt>
                <pt idx="93">
                  <v>111</v>
                </pt>
                <pt idx="94">
                  <v>112</v>
                </pt>
                <pt idx="95">
                  <v>113</v>
                </pt>
                <pt idx="96">
                  <v>114</v>
                </pt>
                <pt idx="97">
                  <v>115</v>
                </pt>
                <pt idx="98">
                  <v>116</v>
                </pt>
                <pt idx="99">
                  <v>117</v>
                </pt>
                <pt idx="100">
                  <v>118</v>
                </pt>
              </numCache>
            </numRef>
          </cat>
          <val>
            <numRef>
              <f>Sheet1!$H$39:$H$139</f>
              <numCache>
                <formatCode>"$"#,##0.00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9999.996999999999</v>
                </pt>
                <pt idx="7">
                  <v>41999.99676</v>
                </pt>
                <pt idx="8">
                  <v>76559.99650080001</v>
                </pt>
                <pt idx="9">
                  <v>113884.796220864</v>
                </pt>
                <pt idx="10">
                  <v>154195.5799185332</v>
                </pt>
                <pt idx="11">
                  <v>197731.2263120158</v>
                </pt>
                <pt idx="12">
                  <v>257949.7244169771</v>
                </pt>
                <pt idx="13">
                  <v>322985.7023703353</v>
                </pt>
                <pt idx="14">
                  <v>393224.5585599621</v>
                </pt>
                <pt idx="15">
                  <v>439082.5232447591</v>
                </pt>
                <pt idx="16">
                  <v>518609.1251043399</v>
                </pt>
                <pt idx="17">
                  <v>617697.8551126871</v>
                </pt>
                <pt idx="18">
                  <v>724713.6835217021</v>
                </pt>
                <pt idx="19">
                  <v>840290.7782034383</v>
                </pt>
                <pt idx="20">
                  <v>965114.0404597134</v>
                </pt>
                <pt idx="21">
                  <v>1099923.16369649</v>
                </pt>
                <pt idx="22">
                  <v>619917.0167922098</v>
                </pt>
                <pt idx="23">
                  <v>671910.3781355866</v>
                </pt>
                <pt idx="24">
                  <v>728063.2083864335</v>
                </pt>
                <pt idx="25">
                  <v>788708.2650573483</v>
                </pt>
                <pt idx="26">
                  <v>854204.9262619362</v>
                </pt>
                <pt idx="27">
                  <v>924941.3203628912</v>
                </pt>
                <pt idx="28">
                  <v>1001336.625991923</v>
                </pt>
                <pt idx="29">
                  <v>1083843.556071277</v>
                </pt>
                <pt idx="30">
                  <v>1172951.040556979</v>
                </pt>
                <pt idx="31">
                  <v>1269187.123801537</v>
                </pt>
                <pt idx="32">
                  <v>1389922.09370566</v>
                </pt>
                <pt idx="33">
                  <v>1520315.861202113</v>
                </pt>
                <pt idx="34">
                  <v>1097941.130098282</v>
                </pt>
                <pt idx="35">
                  <v>1204976.420506145</v>
                </pt>
                <pt idx="36">
                  <v>1320574.534146637</v>
                </pt>
                <pt idx="37">
                  <v>1445420.496878368</v>
                </pt>
                <pt idx="38">
                  <v>1580254.136628637</v>
                </pt>
                <pt idx="39">
                  <v>1725874.467558929</v>
                </pt>
                <pt idx="40">
                  <v>1883144.424963643</v>
                </pt>
                <pt idx="41">
                  <v>2052995.978960734</v>
                </pt>
                <pt idx="42">
                  <v>1994378.51442045</v>
                </pt>
                <pt idx="43">
                  <v>1931071.652716944</v>
                </pt>
                <pt idx="44">
                  <v>1862700.242077156</v>
                </pt>
                <pt idx="45">
                  <v>1788859.118586186</v>
                </pt>
                <pt idx="46">
                  <v>1709110.705215938</v>
                </pt>
                <pt idx="47">
                  <v>1509268.133061785</v>
                </pt>
                <pt idx="48">
                  <v>1436295.297992442</v>
                </pt>
                <pt idx="49">
                  <v>1357484.636117552</v>
                </pt>
                <pt idx="50">
                  <v>1272369.12129267</v>
                </pt>
                <pt idx="51">
                  <v>1180444.365281798</v>
                </pt>
                <pt idx="52">
                  <v>1184022.771647199</v>
                </pt>
                <pt idx="53">
                  <v>1187887.450521832</v>
                </pt>
                <pt idx="54">
                  <v>1192061.303706436</v>
                </pt>
                <pt idx="55">
                  <v>1196569.065145808</v>
                </pt>
                <pt idx="56">
                  <v>1201437.447500329</v>
                </pt>
                <pt idx="57">
                  <v>1206695.300443213</v>
                </pt>
                <pt idx="58">
                  <v>1212373.781621527</v>
                </pt>
                <pt idx="59">
                  <v>1218506.541294107</v>
                </pt>
                <pt idx="60">
                  <v>1225129.921740492</v>
                </pt>
                <pt idx="61">
                  <v>1232283.172622589</v>
                </pt>
                <pt idx="62">
                  <v>1240008.683575253</v>
                </pt>
                <pt idx="63">
                  <v>1248352.23540413</v>
                </pt>
                <pt idx="64">
                  <v>1257363.271379318</v>
                </pt>
                <pt idx="65">
                  <v>1267095.19023252</v>
                </pt>
                <pt idx="66">
                  <v>1277605.662593979</v>
                </pt>
                <pt idx="67">
                  <v>1288956.972744355</v>
                </pt>
                <pt idx="68">
                  <v>1301216.38770676</v>
                </pt>
                <pt idx="69">
                  <v>1314456.555866158</v>
                </pt>
                <pt idx="70">
                  <v>1328755.937478308</v>
                </pt>
                <pt idx="71">
                  <v>1344199.26961943</v>
                </pt>
                <pt idx="72">
                  <v>1360878.068331841</v>
                </pt>
                <pt idx="73">
                  <v>1378891.170941246</v>
                </pt>
                <pt idx="74">
                  <v>1398345.321759402</v>
                </pt>
                <pt idx="75">
                  <v>1419355.804643012</v>
                </pt>
                <pt idx="76">
                  <v>1442047.12615731</v>
                </pt>
                <pt idx="77">
                  <v>1466553.753392752</v>
                </pt>
                <pt idx="78">
                  <v>1493020.910807029</v>
                </pt>
                <pt idx="79">
                  <v>1521605.440814448</v>
                </pt>
                <pt idx="80">
                  <v>1552476.733222461</v>
                </pt>
                <pt idx="81">
                  <v>1585817.729023115</v>
                </pt>
                <pt idx="82">
                  <v>1621826.004487822</v>
                </pt>
                <pt idx="83">
                  <v>1751572.084846848</v>
                </pt>
                <pt idx="84">
                  <v>1891697.851634596</v>
                </pt>
                <pt idx="85">
                  <v>2043033.679765363</v>
                </pt>
                <pt idx="86">
                  <v>2206476.374146592</v>
                </pt>
                <pt idx="87">
                  <v>2382994.48407832</v>
                </pt>
                <pt idx="88">
                  <v>2573634.042804585</v>
                </pt>
                <pt idx="89">
                  <v>2779524.766228952</v>
                </pt>
                <pt idx="90">
                  <v>3001886.747527269</v>
                </pt>
                <pt idx="91">
                  <v>3242037.687329451</v>
                </pt>
                <pt idx="92">
                  <v>3501400.702315807</v>
                </pt>
                <pt idx="93">
                  <v>3781512.758501071</v>
                </pt>
                <pt idx="94">
                  <v>4084033.779181157</v>
                </pt>
                <pt idx="95">
                  <v>4410756.48151565</v>
                </pt>
                <pt idx="96">
                  <v>4763617.000036902</v>
                </pt>
                <pt idx="97">
                  <v>5144706.360039854</v>
                </pt>
                <pt idx="98">
                  <v>5556282.868843043</v>
                </pt>
                <pt idx="99">
                  <v>6000785.498350487</v>
                </pt>
                <pt idx="100">
                  <v>6480848.338218527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448219712"/>
        <axId val="1521064016"/>
      </lineChart>
      <catAx>
        <axId val="144821971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21064016"/>
        <crosses val="autoZero"/>
        <auto val="1"/>
        <lblAlgn val="ctr"/>
        <lblOffset val="100"/>
        <noMultiLvlLbl val="0"/>
      </catAx>
      <valAx>
        <axId val="15210640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48219712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5</row>
      <rowOff>0</rowOff>
    </from>
    <to>
      <col>10</col>
      <colOff>0</colOff>
      <row>34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BK140"/>
  <sheetViews>
    <sheetView tabSelected="1" zoomScaleNormal="100" workbookViewId="0">
      <selection activeCell="A1" sqref="A1"/>
    </sheetView>
  </sheetViews>
  <sheetFormatPr baseColWidth="10" defaultRowHeight="16"/>
  <cols>
    <col width="10.83203125" customWidth="1" style="1" min="1" max="3"/>
    <col width="16.83203125" customWidth="1" style="1" min="4" max="9"/>
    <col width="64.83203125" customWidth="1" style="1" min="10" max="10"/>
    <col width="10.83203125" customWidth="1" style="1" min="11" max="11"/>
    <col width="10.83203125" customWidth="1" style="2" min="12" max="12"/>
    <col width="10.83203125" customWidth="1" style="1" min="13" max="59"/>
    <col width="10.83203125" customWidth="1" style="1" min="60" max="16384"/>
  </cols>
  <sheetData>
    <row r="3" ht="112" customFormat="1" customHeight="1" s="8">
      <c r="B3" s="21" t="inlineStr">
        <is>
          <t>notes:
-please fill or check all blue fields
-python script outputs are purple fields
-initial investments are assumed to already be taxed
-if yearly income (after taxes) is greater than yearly expense, the difference will be added to the balance
-if yearly expense is not covered by yearly income, the necessary amount will be subtracted from the balance, including tax</t>
        </is>
      </c>
      <c r="C3" s="22" t="n"/>
      <c r="D3" s="22" t="n"/>
      <c r="E3" s="22" t="n"/>
      <c r="F3" s="22" t="n"/>
      <c r="G3" s="22" t="n"/>
      <c r="H3" s="22" t="n"/>
      <c r="I3" s="22" t="n"/>
      <c r="J3" s="18" t="n"/>
      <c r="L3" s="9" t="n"/>
    </row>
    <row r="6">
      <c r="C6" s="14" t="inlineStr">
        <is>
          <t>information</t>
        </is>
      </c>
      <c r="D6" s="22" t="n"/>
      <c r="E6" s="18" t="n"/>
      <c r="H6" s="4" t="n"/>
      <c r="I6" s="4" t="n"/>
    </row>
    <row r="7">
      <c r="C7" s="6" t="inlineStr">
        <is>
          <t>start year</t>
        </is>
      </c>
      <c r="D7" s="18" t="n"/>
      <c r="E7" s="11" t="n">
        <v>2018</v>
      </c>
    </row>
    <row r="8">
      <c r="C8" s="6" t="inlineStr">
        <is>
          <t>start age</t>
        </is>
      </c>
      <c r="D8" s="18" t="n"/>
      <c r="E8" s="11" t="n">
        <v>18</v>
      </c>
    </row>
    <row r="9">
      <c r="C9" s="6" t="inlineStr">
        <is>
          <t>interest rate on balance (%)</t>
        </is>
      </c>
      <c r="D9" s="18" t="n"/>
      <c r="E9" s="11" t="n">
        <v>8</v>
      </c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</row>
    <row r="10">
      <c r="C10" s="6" t="inlineStr">
        <is>
          <t>initial investment</t>
        </is>
      </c>
      <c r="D10" s="18" t="n"/>
      <c r="E10" s="12" t="n">
        <v>0</v>
      </c>
      <c r="I10" s="3" t="n"/>
    </row>
    <row r="11">
      <c r="I11" s="3" t="n"/>
    </row>
    <row r="13">
      <c r="B13" s="4" t="n"/>
      <c r="C13" s="14" t="inlineStr">
        <is>
          <t>federal tax rates</t>
        </is>
      </c>
      <c r="D13" s="22" t="n"/>
      <c r="E13" s="18" t="n"/>
      <c r="G13" s="4" t="n"/>
      <c r="K13" s="4" t="n"/>
    </row>
    <row r="14">
      <c r="C14" s="6" t="inlineStr">
        <is>
          <t>rate (%)</t>
        </is>
      </c>
      <c r="D14" s="6" t="inlineStr">
        <is>
          <t>from</t>
        </is>
      </c>
      <c r="E14" s="6" t="inlineStr">
        <is>
          <t>up to</t>
        </is>
      </c>
      <c r="K14" s="10" t="n"/>
    </row>
    <row r="15">
      <c r="C15" s="11" t="n">
        <v>10</v>
      </c>
      <c r="D15" s="5" t="n">
        <v>0</v>
      </c>
      <c r="E15" s="12" t="n">
        <v>11000</v>
      </c>
    </row>
    <row r="16">
      <c r="C16" s="11" t="n">
        <v>12</v>
      </c>
      <c r="D16" s="5" t="n">
        <v>11001</v>
      </c>
      <c r="E16" s="12" t="n">
        <v>44725</v>
      </c>
    </row>
    <row r="17">
      <c r="C17" s="11" t="n">
        <v>22</v>
      </c>
      <c r="D17" s="5" t="n">
        <v>44726</v>
      </c>
      <c r="E17" s="12" t="n">
        <v>95375</v>
      </c>
    </row>
    <row r="18">
      <c r="C18" s="11" t="n">
        <v>24</v>
      </c>
      <c r="D18" s="5" t="n">
        <v>95376</v>
      </c>
      <c r="E18" s="12" t="n">
        <v>182100</v>
      </c>
    </row>
    <row r="19">
      <c r="C19" s="11" t="n">
        <v>32</v>
      </c>
      <c r="D19" s="5" t="n">
        <v>182101</v>
      </c>
      <c r="E19" s="12" t="n">
        <v>231250</v>
      </c>
    </row>
    <row r="20">
      <c r="C20" s="11" t="n">
        <v>35</v>
      </c>
      <c r="D20" s="5" t="n">
        <v>231251</v>
      </c>
      <c r="E20" s="12" t="n">
        <v>578125</v>
      </c>
    </row>
    <row r="21">
      <c r="C21" s="11" t="n">
        <v>37</v>
      </c>
      <c r="D21" s="5" t="n">
        <v>578126</v>
      </c>
      <c r="E21" s="6" t="inlineStr">
        <is>
          <t>and up</t>
        </is>
      </c>
    </row>
    <row r="24">
      <c r="C24" s="14" t="inlineStr">
        <is>
          <t>state tax rates</t>
        </is>
      </c>
      <c r="D24" s="22" t="n"/>
      <c r="E24" s="18" t="n"/>
    </row>
    <row r="25">
      <c r="C25" s="6" t="inlineStr">
        <is>
          <t>rate (%)</t>
        </is>
      </c>
      <c r="D25" s="6" t="inlineStr">
        <is>
          <t>from</t>
        </is>
      </c>
      <c r="E25" s="6" t="inlineStr">
        <is>
          <t>up to</t>
        </is>
      </c>
    </row>
    <row r="26">
      <c r="C26" s="11" t="n">
        <v>1</v>
      </c>
      <c r="D26" s="5" t="n">
        <v>0</v>
      </c>
      <c r="E26" s="12" t="n">
        <v>10412</v>
      </c>
    </row>
    <row r="27">
      <c r="C27" s="11" t="n">
        <v>2</v>
      </c>
      <c r="D27" s="5" t="n">
        <v>10413</v>
      </c>
      <c r="E27" s="12" t="n">
        <v>24684</v>
      </c>
    </row>
    <row r="28">
      <c r="C28" s="11" t="n">
        <v>4</v>
      </c>
      <c r="D28" s="5" t="n">
        <v>24685</v>
      </c>
      <c r="E28" s="12" t="n">
        <v>38959</v>
      </c>
    </row>
    <row r="29">
      <c r="C29" s="11" t="n">
        <v>6</v>
      </c>
      <c r="D29" s="5" t="n">
        <v>38960</v>
      </c>
      <c r="E29" s="12" t="n">
        <v>54081</v>
      </c>
    </row>
    <row r="30">
      <c r="C30" s="11" t="n">
        <v>8</v>
      </c>
      <c r="D30" s="5" t="n">
        <v>54082</v>
      </c>
      <c r="E30" s="12" t="n">
        <v>68350</v>
      </c>
    </row>
    <row r="31">
      <c r="C31" s="11" t="n">
        <v>9.300000000000001</v>
      </c>
      <c r="D31" s="5" t="n">
        <v>68351</v>
      </c>
      <c r="E31" s="12" t="n">
        <v>349137</v>
      </c>
    </row>
    <row r="32">
      <c r="C32" s="11" t="n">
        <v>10.3</v>
      </c>
      <c r="D32" s="5" t="n">
        <v>349138</v>
      </c>
      <c r="E32" s="12" t="n">
        <v>418961</v>
      </c>
    </row>
    <row r="33">
      <c r="C33" s="11" t="n">
        <v>11.3</v>
      </c>
      <c r="D33" s="5" t="n">
        <v>418962</v>
      </c>
      <c r="E33" s="12" t="n">
        <v>698271</v>
      </c>
    </row>
    <row r="34">
      <c r="C34" s="11" t="n">
        <v>12.3</v>
      </c>
      <c r="D34" s="5" t="n">
        <v>698272</v>
      </c>
      <c r="E34" s="6" t="inlineStr">
        <is>
          <t>and up</t>
        </is>
      </c>
    </row>
    <row r="36">
      <c r="I36" s="3" t="n"/>
    </row>
    <row r="37">
      <c r="D37" s="23" t="inlineStr">
        <is>
          <t>income (before taxes)</t>
        </is>
      </c>
      <c r="E37" s="20" t="n"/>
      <c r="F37" s="19" t="inlineStr">
        <is>
          <t>expense</t>
        </is>
      </c>
      <c r="G37" s="20" t="n"/>
      <c r="H37" s="7" t="n"/>
      <c r="I37" s="7" t="n"/>
      <c r="J37" s="4" t="n"/>
    </row>
    <row r="38">
      <c r="B38" s="14" t="inlineStr">
        <is>
          <t>age</t>
        </is>
      </c>
      <c r="C38" s="14" t="inlineStr">
        <is>
          <t>year</t>
        </is>
      </c>
      <c r="D38" s="14" t="inlineStr">
        <is>
          <t>one-time</t>
        </is>
      </c>
      <c r="E38" s="14" t="inlineStr">
        <is>
          <t>recurring (monthly)</t>
        </is>
      </c>
      <c r="F38" s="14" t="inlineStr">
        <is>
          <t>one-time</t>
        </is>
      </c>
      <c r="G38" s="14" t="inlineStr">
        <is>
          <t>recurring (monthly)</t>
        </is>
      </c>
      <c r="H38" s="14" t="inlineStr">
        <is>
          <t>balance</t>
        </is>
      </c>
      <c r="I38" s="15" t="inlineStr">
        <is>
          <t>yearly net</t>
        </is>
      </c>
      <c r="J38" s="14" t="inlineStr">
        <is>
          <t>notes</t>
        </is>
      </c>
    </row>
    <row r="39">
      <c r="B39" s="6">
        <f>E8</f>
        <v/>
      </c>
      <c r="C39" s="6">
        <f>E7</f>
        <v/>
      </c>
      <c r="D39" s="12" t="n"/>
      <c r="E39" s="12" t="n"/>
      <c r="F39" s="12" t="n"/>
      <c r="G39" s="12" t="n"/>
      <c r="H39" s="13" t="n">
        <v>0</v>
      </c>
      <c r="I39" s="13" t="n">
        <v>0</v>
      </c>
      <c r="J39" s="11" t="n"/>
    </row>
    <row r="40">
      <c r="B40" s="6">
        <f>B39+1</f>
        <v/>
      </c>
      <c r="C40" s="6">
        <f>C39+1</f>
        <v/>
      </c>
      <c r="D40" s="12" t="n"/>
      <c r="E40" s="12" t="n"/>
      <c r="F40" s="12" t="n"/>
      <c r="G40" s="12" t="n"/>
      <c r="H40" s="13" t="n">
        <v>0</v>
      </c>
      <c r="I40" s="29" t="n">
        <v>0</v>
      </c>
      <c r="J40" s="11" t="n"/>
    </row>
    <row r="41">
      <c r="B41" s="6">
        <f>B40+1</f>
        <v/>
      </c>
      <c r="C41" s="6">
        <f>C40+1</f>
        <v/>
      </c>
      <c r="D41" s="12" t="n"/>
      <c r="E41" s="12" t="n"/>
      <c r="F41" s="12" t="n"/>
      <c r="G41" s="12" t="n"/>
      <c r="H41" s="13" t="n">
        <v>0</v>
      </c>
      <c r="I41" s="13" t="n">
        <v>0</v>
      </c>
      <c r="J41" s="11" t="n"/>
    </row>
    <row r="42">
      <c r="B42" s="6">
        <f>B41+1</f>
        <v/>
      </c>
      <c r="C42" s="6">
        <f>C41+1</f>
        <v/>
      </c>
      <c r="D42" s="12" t="n"/>
      <c r="E42" s="12" t="n"/>
      <c r="F42" s="12" t="n"/>
      <c r="G42" s="12" t="n"/>
      <c r="H42" s="13" t="n">
        <v>0</v>
      </c>
      <c r="I42" s="13" t="n">
        <v>0</v>
      </c>
      <c r="J42" s="11" t="n"/>
    </row>
    <row r="43">
      <c r="B43" s="6">
        <f>B42+1</f>
        <v/>
      </c>
      <c r="C43" s="6">
        <f>C42+1</f>
        <v/>
      </c>
      <c r="D43" s="12" t="n"/>
      <c r="E43" s="12" t="n"/>
      <c r="F43" s="12" t="n"/>
      <c r="G43" s="12" t="n"/>
      <c r="H43" s="13" t="n">
        <v>0</v>
      </c>
      <c r="I43" s="13" t="n">
        <v>0</v>
      </c>
      <c r="J43" s="11" t="n"/>
    </row>
    <row r="44">
      <c r="B44" s="6">
        <f>B43+1</f>
        <v/>
      </c>
      <c r="C44" s="6">
        <f>C43+1</f>
        <v/>
      </c>
      <c r="D44" s="12" t="n"/>
      <c r="E44" s="12" t="n"/>
      <c r="F44" s="12" t="n"/>
      <c r="G44" s="12" t="n"/>
      <c r="H44" s="13" t="n">
        <v>0</v>
      </c>
      <c r="I44" s="13" t="n">
        <v>0</v>
      </c>
      <c r="J44" s="11" t="n"/>
    </row>
    <row r="45">
      <c r="B45" s="6">
        <f>B44+1</f>
        <v/>
      </c>
      <c r="C45" s="6">
        <f>C44+1</f>
        <v/>
      </c>
      <c r="D45" s="12" t="n"/>
      <c r="E45" s="12" t="n"/>
      <c r="F45" s="12" t="n"/>
      <c r="G45" s="12" t="n"/>
      <c r="H45" s="13" t="n">
        <v>0</v>
      </c>
      <c r="I45" s="13" t="n">
        <v>0</v>
      </c>
      <c r="J45" s="11" t="n"/>
    </row>
    <row r="46">
      <c r="B46" s="6">
        <f>B45+1</f>
        <v/>
      </c>
      <c r="C46" s="6">
        <f>C45+1</f>
        <v/>
      </c>
      <c r="D46" s="12" t="n">
        <v>15000</v>
      </c>
      <c r="E46" s="12" t="n">
        <v>8000</v>
      </c>
      <c r="F46" s="12" t="n"/>
      <c r="G46" s="12" t="n">
        <v>3000</v>
      </c>
      <c r="H46" s="13" t="n">
        <v>41700</v>
      </c>
      <c r="I46" s="13" t="n">
        <v>41700</v>
      </c>
      <c r="J46" s="11" t="n"/>
    </row>
    <row r="47">
      <c r="B47" s="6">
        <f>B46+1</f>
        <v/>
      </c>
      <c r="C47" s="6">
        <f>C46+1</f>
        <v/>
      </c>
      <c r="D47" s="12" t="n"/>
      <c r="E47" s="12" t="n">
        <v>8000</v>
      </c>
      <c r="F47" s="12" t="n"/>
      <c r="G47" s="12" t="n">
        <v>3000</v>
      </c>
      <c r="H47" s="13" t="n">
        <v>76236</v>
      </c>
      <c r="I47" s="13" t="n">
        <v>31200</v>
      </c>
      <c r="J47" s="11" t="n"/>
    </row>
    <row r="48">
      <c r="B48" s="6">
        <f>B47+1</f>
        <v/>
      </c>
      <c r="C48" s="6">
        <f>C47+1</f>
        <v/>
      </c>
      <c r="D48" s="12" t="n"/>
      <c r="E48" s="12" t="n">
        <v>8000</v>
      </c>
      <c r="F48" s="12" t="n"/>
      <c r="G48" s="12" t="n">
        <v>3000</v>
      </c>
      <c r="H48" s="13" t="n">
        <v>113534.88</v>
      </c>
      <c r="I48" s="13" t="n">
        <v>31200</v>
      </c>
      <c r="J48" s="11" t="n"/>
    </row>
    <row r="49">
      <c r="B49" s="6">
        <f>B48+1</f>
        <v/>
      </c>
      <c r="C49" s="6">
        <f>C48+1</f>
        <v/>
      </c>
      <c r="D49" s="12" t="n"/>
      <c r="E49" s="12" t="n">
        <v>8000</v>
      </c>
      <c r="F49" s="12" t="n"/>
      <c r="G49" s="12" t="n">
        <v>3000</v>
      </c>
      <c r="H49" s="13" t="n">
        <v>153817.6704</v>
      </c>
      <c r="I49" s="13" t="n">
        <v>31200</v>
      </c>
      <c r="J49" s="11" t="n"/>
    </row>
    <row r="50">
      <c r="B50" s="6">
        <f>B49+1</f>
        <v/>
      </c>
      <c r="C50" s="6">
        <f>C49+1</f>
        <v/>
      </c>
      <c r="D50" s="12" t="n"/>
      <c r="E50" s="12" t="n">
        <v>8000</v>
      </c>
      <c r="F50" s="12" t="n"/>
      <c r="G50" s="12" t="n">
        <v>3000</v>
      </c>
      <c r="H50" s="13" t="n">
        <v>197323.084032</v>
      </c>
      <c r="I50" s="13" t="n">
        <v>31200</v>
      </c>
      <c r="J50" s="11" t="n"/>
    </row>
    <row r="51">
      <c r="B51" s="6">
        <f>B50+1</f>
        <v/>
      </c>
      <c r="C51" s="6">
        <f>C50+1</f>
        <v/>
      </c>
      <c r="D51" s="12" t="n"/>
      <c r="E51" s="12" t="n">
        <v>11000</v>
      </c>
      <c r="F51" s="12" t="n"/>
      <c r="G51" s="12" t="n">
        <v>4000</v>
      </c>
      <c r="H51" s="13" t="n">
        <v>257508.93075456</v>
      </c>
      <c r="I51" s="13" t="n">
        <v>44400</v>
      </c>
      <c r="J51" s="11" t="n"/>
    </row>
    <row r="52">
      <c r="B52" s="6">
        <f>B51+1</f>
        <v/>
      </c>
      <c r="C52" s="6">
        <f>C51+1</f>
        <v/>
      </c>
      <c r="D52" s="12" t="n"/>
      <c r="E52" s="12" t="n">
        <v>11000</v>
      </c>
      <c r="F52" s="12" t="n"/>
      <c r="G52" s="12" t="n">
        <v>4000</v>
      </c>
      <c r="H52" s="13" t="n">
        <v>322509.6452149248</v>
      </c>
      <c r="I52" s="13" t="n">
        <v>44400</v>
      </c>
      <c r="J52" s="11" t="n"/>
    </row>
    <row r="53">
      <c r="B53" s="6">
        <f>B52+1</f>
        <v/>
      </c>
      <c r="C53" s="6">
        <f>C52+1</f>
        <v/>
      </c>
      <c r="D53" s="12" t="n"/>
      <c r="E53" s="12" t="n">
        <v>11000</v>
      </c>
      <c r="F53" s="12" t="n"/>
      <c r="G53" s="12" t="n">
        <v>4000</v>
      </c>
      <c r="H53" s="13" t="n">
        <v>392710.4168321188</v>
      </c>
      <c r="I53" s="13" t="n">
        <v>44400</v>
      </c>
      <c r="J53" s="11" t="n"/>
    </row>
    <row r="54">
      <c r="B54" s="6">
        <f>B53+1</f>
        <v/>
      </c>
      <c r="C54" s="6">
        <f>C53+1</f>
        <v/>
      </c>
      <c r="D54" s="12" t="n"/>
      <c r="E54" s="12" t="n">
        <v>11000</v>
      </c>
      <c r="F54" s="12" t="n">
        <v>30000</v>
      </c>
      <c r="G54" s="12" t="n">
        <v>4000</v>
      </c>
      <c r="H54" s="13" t="n">
        <v>438527.2501786884</v>
      </c>
      <c r="I54" s="13" t="n">
        <v>14400</v>
      </c>
      <c r="J54" s="16" t="inlineStr">
        <is>
          <t>30000 for wedding</t>
        </is>
      </c>
    </row>
    <row r="55">
      <c r="B55" s="6">
        <f>B54+1</f>
        <v/>
      </c>
      <c r="C55" s="6">
        <f>C54+1</f>
        <v/>
      </c>
      <c r="D55" s="12" t="n"/>
      <c r="E55" s="12" t="n">
        <v>11000</v>
      </c>
      <c r="F55" s="12" t="n"/>
      <c r="G55" s="12" t="n">
        <v>4000</v>
      </c>
      <c r="H55" s="13" t="n">
        <v>518009.4301929835</v>
      </c>
      <c r="I55" s="13" t="n">
        <v>44400</v>
      </c>
      <c r="J55" s="11" t="n"/>
    </row>
    <row r="56">
      <c r="B56" s="6">
        <f>B55+1</f>
        <v/>
      </c>
      <c r="C56" s="6">
        <f>C55+1</f>
        <v/>
      </c>
      <c r="D56" s="12" t="n"/>
      <c r="E56" s="12" t="n">
        <v>14000</v>
      </c>
      <c r="F56" s="12" t="n"/>
      <c r="G56" s="12" t="n">
        <v>5000</v>
      </c>
      <c r="H56" s="13" t="n">
        <v>617050.1846084222</v>
      </c>
      <c r="I56" s="13" t="n">
        <v>57599.99999999999</v>
      </c>
      <c r="J56" s="11" t="n"/>
    </row>
    <row r="57">
      <c r="B57" s="6">
        <f>B56+1</f>
        <v/>
      </c>
      <c r="C57" s="6">
        <f>C56+1</f>
        <v/>
      </c>
      <c r="D57" s="12" t="n"/>
      <c r="E57" s="12" t="n">
        <v>14000</v>
      </c>
      <c r="F57" s="12" t="n"/>
      <c r="G57" s="12" t="n">
        <v>5000</v>
      </c>
      <c r="H57" s="13" t="n">
        <v>724014.199377096</v>
      </c>
      <c r="I57" s="13" t="n">
        <v>57599.99999999999</v>
      </c>
      <c r="J57" s="11" t="n"/>
    </row>
    <row r="58">
      <c r="B58" s="6">
        <f>B57+1</f>
        <v/>
      </c>
      <c r="C58" s="6">
        <f>C57+1</f>
        <v/>
      </c>
      <c r="D58" s="12" t="n"/>
      <c r="E58" s="12" t="n">
        <v>14000</v>
      </c>
      <c r="F58" s="12" t="n"/>
      <c r="G58" s="12" t="n">
        <v>5000</v>
      </c>
      <c r="H58" s="13" t="n">
        <v>839535.3353272638</v>
      </c>
      <c r="I58" s="13" t="n">
        <v>57599.99999999999</v>
      </c>
      <c r="J58" s="11" t="n"/>
    </row>
    <row r="59">
      <c r="B59" s="6">
        <f>B58+1</f>
        <v/>
      </c>
      <c r="C59" s="6">
        <f>C58+1</f>
        <v/>
      </c>
      <c r="D59" s="12" t="n"/>
      <c r="E59" s="12" t="n">
        <v>14000</v>
      </c>
      <c r="F59" s="12" t="n"/>
      <c r="G59" s="12" t="n">
        <v>5000</v>
      </c>
      <c r="H59" s="13" t="n">
        <v>964298.162153445</v>
      </c>
      <c r="I59" s="13" t="n">
        <v>57599.99999999999</v>
      </c>
      <c r="J59" s="11" t="n"/>
    </row>
    <row r="60">
      <c r="B60" s="6">
        <f>B59+1</f>
        <v/>
      </c>
      <c r="C60" s="6">
        <f>C59+1</f>
        <v/>
      </c>
      <c r="D60" s="12" t="n"/>
      <c r="E60" s="12" t="n">
        <v>14000</v>
      </c>
      <c r="F60" s="12" t="n"/>
      <c r="G60" s="12" t="n">
        <v>5000</v>
      </c>
      <c r="H60" s="13" t="n">
        <v>1099042.015125721</v>
      </c>
      <c r="I60" s="13" t="n">
        <v>57599.99999999999</v>
      </c>
      <c r="J60" s="11" t="n"/>
    </row>
    <row r="61">
      <c r="B61" s="6">
        <f>B60+1</f>
        <v/>
      </c>
      <c r="C61" s="6">
        <f>C60+1</f>
        <v/>
      </c>
      <c r="D61" s="12" t="n"/>
      <c r="E61" s="12" t="n">
        <v>16000</v>
      </c>
      <c r="F61" s="12" t="n">
        <v>400000</v>
      </c>
      <c r="G61" s="12" t="n">
        <v>11000</v>
      </c>
      <c r="H61" s="13" t="n">
        <v>618965.3763357783</v>
      </c>
      <c r="I61" s="13" t="n">
        <v>-568000</v>
      </c>
      <c r="J61" s="16" t="inlineStr">
        <is>
          <t>400000 for house down payment, mortgage is 8000 per month</t>
        </is>
      </c>
    </row>
    <row r="62">
      <c r="B62" s="6">
        <f>B61+1</f>
        <v/>
      </c>
      <c r="C62" s="6">
        <f>C61+1</f>
        <v/>
      </c>
      <c r="D62" s="12" t="n"/>
      <c r="E62" s="12" t="n">
        <v>16000</v>
      </c>
      <c r="F62" s="12" t="n"/>
      <c r="G62" s="12" t="n">
        <v>11000</v>
      </c>
      <c r="H62" s="13" t="n">
        <v>670882.6064426405</v>
      </c>
      <c r="I62" s="13" t="n">
        <v>2400</v>
      </c>
      <c r="J62" s="11" t="n"/>
    </row>
    <row r="63">
      <c r="B63" s="6">
        <f>B62+1</f>
        <v/>
      </c>
      <c r="C63" s="6">
        <f>C62+1</f>
        <v/>
      </c>
      <c r="D63" s="12" t="n"/>
      <c r="E63" s="12" t="n">
        <v>16000</v>
      </c>
      <c r="F63" s="12" t="n"/>
      <c r="G63" s="12" t="n">
        <v>11000</v>
      </c>
      <c r="H63" s="13" t="n">
        <v>726953.2149580518</v>
      </c>
      <c r="I63" s="13" t="n">
        <v>2400</v>
      </c>
      <c r="J63" s="11" t="n"/>
    </row>
    <row r="64">
      <c r="B64" s="6">
        <f>B63+1</f>
        <v/>
      </c>
      <c r="C64" s="6">
        <f>C63+1</f>
        <v/>
      </c>
      <c r="D64" s="12" t="n"/>
      <c r="E64" s="12" t="n">
        <v>16000</v>
      </c>
      <c r="F64" s="12" t="n"/>
      <c r="G64" s="12" t="n">
        <v>11000</v>
      </c>
      <c r="H64" s="13" t="n">
        <v>787509.472154696</v>
      </c>
      <c r="I64" s="13" t="n">
        <v>2400</v>
      </c>
      <c r="J64" s="11" t="n"/>
    </row>
    <row r="65">
      <c r="B65" s="6">
        <f>B64+1</f>
        <v/>
      </c>
      <c r="C65" s="6">
        <f>C64+1</f>
        <v/>
      </c>
      <c r="D65" s="12" t="n"/>
      <c r="E65" s="12" t="n">
        <v>16000</v>
      </c>
      <c r="F65" s="12" t="n"/>
      <c r="G65" s="12" t="n">
        <v>11000</v>
      </c>
      <c r="H65" s="13" t="n">
        <v>852910.2299270717</v>
      </c>
      <c r="I65" s="13" t="n">
        <v>2400</v>
      </c>
      <c r="J65" s="11" t="n"/>
    </row>
    <row r="66">
      <c r="B66" s="6">
        <f>B65+1</f>
        <v/>
      </c>
      <c r="C66" s="6">
        <f>C65+1</f>
        <v/>
      </c>
      <c r="D66" s="12" t="n"/>
      <c r="E66" s="12" t="n">
        <v>16000</v>
      </c>
      <c r="F66" s="12" t="n"/>
      <c r="G66" s="12" t="n">
        <v>11000</v>
      </c>
      <c r="H66" s="13" t="n">
        <v>923543.0483212376</v>
      </c>
      <c r="I66" s="13" t="n">
        <v>2400</v>
      </c>
      <c r="J66" s="11" t="n"/>
    </row>
    <row r="67">
      <c r="B67" s="6">
        <f>B66+1</f>
        <v/>
      </c>
      <c r="C67" s="6">
        <f>C66+1</f>
        <v/>
      </c>
      <c r="D67" s="12" t="n"/>
      <c r="E67" s="12" t="n">
        <v>16000</v>
      </c>
      <c r="F67" s="12" t="n"/>
      <c r="G67" s="12" t="n">
        <v>11000</v>
      </c>
      <c r="H67" s="13" t="n">
        <v>999826.4921869367</v>
      </c>
      <c r="I67" s="13" t="n">
        <v>2400</v>
      </c>
      <c r="J67" s="11" t="n"/>
    </row>
    <row r="68">
      <c r="B68" s="6">
        <f>B67+1</f>
        <v/>
      </c>
      <c r="C68" s="6">
        <f>C67+1</f>
        <v/>
      </c>
      <c r="D68" s="12" t="n"/>
      <c r="E68" s="12" t="n">
        <v>16000</v>
      </c>
      <c r="F68" s="12" t="n"/>
      <c r="G68" s="12" t="n">
        <v>11000</v>
      </c>
      <c r="H68" s="13" t="n">
        <v>1082212.611561892</v>
      </c>
      <c r="I68" s="13" t="n">
        <v>2400</v>
      </c>
      <c r="J68" s="11" t="n"/>
    </row>
    <row r="69">
      <c r="B69" s="6">
        <f>B68+1</f>
        <v/>
      </c>
      <c r="C69" s="6">
        <f>C68+1</f>
        <v/>
      </c>
      <c r="D69" s="12" t="n"/>
      <c r="E69" s="12" t="n">
        <v>16000</v>
      </c>
      <c r="F69" s="12" t="n"/>
      <c r="G69" s="12" t="n">
        <v>11000</v>
      </c>
      <c r="H69" s="13" t="n">
        <v>1171189.620486843</v>
      </c>
      <c r="I69" s="13" t="n">
        <v>2400</v>
      </c>
      <c r="J69" s="11" t="n"/>
    </row>
    <row r="70">
      <c r="B70" s="6">
        <f>B69+1</f>
        <v/>
      </c>
      <c r="C70" s="6">
        <f>C69+1</f>
        <v/>
      </c>
      <c r="D70" s="12" t="n"/>
      <c r="E70" s="12" t="n">
        <v>16000</v>
      </c>
      <c r="F70" s="12" t="n"/>
      <c r="G70" s="12" t="n">
        <v>11000</v>
      </c>
      <c r="H70" s="13" t="n">
        <v>1267284.790125791</v>
      </c>
      <c r="I70" s="13" t="n">
        <v>2400</v>
      </c>
      <c r="J70" s="11" t="n"/>
    </row>
    <row r="71">
      <c r="B71" s="6">
        <f>B70+1</f>
        <v/>
      </c>
      <c r="C71" s="6">
        <f>C70+1</f>
        <v/>
      </c>
      <c r="D71" s="12" t="n"/>
      <c r="E71" s="12" t="n">
        <v>18000</v>
      </c>
      <c r="F71" s="12" t="n"/>
      <c r="G71" s="12" t="n">
        <v>11000</v>
      </c>
      <c r="H71" s="13" t="n">
        <v>1387867.573335854</v>
      </c>
      <c r="I71" s="13" t="n">
        <v>19200</v>
      </c>
      <c r="J71" s="11" t="n"/>
    </row>
    <row r="72">
      <c r="B72" s="6">
        <f>B71+1</f>
        <v/>
      </c>
      <c r="C72" s="6">
        <f>C71+1</f>
        <v/>
      </c>
      <c r="D72" s="12" t="n"/>
      <c r="E72" s="12" t="n">
        <v>18000</v>
      </c>
      <c r="F72" s="12" t="n"/>
      <c r="G72" s="12" t="n">
        <v>11000</v>
      </c>
      <c r="H72" s="13" t="n">
        <v>1518096.979202722</v>
      </c>
      <c r="I72" s="13" t="n">
        <v>19200</v>
      </c>
      <c r="J72" s="11" t="n"/>
    </row>
    <row r="73">
      <c r="B73" s="6">
        <f>B72+1</f>
        <v/>
      </c>
      <c r="C73" s="6">
        <f>C72+1</f>
        <v/>
      </c>
      <c r="D73" s="12" t="n"/>
      <c r="E73" s="12" t="n">
        <v>18000</v>
      </c>
      <c r="F73" s="12" t="n">
        <v>400000</v>
      </c>
      <c r="G73" s="12" t="n">
        <v>11000</v>
      </c>
      <c r="H73" s="13" t="n">
        <v>1095544.73753894</v>
      </c>
      <c r="I73" s="13" t="n">
        <v>-544000</v>
      </c>
      <c r="J73" s="16" t="inlineStr">
        <is>
          <t>400000 for college expenses for 2 kids</t>
        </is>
      </c>
    </row>
    <row r="74">
      <c r="B74" s="6">
        <f>B73+1</f>
        <v/>
      </c>
      <c r="C74" s="6">
        <f>C73+1</f>
        <v/>
      </c>
      <c r="D74" s="12" t="n"/>
      <c r="E74" s="12" t="n">
        <v>18000</v>
      </c>
      <c r="F74" s="12" t="n"/>
      <c r="G74" s="12" t="n">
        <v>11000</v>
      </c>
      <c r="H74" s="13" t="n">
        <v>1202388.316542055</v>
      </c>
      <c r="I74" s="13" t="n">
        <v>19200</v>
      </c>
      <c r="J74" s="11" t="n"/>
    </row>
    <row r="75">
      <c r="B75" s="6">
        <f>B74+1</f>
        <v/>
      </c>
      <c r="C75" s="6">
        <f>C74+1</f>
        <v/>
      </c>
      <c r="D75" s="12" t="n"/>
      <c r="E75" s="12" t="n">
        <v>18000</v>
      </c>
      <c r="F75" s="12" t="n"/>
      <c r="G75" s="12" t="n">
        <v>11000</v>
      </c>
      <c r="H75" s="13" t="n">
        <v>1317779.38186542</v>
      </c>
      <c r="I75" s="13" t="n">
        <v>19200</v>
      </c>
      <c r="J75" s="11" t="n"/>
    </row>
    <row r="76">
      <c r="B76" s="6">
        <f>B75+1</f>
        <v/>
      </c>
      <c r="C76" s="6">
        <f>C75+1</f>
        <v/>
      </c>
      <c r="D76" s="12" t="n"/>
      <c r="E76" s="12" t="n">
        <v>18000</v>
      </c>
      <c r="F76" s="12" t="n"/>
      <c r="G76" s="12" t="n">
        <v>11000</v>
      </c>
      <c r="H76" s="13" t="n">
        <v>1442401.732414653</v>
      </c>
      <c r="I76" s="13" t="n">
        <v>19200</v>
      </c>
      <c r="J76" s="11" t="n"/>
    </row>
    <row r="77">
      <c r="B77" s="6">
        <f>B76+1</f>
        <v/>
      </c>
      <c r="C77" s="6">
        <f>C76+1</f>
        <v/>
      </c>
      <c r="D77" s="12" t="n"/>
      <c r="E77" s="12" t="n">
        <v>18000</v>
      </c>
      <c r="F77" s="12" t="n"/>
      <c r="G77" s="12" t="n">
        <v>11000</v>
      </c>
      <c r="H77" s="13" t="n">
        <v>1576993.871007826</v>
      </c>
      <c r="I77" s="13" t="n">
        <v>19200</v>
      </c>
      <c r="J77" s="11" t="n"/>
    </row>
    <row r="78">
      <c r="B78" s="6">
        <f>B77+1</f>
        <v/>
      </c>
      <c r="C78" s="6">
        <f>C77+1</f>
        <v/>
      </c>
      <c r="D78" s="12" t="n"/>
      <c r="E78" s="12" t="n">
        <v>18000</v>
      </c>
      <c r="F78" s="12" t="n"/>
      <c r="G78" s="12" t="n">
        <v>11000</v>
      </c>
      <c r="H78" s="13" t="n">
        <v>1722353.380688452</v>
      </c>
      <c r="I78" s="13" t="n">
        <v>19200</v>
      </c>
      <c r="J78" s="11" t="n"/>
    </row>
    <row r="79">
      <c r="B79" s="6">
        <f>B78+1</f>
        <v/>
      </c>
      <c r="C79" s="6">
        <f>C78+1</f>
        <v/>
      </c>
      <c r="D79" s="12" t="n"/>
      <c r="E79" s="12" t="n">
        <v>18000</v>
      </c>
      <c r="F79" s="12" t="n"/>
      <c r="G79" s="12" t="n">
        <v>11000</v>
      </c>
      <c r="H79" s="13" t="n">
        <v>1879341.651143528</v>
      </c>
      <c r="I79" s="13" t="n">
        <v>19200</v>
      </c>
      <c r="J79" s="11" t="n"/>
    </row>
    <row r="80">
      <c r="B80" s="6">
        <f>B79+1</f>
        <v/>
      </c>
      <c r="C80" s="6">
        <f>C79+1</f>
        <v/>
      </c>
      <c r="D80" s="12" t="n"/>
      <c r="E80" s="12" t="n">
        <v>18000</v>
      </c>
      <c r="F80" s="12" t="n"/>
      <c r="G80" s="12" t="n">
        <v>11000</v>
      </c>
      <c r="H80" s="13" t="n">
        <v>2048888.983235011</v>
      </c>
      <c r="I80" s="13" t="n">
        <v>19200</v>
      </c>
      <c r="J80" s="11" t="n"/>
    </row>
    <row r="81">
      <c r="B81" s="6">
        <f>B80+1</f>
        <v/>
      </c>
      <c r="C81" s="6">
        <f>C80+1</f>
        <v/>
      </c>
      <c r="D81" s="12" t="n"/>
      <c r="E81" s="12" t="n"/>
      <c r="F81" s="12" t="n"/>
      <c r="G81" s="12" t="n">
        <v>13000</v>
      </c>
      <c r="H81" s="13" t="n">
        <v>1989942.959036669</v>
      </c>
      <c r="I81" s="13" t="n">
        <v>-222857.1428571429</v>
      </c>
      <c r="J81" s="11" t="n"/>
    </row>
    <row r="82">
      <c r="B82" s="6">
        <f>B81+1</f>
        <v/>
      </c>
      <c r="C82" s="6">
        <f>C81+1</f>
        <v/>
      </c>
      <c r="D82" s="12" t="n"/>
      <c r="E82" s="12" t="n"/>
      <c r="F82" s="12" t="n"/>
      <c r="G82" s="12" t="n">
        <v>13000</v>
      </c>
      <c r="H82" s="13" t="n">
        <v>1926281.252902459</v>
      </c>
      <c r="I82" s="13" t="n">
        <v>-222857.1428571429</v>
      </c>
      <c r="J82" s="11" t="n"/>
    </row>
    <row r="83">
      <c r="B83" s="6">
        <f>B82+1</f>
        <v/>
      </c>
      <c r="C83" s="6">
        <f>C82+1</f>
        <v/>
      </c>
      <c r="D83" s="12" t="n"/>
      <c r="E83" s="12" t="n"/>
      <c r="F83" s="12" t="n"/>
      <c r="G83" s="12" t="n">
        <v>13000</v>
      </c>
      <c r="H83" s="13" t="n">
        <v>1857526.610277513</v>
      </c>
      <c r="I83" s="13" t="n">
        <v>-222857.1428571429</v>
      </c>
      <c r="J83" s="11" t="n"/>
    </row>
    <row r="84">
      <c r="B84" s="6">
        <f>B83+1</f>
        <v/>
      </c>
      <c r="C84" s="6">
        <f>C83+1</f>
        <v/>
      </c>
      <c r="D84" s="12" t="n"/>
      <c r="E84" s="12" t="n"/>
      <c r="F84" s="12" t="n"/>
      <c r="G84" s="12" t="n">
        <v>13000</v>
      </c>
      <c r="H84" s="13" t="n">
        <v>1783271.596242571</v>
      </c>
      <c r="I84" s="13" t="n">
        <v>-222857.1428571429</v>
      </c>
      <c r="J84" s="11" t="n"/>
    </row>
    <row r="85">
      <c r="B85" s="6">
        <f>B84+1</f>
        <v/>
      </c>
      <c r="C85" s="6">
        <f>C84+1</f>
        <v/>
      </c>
      <c r="D85" s="12" t="n"/>
      <c r="E85" s="12" t="n"/>
      <c r="F85" s="12" t="n"/>
      <c r="G85" s="12" t="n">
        <v>13000</v>
      </c>
      <c r="H85" s="13" t="n">
        <v>1703076.181084834</v>
      </c>
      <c r="I85" s="13" t="n">
        <v>-222857.1428571429</v>
      </c>
      <c r="J85" s="11" t="n"/>
    </row>
    <row r="86">
      <c r="B86" s="6">
        <f>B85+1</f>
        <v/>
      </c>
      <c r="C86" s="6">
        <f>C85+1</f>
        <v/>
      </c>
      <c r="D86" s="12" t="n"/>
      <c r="E86" s="12" t="n">
        <v>1000</v>
      </c>
      <c r="F86" s="12" t="n">
        <v>100000</v>
      </c>
      <c r="G86" s="12" t="n">
        <v>12000</v>
      </c>
      <c r="H86" s="13" t="n">
        <v>1502750.847000192</v>
      </c>
      <c r="I86" s="13" t="n">
        <v>-336571.4285714286</v>
      </c>
      <c r="J86" s="16" t="inlineStr">
        <is>
          <t>100000 for corvette or sailboat</t>
        </is>
      </c>
    </row>
    <row r="87">
      <c r="B87" s="6">
        <f>B86+1</f>
        <v/>
      </c>
      <c r="C87" s="6">
        <f>C86+1</f>
        <v/>
      </c>
      <c r="D87" s="12" t="n"/>
      <c r="E87" s="12" t="n">
        <v>1000</v>
      </c>
      <c r="F87" s="12" t="n"/>
      <c r="G87" s="12" t="n">
        <v>12000</v>
      </c>
      <c r="H87" s="13" t="n">
        <v>1429256.629045922</v>
      </c>
      <c r="I87" s="13" t="n">
        <v>-193714.2857142857</v>
      </c>
      <c r="J87" s="11" t="n"/>
    </row>
    <row r="88">
      <c r="B88" s="6">
        <f>B87+1</f>
        <v/>
      </c>
      <c r="C88" s="6">
        <f>C87+1</f>
        <v/>
      </c>
      <c r="D88" s="12" t="n"/>
      <c r="E88" s="12" t="n">
        <v>1000</v>
      </c>
      <c r="F88" s="12" t="n"/>
      <c r="G88" s="12" t="n">
        <v>12000</v>
      </c>
      <c r="H88" s="13" t="n">
        <v>1349882.87365531</v>
      </c>
      <c r="I88" s="13" t="n">
        <v>-193714.2857142857</v>
      </c>
      <c r="J88" s="11" t="n"/>
    </row>
    <row r="89">
      <c r="B89" s="6">
        <f>B88+1</f>
        <v/>
      </c>
      <c r="C89" s="6">
        <f>C88+1</f>
        <v/>
      </c>
      <c r="D89" s="12" t="n"/>
      <c r="E89" s="12" t="n">
        <v>1000</v>
      </c>
      <c r="F89" s="12" t="n"/>
      <c r="G89" s="12" t="n">
        <v>12000</v>
      </c>
      <c r="H89" s="13" t="n">
        <v>1264159.217833449</v>
      </c>
      <c r="I89" s="13" t="n">
        <v>-193714.2857142857</v>
      </c>
      <c r="J89" s="11" t="n"/>
    </row>
    <row r="90">
      <c r="B90" s="6">
        <f>B89+1</f>
        <v/>
      </c>
      <c r="C90" s="6">
        <f>C89+1</f>
        <v/>
      </c>
      <c r="D90" s="12" t="n"/>
      <c r="E90" s="12" t="n">
        <v>1000</v>
      </c>
      <c r="F90" s="12" t="n"/>
      <c r="G90" s="12" t="n">
        <v>12000</v>
      </c>
      <c r="H90" s="13" t="n">
        <v>1171577.66954584</v>
      </c>
      <c r="I90" s="13" t="n">
        <v>-193714.2857142857</v>
      </c>
      <c r="J90" s="11" t="n"/>
    </row>
    <row r="91">
      <c r="B91" s="6">
        <f>B90+1</f>
        <v/>
      </c>
      <c r="C91" s="6">
        <f>C90+1</f>
        <v/>
      </c>
      <c r="D91" s="12" t="n"/>
      <c r="E91" s="12" t="n">
        <v>1000</v>
      </c>
      <c r="F91" s="12" t="n"/>
      <c r="G91" s="12" t="n">
        <v>6000</v>
      </c>
      <c r="H91" s="13" t="n">
        <v>1174446.740252364</v>
      </c>
      <c r="I91" s="13" t="n">
        <v>-90857.14285714287</v>
      </c>
      <c r="J91" s="16" t="inlineStr">
        <is>
          <t>end of 30-year mortgage</t>
        </is>
      </c>
    </row>
    <row r="92">
      <c r="B92" s="6">
        <f>B91+1</f>
        <v/>
      </c>
      <c r="C92" s="6">
        <f>C91+1</f>
        <v/>
      </c>
      <c r="D92" s="12" t="n"/>
      <c r="E92" s="12" t="n">
        <v>1000</v>
      </c>
      <c r="F92" s="12" t="n"/>
      <c r="G92" s="12" t="n">
        <v>6000</v>
      </c>
      <c r="H92" s="13" t="n">
        <v>1177545.33661541</v>
      </c>
      <c r="I92" s="13" t="n">
        <v>-90857.14285714287</v>
      </c>
      <c r="J92" s="11" t="n"/>
    </row>
    <row r="93">
      <c r="B93" s="6">
        <f>B92+1</f>
        <v/>
      </c>
      <c r="C93" s="6">
        <f>C92+1</f>
        <v/>
      </c>
      <c r="D93" s="12" t="n"/>
      <c r="E93" s="12" t="n">
        <v>1000</v>
      </c>
      <c r="F93" s="12" t="n"/>
      <c r="G93" s="12" t="n">
        <v>6000</v>
      </c>
      <c r="H93" s="13" t="n">
        <v>1180891.8206875</v>
      </c>
      <c r="I93" s="13" t="n">
        <v>-90857.14285714287</v>
      </c>
      <c r="J93" s="11" t="n"/>
    </row>
    <row r="94">
      <c r="B94" s="6">
        <f>B93+1</f>
        <v/>
      </c>
      <c r="C94" s="6">
        <f>C93+1</f>
        <v/>
      </c>
      <c r="D94" s="12" t="n"/>
      <c r="E94" s="12" t="n">
        <v>1000</v>
      </c>
      <c r="F94" s="12" t="n"/>
      <c r="G94" s="12" t="n">
        <v>6000</v>
      </c>
      <c r="H94" s="13" t="n">
        <v>1184506.023485357</v>
      </c>
      <c r="I94" s="13" t="n">
        <v>-90857.14285714287</v>
      </c>
      <c r="J94" s="11" t="n"/>
    </row>
    <row r="95">
      <c r="B95" s="6">
        <f>B94+1</f>
        <v/>
      </c>
      <c r="C95" s="6">
        <f>C94+1</f>
        <v/>
      </c>
      <c r="D95" s="12" t="n"/>
      <c r="E95" s="12" t="n">
        <v>1000</v>
      </c>
      <c r="F95" s="12" t="n"/>
      <c r="G95" s="12" t="n">
        <v>6000</v>
      </c>
      <c r="H95" s="13" t="n">
        <v>1188409.362507043</v>
      </c>
      <c r="I95" s="13" t="n">
        <v>-90857.14285714287</v>
      </c>
      <c r="J95" s="11" t="n"/>
    </row>
    <row r="96">
      <c r="B96" s="6">
        <f>B95+1</f>
        <v/>
      </c>
      <c r="C96" s="6">
        <f>C95+1</f>
        <v/>
      </c>
      <c r="D96" s="12" t="n"/>
      <c r="E96" s="12" t="n">
        <v>1000</v>
      </c>
      <c r="F96" s="12" t="n"/>
      <c r="G96" s="12" t="n">
        <v>6000</v>
      </c>
      <c r="H96" s="13" t="n">
        <v>1192624.968650463</v>
      </c>
      <c r="I96" s="13" t="n">
        <v>-90857.14285714287</v>
      </c>
      <c r="J96" s="11" t="n"/>
    </row>
    <row r="97">
      <c r="B97" s="6">
        <f>B96+1</f>
        <v/>
      </c>
      <c r="C97" s="6">
        <f>C96+1</f>
        <v/>
      </c>
      <c r="D97" s="12" t="n"/>
      <c r="E97" s="12" t="n">
        <v>1000</v>
      </c>
      <c r="F97" s="12" t="n"/>
      <c r="G97" s="12" t="n">
        <v>6000</v>
      </c>
      <c r="H97" s="13" t="n">
        <v>1197177.823285358</v>
      </c>
      <c r="I97" s="13" t="n">
        <v>-90857.14285714287</v>
      </c>
      <c r="J97" s="11" t="n"/>
    </row>
    <row r="98">
      <c r="B98" s="6">
        <f>B97+1</f>
        <v/>
      </c>
      <c r="C98" s="6">
        <f>C97+1</f>
        <v/>
      </c>
      <c r="D98" s="12" t="n"/>
      <c r="E98" s="12" t="n">
        <v>1000</v>
      </c>
      <c r="F98" s="12" t="n"/>
      <c r="G98" s="12" t="n">
        <v>6000</v>
      </c>
      <c r="H98" s="13" t="n">
        <v>1202094.906291043</v>
      </c>
      <c r="I98" s="13" t="n">
        <v>-90857.14285714287</v>
      </c>
      <c r="J98" s="11" t="n"/>
    </row>
    <row r="99">
      <c r="B99" s="6">
        <f>B98+1</f>
        <v/>
      </c>
      <c r="C99" s="6">
        <f>C98+1</f>
        <v/>
      </c>
      <c r="D99" s="12" t="n"/>
      <c r="E99" s="12" t="n">
        <v>1000</v>
      </c>
      <c r="F99" s="12" t="n"/>
      <c r="G99" s="12" t="n">
        <v>6000</v>
      </c>
      <c r="H99" s="13" t="n">
        <v>1207405.355937184</v>
      </c>
      <c r="I99" s="13" t="n">
        <v>-90857.14285714287</v>
      </c>
      <c r="J99" s="11" t="n"/>
    </row>
    <row r="100">
      <c r="B100" s="6">
        <f>B99+1</f>
        <v/>
      </c>
      <c r="C100" s="6">
        <f>C99+1</f>
        <v/>
      </c>
      <c r="D100" s="12" t="n"/>
      <c r="E100" s="12" t="n">
        <v>1000</v>
      </c>
      <c r="F100" s="12" t="n"/>
      <c r="G100" s="12" t="n">
        <v>6000</v>
      </c>
      <c r="H100" s="13" t="n">
        <v>1213140.641555016</v>
      </c>
      <c r="I100" s="13" t="n">
        <v>-90857.14285714287</v>
      </c>
      <c r="J100" s="11" t="n"/>
    </row>
    <row r="101">
      <c r="B101" s="6">
        <f>B100+1</f>
        <v/>
      </c>
      <c r="C101" s="6">
        <f>C100+1</f>
        <v/>
      </c>
      <c r="D101" s="12" t="n"/>
      <c r="E101" s="12" t="n">
        <v>1000</v>
      </c>
      <c r="F101" s="12" t="n"/>
      <c r="G101" s="12" t="n">
        <v>6000</v>
      </c>
      <c r="H101" s="13" t="n">
        <v>1219334.750022274</v>
      </c>
      <c r="I101" s="13" t="n">
        <v>-90857.14285714287</v>
      </c>
      <c r="J101" s="11" t="n"/>
    </row>
    <row r="102">
      <c r="B102" s="6">
        <f>B101+1</f>
        <v/>
      </c>
      <c r="C102" s="6">
        <f>C101+1</f>
        <v/>
      </c>
      <c r="D102" s="12" t="n"/>
      <c r="E102" s="12" t="n">
        <v>1000</v>
      </c>
      <c r="F102" s="12" t="n"/>
      <c r="G102" s="12" t="n">
        <v>6000</v>
      </c>
      <c r="H102" s="13" t="n">
        <v>1226024.387166914</v>
      </c>
      <c r="I102" s="13" t="n">
        <v>-90857.14285714287</v>
      </c>
      <c r="J102" s="11" t="n"/>
    </row>
    <row r="103">
      <c r="B103" s="6">
        <f>B102+1</f>
        <v/>
      </c>
      <c r="C103" s="6">
        <f>C102+1</f>
        <v/>
      </c>
      <c r="D103" s="12" t="n"/>
      <c r="E103" s="12" t="n">
        <v>1000</v>
      </c>
      <c r="F103" s="12" t="n"/>
      <c r="G103" s="12" t="n">
        <v>6000</v>
      </c>
      <c r="H103" s="13" t="n">
        <v>1233249.195283124</v>
      </c>
      <c r="I103" s="13" t="n">
        <v>-90857.14285714287</v>
      </c>
      <c r="J103" s="11" t="n"/>
    </row>
    <row r="104">
      <c r="B104" s="6">
        <f>B103+1</f>
        <v/>
      </c>
      <c r="C104" s="6">
        <f>C103+1</f>
        <v/>
      </c>
      <c r="D104" s="12" t="n"/>
      <c r="E104" s="12" t="n">
        <v>1000</v>
      </c>
      <c r="F104" s="12" t="n"/>
      <c r="G104" s="12" t="n">
        <v>6000</v>
      </c>
      <c r="H104" s="13" t="n">
        <v>1241051.988048631</v>
      </c>
      <c r="I104" s="13" t="n">
        <v>-90857.14285714287</v>
      </c>
      <c r="J104" s="11" t="n"/>
    </row>
    <row r="105">
      <c r="B105" s="6">
        <f>B104+1</f>
        <v/>
      </c>
      <c r="C105" s="6">
        <f>C104+1</f>
        <v/>
      </c>
      <c r="D105" s="12" t="n"/>
      <c r="E105" s="12" t="n">
        <v>1000</v>
      </c>
      <c r="F105" s="12" t="n"/>
      <c r="G105" s="12" t="n">
        <v>6000</v>
      </c>
      <c r="H105" s="13" t="n">
        <v>1249479.004235378</v>
      </c>
      <c r="I105" s="13" t="n">
        <v>-90857.14285714287</v>
      </c>
      <c r="J105" s="11" t="n"/>
    </row>
    <row r="106">
      <c r="B106" s="6">
        <f>B105+1</f>
        <v/>
      </c>
      <c r="C106" s="6">
        <f>C105+1</f>
        <v/>
      </c>
      <c r="D106" s="12" t="n"/>
      <c r="E106" s="12" t="n">
        <v>1000</v>
      </c>
      <c r="F106" s="12" t="n"/>
      <c r="G106" s="12" t="n">
        <v>6000</v>
      </c>
      <c r="H106" s="13" t="n">
        <v>1258580.181717066</v>
      </c>
      <c r="I106" s="13" t="n">
        <v>-90857.14285714287</v>
      </c>
      <c r="J106" s="11" t="n"/>
    </row>
    <row r="107">
      <c r="B107" s="6">
        <f>B106+1</f>
        <v/>
      </c>
      <c r="C107" s="6">
        <f>C106+1</f>
        <v/>
      </c>
      <c r="D107" s="12" t="n"/>
      <c r="E107" s="12" t="n">
        <v>1000</v>
      </c>
      <c r="F107" s="12" t="n"/>
      <c r="G107" s="12" t="n">
        <v>6000</v>
      </c>
      <c r="H107" s="13" t="n">
        <v>1268409.453397288</v>
      </c>
      <c r="I107" s="13" t="n">
        <v>-90857.14285714287</v>
      </c>
      <c r="J107" s="11" t="n"/>
    </row>
    <row r="108">
      <c r="B108" s="6">
        <f>B107+1</f>
        <v/>
      </c>
      <c r="C108" s="6">
        <f>C107+1</f>
        <v/>
      </c>
      <c r="D108" s="12" t="n"/>
      <c r="E108" s="12" t="n">
        <v>1000</v>
      </c>
      <c r="F108" s="12" t="n"/>
      <c r="G108" s="12" t="n">
        <v>6000</v>
      </c>
      <c r="H108" s="13" t="n">
        <v>1279025.066811929</v>
      </c>
      <c r="I108" s="13" t="n">
        <v>-90857.14285714287</v>
      </c>
      <c r="J108" s="11" t="n"/>
    </row>
    <row r="109">
      <c r="B109" s="6">
        <f>B108+1</f>
        <v/>
      </c>
      <c r="C109" s="6">
        <f>C108+1</f>
        <v/>
      </c>
      <c r="D109" s="12" t="n"/>
      <c r="E109" s="12" t="n">
        <v>1000</v>
      </c>
      <c r="F109" s="12" t="n"/>
      <c r="G109" s="12" t="n">
        <v>6000</v>
      </c>
      <c r="H109" s="13" t="n">
        <v>1290489.92929974</v>
      </c>
      <c r="I109" s="13" t="n">
        <v>-90857.14285714287</v>
      </c>
      <c r="J109" s="11" t="n"/>
    </row>
    <row r="110">
      <c r="B110" s="6">
        <f>B109+1</f>
        <v/>
      </c>
      <c r="C110" s="6">
        <f>C109+1</f>
        <v/>
      </c>
      <c r="D110" s="12" t="n"/>
      <c r="E110" s="12" t="n">
        <v>1000</v>
      </c>
      <c r="F110" s="12" t="n"/>
      <c r="G110" s="12" t="n">
        <v>6000</v>
      </c>
      <c r="H110" s="13" t="n">
        <v>1302871.980786576</v>
      </c>
      <c r="I110" s="13" t="n">
        <v>-90857.14285714287</v>
      </c>
      <c r="J110" s="11" t="n"/>
    </row>
    <row r="111">
      <c r="B111" s="6">
        <f>B110+1</f>
        <v/>
      </c>
      <c r="C111" s="6">
        <f>C110+1</f>
        <v/>
      </c>
      <c r="D111" s="12" t="n"/>
      <c r="E111" s="12" t="n">
        <v>1000</v>
      </c>
      <c r="F111" s="12" t="n"/>
      <c r="G111" s="12" t="n">
        <v>6000</v>
      </c>
      <c r="H111" s="13" t="n">
        <v>1316244.596392359</v>
      </c>
      <c r="I111" s="13" t="n">
        <v>-90857.14285714287</v>
      </c>
      <c r="J111" s="11" t="n"/>
    </row>
    <row r="112">
      <c r="B112" s="6">
        <f>B111+1</f>
        <v/>
      </c>
      <c r="C112" s="6">
        <f>C111+1</f>
        <v/>
      </c>
      <c r="D112" s="12" t="n"/>
      <c r="E112" s="12" t="n">
        <v>1000</v>
      </c>
      <c r="F112" s="12" t="n"/>
      <c r="G112" s="12" t="n">
        <v>6000</v>
      </c>
      <c r="H112" s="13" t="n">
        <v>1330687.021246605</v>
      </c>
      <c r="I112" s="13" t="n">
        <v>-90857.14285714287</v>
      </c>
      <c r="J112" s="11" t="n"/>
    </row>
    <row r="113">
      <c r="B113" s="6">
        <f>B112+1</f>
        <v/>
      </c>
      <c r="C113" s="6">
        <f>C112+1</f>
        <v/>
      </c>
      <c r="D113" s="12" t="n"/>
      <c r="E113" s="12" t="n">
        <v>1000</v>
      </c>
      <c r="F113" s="12" t="n"/>
      <c r="G113" s="12" t="n">
        <v>6000</v>
      </c>
      <c r="H113" s="13" t="n">
        <v>1346284.840089191</v>
      </c>
      <c r="I113" s="13" t="n">
        <v>-90857.14285714287</v>
      </c>
      <c r="J113" s="11" t="n"/>
      <c r="K113" s="4" t="n"/>
    </row>
    <row r="114">
      <c r="B114" s="6">
        <f>B113+1</f>
        <v/>
      </c>
      <c r="C114" s="6">
        <f>C113+1</f>
        <v/>
      </c>
      <c r="D114" s="12" t="n"/>
      <c r="E114" s="12" t="n">
        <v>1000</v>
      </c>
      <c r="F114" s="12" t="n"/>
      <c r="G114" s="12" t="n">
        <v>6000</v>
      </c>
      <c r="H114" s="13" t="n">
        <v>1363130.484439183</v>
      </c>
      <c r="I114" s="13" t="n">
        <v>-90857.14285714287</v>
      </c>
      <c r="J114" s="11" t="n"/>
    </row>
    <row r="115">
      <c r="B115" s="6">
        <f>B114+1</f>
        <v/>
      </c>
      <c r="C115" s="6">
        <f>C114+1</f>
        <v/>
      </c>
      <c r="D115" s="12" t="n"/>
      <c r="E115" s="12" t="n">
        <v>1000</v>
      </c>
      <c r="F115" s="12" t="n"/>
      <c r="G115" s="12" t="n">
        <v>6000</v>
      </c>
      <c r="H115" s="13" t="n">
        <v>1381323.780337175</v>
      </c>
      <c r="I115" s="13" t="n">
        <v>-90857.14285714287</v>
      </c>
      <c r="J115" s="17" t="n"/>
    </row>
    <row r="116">
      <c r="B116" s="6">
        <f>B115+1</f>
        <v/>
      </c>
      <c r="C116" s="6">
        <f>C115+1</f>
        <v/>
      </c>
      <c r="D116" s="12" t="n"/>
      <c r="E116" s="12" t="n">
        <v>1000</v>
      </c>
      <c r="F116" s="12" t="n"/>
      <c r="G116" s="12" t="n">
        <v>6000</v>
      </c>
      <c r="H116" s="13" t="n">
        <v>1400972.539907007</v>
      </c>
      <c r="I116" s="13" t="n">
        <v>-90857.14285714287</v>
      </c>
      <c r="J116" s="11" t="n"/>
    </row>
    <row r="117">
      <c r="B117" s="6">
        <f>B116+1</f>
        <v/>
      </c>
      <c r="C117" s="6">
        <f>C116+1</f>
        <v/>
      </c>
      <c r="D117" s="12" t="n"/>
      <c r="E117" s="12" t="n">
        <v>1000</v>
      </c>
      <c r="F117" s="12" t="n"/>
      <c r="G117" s="12" t="n">
        <v>6000</v>
      </c>
      <c r="H117" s="13" t="n">
        <v>1422193.200242424</v>
      </c>
      <c r="I117" s="13" t="n">
        <v>-90857.14285714287</v>
      </c>
      <c r="J117" s="11" t="n"/>
    </row>
    <row r="118">
      <c r="B118" s="6">
        <f>B117+1</f>
        <v/>
      </c>
      <c r="C118" s="6">
        <f>C117+1</f>
        <v/>
      </c>
      <c r="D118" s="12" t="n"/>
      <c r="E118" s="12" t="n">
        <v>1000</v>
      </c>
      <c r="F118" s="12" t="n"/>
      <c r="G118" s="12" t="n">
        <v>6000</v>
      </c>
      <c r="H118" s="13" t="n">
        <v>1445111.513404675</v>
      </c>
      <c r="I118" s="13" t="n">
        <v>-90857.14285714287</v>
      </c>
      <c r="J118" s="11" t="n"/>
    </row>
    <row r="119">
      <c r="B119" s="6">
        <f>B118+1</f>
        <v/>
      </c>
      <c r="C119" s="6">
        <f>C118+1</f>
        <v/>
      </c>
      <c r="D119" s="12" t="n"/>
      <c r="E119" s="12" t="n">
        <v>1000</v>
      </c>
      <c r="F119" s="12" t="n"/>
      <c r="G119" s="12" t="n">
        <v>6000</v>
      </c>
      <c r="H119" s="13" t="n">
        <v>1469863.291619906</v>
      </c>
      <c r="I119" s="13" t="n">
        <v>-90857.14285714287</v>
      </c>
      <c r="J119" s="11" t="n"/>
    </row>
    <row r="120">
      <c r="B120" s="6">
        <f>B119+1</f>
        <v/>
      </c>
      <c r="C120" s="6">
        <f>C119+1</f>
        <v/>
      </c>
      <c r="D120" s="12" t="n"/>
      <c r="E120" s="12" t="n">
        <v>1000</v>
      </c>
      <c r="F120" s="12" t="n"/>
      <c r="G120" s="12" t="n">
        <v>6000</v>
      </c>
      <c r="H120" s="13" t="n">
        <v>1496595.212092356</v>
      </c>
      <c r="I120" s="13" t="n">
        <v>-90857.14285714287</v>
      </c>
      <c r="J120" s="11" t="n"/>
    </row>
    <row r="121">
      <c r="B121" s="6">
        <f>B120+1</f>
        <v/>
      </c>
      <c r="C121" s="6">
        <f>C120+1</f>
        <v/>
      </c>
      <c r="D121" s="12" t="n"/>
      <c r="E121" s="12" t="n">
        <v>1000</v>
      </c>
      <c r="F121" s="12" t="n"/>
      <c r="G121" s="12" t="n">
        <v>6000</v>
      </c>
      <c r="H121" s="13" t="n">
        <v>1525465.686202602</v>
      </c>
      <c r="I121" s="13" t="n">
        <v>-90857.14285714287</v>
      </c>
      <c r="J121" s="11" t="n"/>
    </row>
    <row r="122">
      <c r="B122" s="6">
        <f>B121+1</f>
        <v/>
      </c>
      <c r="C122" s="6">
        <f>C121+1</f>
        <v/>
      </c>
      <c r="D122" s="12" t="n"/>
      <c r="E122" s="12" t="n"/>
      <c r="F122" s="12" t="n"/>
      <c r="G122" s="12" t="n"/>
      <c r="H122" s="13" t="n">
        <v>1647502.94109881</v>
      </c>
      <c r="I122" s="13" t="n">
        <v>0</v>
      </c>
      <c r="J122" s="11" t="n"/>
    </row>
    <row r="123">
      <c r="B123" s="6">
        <f>B122+1</f>
        <v/>
      </c>
      <c r="C123" s="6">
        <f>C122+1</f>
        <v/>
      </c>
      <c r="D123" s="12" t="n"/>
      <c r="E123" s="12" t="n"/>
      <c r="F123" s="12" t="n"/>
      <c r="G123" s="12" t="n"/>
      <c r="H123" s="13" t="n">
        <v>1779303.176386715</v>
      </c>
      <c r="I123" s="13" t="n">
        <v>0</v>
      </c>
      <c r="J123" s="11" t="n"/>
    </row>
    <row r="124">
      <c r="B124" s="6">
        <f>B123+1</f>
        <v/>
      </c>
      <c r="C124" s="6">
        <f>C123+1</f>
        <v/>
      </c>
      <c r="D124" s="12" t="n"/>
      <c r="E124" s="12" t="n"/>
      <c r="F124" s="12" t="n"/>
      <c r="G124" s="12" t="n"/>
      <c r="H124" s="13" t="n">
        <v>1921647.430497652</v>
      </c>
      <c r="I124" s="13" t="n">
        <v>0</v>
      </c>
      <c r="J124" s="11" t="n"/>
    </row>
    <row r="125">
      <c r="B125" s="6">
        <f>B124+1</f>
        <v/>
      </c>
      <c r="C125" s="6">
        <f>C124+1</f>
        <v/>
      </c>
      <c r="D125" s="12" t="n"/>
      <c r="E125" s="12" t="n"/>
      <c r="F125" s="12" t="n"/>
      <c r="G125" s="12" t="n"/>
      <c r="H125" s="13" t="n">
        <v>2075379.224937465</v>
      </c>
      <c r="I125" s="13" t="n">
        <v>0</v>
      </c>
      <c r="J125" s="11" t="n"/>
    </row>
    <row r="126">
      <c r="B126" s="6">
        <f>B125+1</f>
        <v/>
      </c>
      <c r="C126" s="6">
        <f>C125+1</f>
        <v/>
      </c>
      <c r="D126" s="12" t="n"/>
      <c r="E126" s="12" t="n"/>
      <c r="F126" s="12" t="n"/>
      <c r="G126" s="12" t="n"/>
      <c r="H126" s="13" t="n">
        <v>2241409.562932462</v>
      </c>
      <c r="I126" s="13" t="n">
        <v>0</v>
      </c>
      <c r="J126" s="11" t="n"/>
    </row>
    <row r="127">
      <c r="B127" s="6">
        <f>B126+1</f>
        <v/>
      </c>
      <c r="C127" s="6">
        <f>C126+1</f>
        <v/>
      </c>
      <c r="D127" s="12" t="n"/>
      <c r="E127" s="12" t="n"/>
      <c r="F127" s="12" t="n"/>
      <c r="G127" s="12" t="n"/>
      <c r="H127" s="13" t="n">
        <v>2420722.327967059</v>
      </c>
      <c r="I127" s="13" t="n">
        <v>0</v>
      </c>
      <c r="J127" s="11" t="n"/>
    </row>
    <row r="128">
      <c r="B128" s="6">
        <f>B127+1</f>
        <v/>
      </c>
      <c r="C128" s="6">
        <f>C127+1</f>
        <v/>
      </c>
      <c r="D128" s="12" t="n"/>
      <c r="E128" s="12" t="n"/>
      <c r="F128" s="12" t="n"/>
      <c r="G128" s="12" t="n"/>
      <c r="H128" s="13" t="n">
        <v>2614380.114204424</v>
      </c>
      <c r="I128" s="13" t="n">
        <v>0</v>
      </c>
      <c r="J128" s="11" t="n"/>
    </row>
    <row r="129">
      <c r="B129" s="6">
        <f>B128+1</f>
        <v/>
      </c>
      <c r="C129" s="6">
        <f>C128+1</f>
        <v/>
      </c>
      <c r="D129" s="12" t="n"/>
      <c r="E129" s="12" t="n"/>
      <c r="F129" s="12" t="n"/>
      <c r="G129" s="12" t="n"/>
      <c r="H129" s="13" t="n">
        <v>2823530.523340778</v>
      </c>
      <c r="I129" s="13" t="n">
        <v>0</v>
      </c>
      <c r="J129" s="17" t="n"/>
    </row>
    <row r="130">
      <c r="B130" s="6">
        <f>B129+1</f>
        <v/>
      </c>
      <c r="C130" s="6">
        <f>C129+1</f>
        <v/>
      </c>
      <c r="D130" s="12" t="n"/>
      <c r="E130" s="12" t="n"/>
      <c r="F130" s="12" t="n"/>
      <c r="G130" s="12" t="n"/>
      <c r="H130" s="13" t="n">
        <v>3049412.965208041</v>
      </c>
      <c r="I130" s="13" t="n">
        <v>0</v>
      </c>
      <c r="J130" s="11" t="n"/>
    </row>
    <row r="131">
      <c r="B131" s="6">
        <f>B130+1</f>
        <v/>
      </c>
      <c r="C131" s="6">
        <f>C130+1</f>
        <v/>
      </c>
      <c r="D131" s="12" t="n"/>
      <c r="E131" s="12" t="n"/>
      <c r="F131" s="12" t="n"/>
      <c r="G131" s="12" t="n"/>
      <c r="H131" s="13" t="n">
        <v>3293366.002424684</v>
      </c>
      <c r="I131" s="13" t="n">
        <v>0</v>
      </c>
      <c r="J131" s="17" t="n"/>
    </row>
    <row r="132">
      <c r="B132" s="6">
        <f>B131+1</f>
        <v/>
      </c>
      <c r="C132" s="6">
        <f>C131+1</f>
        <v/>
      </c>
      <c r="D132" s="12" t="n"/>
      <c r="E132" s="12" t="n"/>
      <c r="F132" s="12" t="n"/>
      <c r="G132" s="12" t="n"/>
      <c r="H132" s="13" t="n">
        <v>3556835.282618659</v>
      </c>
      <c r="I132" s="13" t="n">
        <v>0</v>
      </c>
      <c r="J132" s="11" t="n"/>
    </row>
    <row r="133">
      <c r="B133" s="6">
        <f>B132+1</f>
        <v/>
      </c>
      <c r="C133" s="6">
        <f>C132+1</f>
        <v/>
      </c>
      <c r="D133" s="12" t="n"/>
      <c r="E133" s="12" t="n"/>
      <c r="F133" s="12" t="n"/>
      <c r="G133" s="12" t="n"/>
      <c r="H133" s="13" t="n">
        <v>3841382.105228152</v>
      </c>
      <c r="I133" s="13" t="n">
        <v>0</v>
      </c>
      <c r="J133" s="11" t="n"/>
    </row>
    <row r="134">
      <c r="B134" s="6">
        <f>B133+1</f>
        <v/>
      </c>
      <c r="C134" s="6">
        <f>C133+1</f>
        <v/>
      </c>
      <c r="D134" s="12" t="n"/>
      <c r="E134" s="12" t="n"/>
      <c r="F134" s="12" t="n"/>
      <c r="G134" s="12" t="n"/>
      <c r="H134" s="13" t="n">
        <v>4148692.673646404</v>
      </c>
      <c r="I134" s="13" t="n">
        <v>0</v>
      </c>
      <c r="J134" s="11" t="n"/>
      <c r="L134" s="1" t="n"/>
    </row>
    <row r="135">
      <c r="B135" s="6">
        <f>B134+1</f>
        <v/>
      </c>
      <c r="C135" s="6">
        <f>C134+1</f>
        <v/>
      </c>
      <c r="D135" s="12" t="n"/>
      <c r="E135" s="12" t="n"/>
      <c r="F135" s="12" t="n"/>
      <c r="G135" s="12" t="n"/>
      <c r="H135" s="13" t="n">
        <v>4480588.087538117</v>
      </c>
      <c r="I135" s="13" t="n">
        <v>0</v>
      </c>
      <c r="J135" s="11" t="n"/>
    </row>
    <row r="136">
      <c r="B136" s="6">
        <f>B135+1</f>
        <v/>
      </c>
      <c r="C136" s="6">
        <f>C135+1</f>
        <v/>
      </c>
      <c r="D136" s="12" t="n"/>
      <c r="E136" s="12" t="n"/>
      <c r="F136" s="12" t="n"/>
      <c r="G136" s="12" t="n"/>
      <c r="H136" s="13" t="n">
        <v>4839035.134541166</v>
      </c>
      <c r="I136" s="13" t="n">
        <v>0</v>
      </c>
      <c r="J136" s="11" t="n"/>
    </row>
    <row r="137">
      <c r="B137" s="6">
        <f>B136+1</f>
        <v/>
      </c>
      <c r="C137" s="6">
        <f>C136+1</f>
        <v/>
      </c>
      <c r="D137" s="12" t="n"/>
      <c r="E137" s="12" t="n"/>
      <c r="F137" s="12" t="n"/>
      <c r="G137" s="12" t="n"/>
      <c r="H137" s="13" t="n">
        <v>5226157.94530446</v>
      </c>
      <c r="I137" s="13" t="n">
        <v>0</v>
      </c>
      <c r="J137" s="11" t="n"/>
    </row>
    <row r="138">
      <c r="B138" s="6">
        <f>B137+1</f>
        <v/>
      </c>
      <c r="C138" s="6">
        <f>C137+1</f>
        <v/>
      </c>
      <c r="D138" s="12" t="n"/>
      <c r="E138" s="12" t="n"/>
      <c r="F138" s="12" t="n"/>
      <c r="G138" s="12" t="n"/>
      <c r="H138" s="13" t="n">
        <v>5644250.580928817</v>
      </c>
      <c r="I138" s="13" t="n">
        <v>0</v>
      </c>
      <c r="J138" s="11" t="n"/>
    </row>
    <row r="139">
      <c r="B139" s="6">
        <f>B138+1</f>
        <v/>
      </c>
      <c r="C139" s="6">
        <f>C138+1</f>
        <v/>
      </c>
      <c r="D139" s="12" t="n"/>
      <c r="E139" s="12" t="n"/>
      <c r="F139" s="12" t="n"/>
      <c r="G139" s="12" t="n"/>
      <c r="H139" s="13" t="n">
        <v>6095790.627403123</v>
      </c>
      <c r="I139" s="13" t="n">
        <v>0</v>
      </c>
      <c r="J139" s="11" t="n"/>
    </row>
    <row r="140">
      <c r="F140" s="3" t="n"/>
      <c r="H140" s="3" t="n"/>
    </row>
  </sheetData>
  <mergeCells count="10">
    <mergeCell ref="F37:G37"/>
    <mergeCell ref="B3:J3"/>
    <mergeCell ref="C10:D10"/>
    <mergeCell ref="C7:D7"/>
    <mergeCell ref="C13:E13"/>
    <mergeCell ref="D37:E37"/>
    <mergeCell ref="C9:D9"/>
    <mergeCell ref="C8:D8"/>
    <mergeCell ref="C6:E6"/>
    <mergeCell ref="C24:E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Junle Zhang</dc:creator>
  <dcterms:created xsi:type="dcterms:W3CDTF">2024-02-25T04:40:06Z</dcterms:created>
  <dcterms:modified xsi:type="dcterms:W3CDTF">2024-05-06T00:15:24Z</dcterms:modified>
  <cp:lastModifiedBy>Junle Zhang</cp:lastModifiedBy>
</cp:coreProperties>
</file>