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管理等级定级" sheetId="1" state="visible" r:id="rId2"/>
    <sheet name="管理等级晋升申请（一线实施体系）" sheetId="2" state="visible" r:id="rId3"/>
    <sheet name="晋升申请排名" sheetId="3" state="visible" r:id="rId4"/>
    <sheet name="360评分" sheetId="4" state="visible" r:id="rId5"/>
    <sheet name="管理等级情况概览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Q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微软雅黑"/>
            <family val="2"/>
            <charset val="1"/>
          </rPr>
          <t xml:space="preserve">由规划填写</t>
        </r>
      </text>
    </comment>
    <comment ref="R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微软雅黑"/>
            <family val="2"/>
            <charset val="1"/>
          </rPr>
          <t xml:space="preserve">由综合素养模块填写</t>
        </r>
      </text>
    </comment>
  </commentList>
</comments>
</file>

<file path=xl/sharedStrings.xml><?xml version="1.0" encoding="utf-8"?>
<sst xmlns="http://schemas.openxmlformats.org/spreadsheetml/2006/main" count="348" uniqueCount="131">
  <si>
    <t xml:space="preserve">体系</t>
  </si>
  <si>
    <t xml:space="preserve">分类</t>
  </si>
  <si>
    <t xml:space="preserve">管理方向</t>
  </si>
  <si>
    <t xml:space="preserve">技能等级</t>
  </si>
  <si>
    <t xml:space="preserve">档次</t>
  </si>
  <si>
    <t xml:space="preserve">职衔补助分数</t>
  </si>
  <si>
    <r>
      <rPr>
        <b val="true"/>
        <sz val="11"/>
        <color rgb="FF000000"/>
        <rFont val="微软雅黑"/>
        <family val="2"/>
        <charset val="1"/>
      </rPr>
      <t xml:space="preserve">转换额度（</t>
    </r>
    <r>
      <rPr>
        <b val="true"/>
        <sz val="11"/>
        <color rgb="FF000000"/>
        <rFont val="宋体"/>
        <family val="0"/>
        <charset val="134"/>
      </rPr>
      <t xml:space="preserve">1</t>
    </r>
    <r>
      <rPr>
        <b val="true"/>
        <sz val="11"/>
        <color rgb="FF000000"/>
        <rFont val="微软雅黑"/>
        <family val="2"/>
        <charset val="1"/>
      </rPr>
      <t xml:space="preserve">分）</t>
    </r>
  </si>
  <si>
    <t xml:space="preserve">条件</t>
  </si>
  <si>
    <t xml:space="preserve">判断条件</t>
  </si>
  <si>
    <t xml:space="preserve">标准</t>
  </si>
  <si>
    <t xml:space="preserve">数据来源</t>
  </si>
  <si>
    <t xml:space="preserve">补助额度
（元）</t>
  </si>
  <si>
    <t xml:space="preserve">职衔补助额度</t>
  </si>
  <si>
    <t xml:space="preserve">合计补助</t>
  </si>
  <si>
    <t xml:space="preserve">每次晋升增长幅度</t>
  </si>
  <si>
    <t xml:space="preserve">一线实施体系、总经办</t>
  </si>
  <si>
    <t xml:space="preserve">工程督导</t>
  </si>
  <si>
    <t xml:space="preserve">行政方向</t>
  </si>
  <si>
    <t xml:space="preserve">无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</si>
  <si>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001</t>
    </r>
  </si>
  <si>
    <t xml:space="preserve">入职或者转正就有</t>
  </si>
  <si>
    <t xml:space="preserve">一级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</si>
  <si>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002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</si>
  <si>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决策储备期岗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个月以上且；</t>
    </r>
  </si>
  <si>
    <t xml:space="preserve">岗位轮换统计</t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</si>
  <si>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累计综合资源部的管理课时</t>
    </r>
    <r>
      <rPr>
        <sz val="11"/>
        <color rgb="FF000000"/>
        <rFont val="宋体"/>
        <family val="0"/>
        <charset val="134"/>
      </rPr>
      <t xml:space="preserve">20%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20%</t>
    </r>
    <r>
      <rPr>
        <sz val="11"/>
        <color rgb="FF000000"/>
        <rFont val="微软雅黑"/>
        <family val="2"/>
        <charset val="1"/>
      </rPr>
      <t xml:space="preserve">；</t>
    </r>
  </si>
  <si>
    <t xml:space="preserve">综合素养</t>
  </si>
  <si>
    <t xml:space="preserve">二级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</si>
  <si>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003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</si>
  <si>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决策实习期岗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个月以上；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</si>
  <si>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累计综合资源部的管理课时</t>
    </r>
    <r>
      <rPr>
        <sz val="11"/>
        <color rgb="FF000000"/>
        <rFont val="宋体"/>
        <family val="0"/>
        <charset val="134"/>
      </rPr>
      <t xml:space="preserve">20%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20%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上次晋升结束时间到本次晋升时间期间收集提供的管理资料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</t>
    </r>
  </si>
  <si>
    <t xml:space="preserve">三级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</si>
  <si>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004</t>
    </r>
  </si>
  <si>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个月以上；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</si>
  <si>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FF0000"/>
        <rFont val="宋体"/>
        <family val="0"/>
        <charset val="134"/>
      </rPr>
      <t xml:space="preserve">5-8</t>
    </r>
    <r>
      <rPr>
        <sz val="11"/>
        <color rgb="FF000000"/>
        <rFont val="微软雅黑"/>
        <family val="2"/>
        <charset val="1"/>
      </rPr>
      <t xml:space="preserve">人团队完成工作；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商务发展部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财务运营部的管理课时</t>
    </r>
    <r>
      <rPr>
        <sz val="11"/>
        <color rgb="FF000000"/>
        <rFont val="宋体"/>
        <family val="0"/>
        <charset val="134"/>
      </rPr>
      <t xml:space="preserve">80%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35%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上次晋升结束时间到本次晋升时间期间收集提供的管理资料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上次晋升结束时间到本次晋升时间期间收集提供的意识资料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5.</t>
    </r>
    <r>
      <rPr>
        <sz val="11"/>
        <color rgb="FF000000"/>
        <rFont val="微软雅黑"/>
        <family val="2"/>
        <charset val="1"/>
      </rPr>
      <t xml:space="preserve">带过人到管理实习期</t>
    </r>
  </si>
  <si>
    <t xml:space="preserve">综合素养、岗位轮换统计</t>
  </si>
  <si>
    <t xml:space="preserve">四级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</si>
  <si>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005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</si>
  <si>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8-12</t>
    </r>
    <r>
      <rPr>
        <sz val="11"/>
        <color rgb="FF000000"/>
        <rFont val="微软雅黑"/>
        <family val="2"/>
        <charset val="1"/>
      </rPr>
      <t xml:space="preserve">人团队完成一个短期项目；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商务发展部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财务运营部的管理课时</t>
    </r>
    <r>
      <rPr>
        <sz val="11"/>
        <color rgb="FF000000"/>
        <rFont val="宋体"/>
        <family val="0"/>
        <charset val="134"/>
      </rPr>
      <t xml:space="preserve">50%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50%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上次晋升结束时间到本次晋升时间期间收集提供的管理资料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上次晋升结束时间到本次晋升时间期间收集提供的意识资料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</t>
    </r>
  </si>
  <si>
    <t xml:space="preserve">五级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</si>
  <si>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006</t>
    </r>
  </si>
  <si>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个月以上；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</si>
  <si>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微软雅黑"/>
        <family val="2"/>
        <charset val="1"/>
      </rPr>
      <t xml:space="preserve">人以上团队完成一个长期项目，能与其他公司进行商业谈判，具有很强组织能力，技术能力、商业能力、财务能力、管理能力、安全能力，掌握投资学、投资项目管理学、技术经济学、企业领导学以及本行业的专业知识，具有成熟而客观的判断能力等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商务发展部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财务运营部的管理课时</t>
    </r>
    <r>
      <rPr>
        <sz val="11"/>
        <color rgb="FF000000"/>
        <rFont val="宋体"/>
        <family val="0"/>
        <charset val="134"/>
      </rPr>
      <t xml:space="preserve">80%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80%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上次晋升结束时间到本次晋升时间期间收集提供的管理资料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上次晋升结束时间到本次晋升时间期间收集提供的意识资料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份以上</t>
    </r>
  </si>
  <si>
    <t xml:space="preserve">六级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</si>
  <si>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007</t>
    </r>
  </si>
  <si>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个月以上；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</si>
  <si>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微软雅黑"/>
        <family val="2"/>
        <charset val="1"/>
      </rPr>
      <t xml:space="preserve">人以上团队完成一个长期项目，能与其他公司进行商业谈判，具有很强组织能力，技术能力、商业能力、财务能力、管理能力、安全能力，掌握投资学、投资项目管理学、技术经济学、企业领导学以及本行业的专业知识，具有成熟而客观的判断能力等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累计综合资源部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商务发展部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  <charset val="1"/>
      </rPr>
      <t xml:space="preserve">财务运营部的管理课时</t>
    </r>
    <r>
      <rPr>
        <sz val="11"/>
        <color rgb="FF000000"/>
        <rFont val="宋体"/>
        <family val="0"/>
        <charset val="134"/>
      </rPr>
      <t xml:space="preserve">100%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完成意识课时</t>
    </r>
    <r>
      <rPr>
        <sz val="11"/>
        <color rgb="FF000000"/>
        <rFont val="宋体"/>
        <family val="0"/>
        <charset val="134"/>
      </rPr>
      <t xml:space="preserve">100%</t>
    </r>
    <r>
      <rPr>
        <sz val="11"/>
        <color rgb="FF000000"/>
        <rFont val="微软雅黑"/>
        <family val="2"/>
        <charset val="1"/>
      </rPr>
      <t xml:space="preserve">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上次晋升结束时间到本次晋升时间期间收集提供的管理资料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上次晋升结束时间到本次晋升时间期间收集提供的意识资料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5.</t>
    </r>
    <r>
      <rPr>
        <sz val="11"/>
        <color rgb="FF000000"/>
        <rFont val="微软雅黑"/>
        <family val="2"/>
        <charset val="1"/>
      </rPr>
      <t xml:space="preserve">带过人到决策层实习期</t>
    </r>
  </si>
  <si>
    <t xml:space="preserve">后续等级可补加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</si>
  <si>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XZ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***</t>
    </r>
  </si>
  <si>
    <t xml:space="preserve">***</t>
  </si>
  <si>
    <t xml:space="preserve">逐级递增</t>
  </si>
  <si>
    <t xml:space="preserve">专业技术方向</t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</si>
  <si>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决策储备期岗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个月以上且；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C3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</si>
  <si>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微软雅黑"/>
        <family val="2"/>
        <charset val="1"/>
      </rPr>
      <t xml:space="preserve">岗位轮换统计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技能等级情况概览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</si>
  <si>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</si>
  <si>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决策实习期岗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个月以上；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C5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</si>
  <si>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上次晋升结束时间到本次晋升时间期间做培训讲师培训累计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人次以上；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</si>
  <si>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个月以上；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C6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</si>
  <si>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上次晋升结束时间到本次晋升时间期间做培训讲师培训累计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微软雅黑"/>
        <family val="2"/>
        <charset val="1"/>
      </rPr>
      <t xml:space="preserve">人次以上；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上次晋升结束时间到本次晋升时间期间员工技能等级晋升的人数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个以上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</si>
  <si>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个月以上；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B2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</si>
  <si>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上次晋升结束时间到本次晋升时间期间做培训讲师培训累计</t>
    </r>
    <r>
      <rPr>
        <sz val="11"/>
        <color rgb="FF000000"/>
        <rFont val="宋体"/>
        <family val="0"/>
        <charset val="134"/>
      </rPr>
      <t xml:space="preserve">25</t>
    </r>
    <r>
      <rPr>
        <sz val="11"/>
        <color rgb="FF000000"/>
        <rFont val="微软雅黑"/>
        <family val="2"/>
        <charset val="1"/>
      </rPr>
      <t xml:space="preserve">人次以上；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上次晋升结束时间到本次晋升时间期间员工技能等级晋升的人数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个以上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</si>
  <si>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个月以上；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B4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</si>
  <si>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上次晋升结束时间到本次晋升时间期间做培训讲师培训累计</t>
    </r>
    <r>
      <rPr>
        <sz val="11"/>
        <color rgb="FF000000"/>
        <rFont val="宋体"/>
        <family val="0"/>
        <charset val="134"/>
      </rPr>
      <t xml:space="preserve">50</t>
    </r>
    <r>
      <rPr>
        <sz val="11"/>
        <color rgb="FF000000"/>
        <rFont val="微软雅黑"/>
        <family val="2"/>
        <charset val="1"/>
      </rPr>
      <t xml:space="preserve">人次以上；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上次晋升结束时间到本次晋升时间期间员工技能等级晋升的人数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个以上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</si>
  <si>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在管理层</t>
    </r>
    <r>
      <rPr>
        <sz val="11"/>
        <color rgb="FF000000"/>
        <rFont val="宋体"/>
        <family val="0"/>
        <charset val="134"/>
      </rPr>
      <t xml:space="preserve">&amp;</t>
    </r>
    <r>
      <rPr>
        <sz val="11"/>
        <color rgb="FF000000"/>
        <rFont val="微软雅黑"/>
        <family val="2"/>
        <charset val="1"/>
      </rPr>
      <t xml:space="preserve">决策层在岗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个月以上；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技能等级</t>
    </r>
    <r>
      <rPr>
        <sz val="11"/>
        <color rgb="FF000000"/>
        <rFont val="宋体"/>
        <family val="0"/>
        <charset val="134"/>
      </rPr>
      <t xml:space="preserve">A2</t>
    </r>
    <r>
      <rPr>
        <sz val="11"/>
        <color rgb="FF000000"/>
        <rFont val="微软雅黑"/>
        <family val="2"/>
        <charset val="1"/>
      </rPr>
      <t xml:space="preserve">以上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</si>
  <si>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微软雅黑"/>
        <family val="2"/>
        <charset val="1"/>
      </rPr>
      <t xml:space="preserve">能带领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人以下小团队完成工作；</t>
    </r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上次晋升结束时间到本次晋升时间期间收集提供的技能资料</t>
    </r>
    <r>
      <rPr>
        <sz val="11"/>
        <color rgb="FF000000"/>
        <rFont val="宋体"/>
        <family val="0"/>
        <charset val="134"/>
      </rPr>
      <t xml:space="preserve">30</t>
    </r>
    <r>
      <rPr>
        <sz val="11"/>
        <color rgb="FF000000"/>
        <rFont val="微软雅黑"/>
        <family val="2"/>
        <charset val="1"/>
      </rPr>
      <t xml:space="preserve">份以上；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上次晋升结束时间到本次晋升时间期间做培训讲师培训累计</t>
    </r>
    <r>
      <rPr>
        <sz val="11"/>
        <color rgb="FF000000"/>
        <rFont val="宋体"/>
        <family val="0"/>
        <charset val="134"/>
      </rPr>
      <t xml:space="preserve">80</t>
    </r>
    <r>
      <rPr>
        <sz val="11"/>
        <color rgb="FF000000"/>
        <rFont val="微软雅黑"/>
        <family val="2"/>
        <charset val="1"/>
      </rPr>
      <t xml:space="preserve">人次以上；</t>
    </r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微软雅黑"/>
        <family val="2"/>
        <charset val="1"/>
      </rPr>
      <t xml:space="preserve">任岗开始时间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上次晋升结束时间到本次晋升时间期间员工技能等级晋升的人数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个以上</t>
    </r>
  </si>
  <si>
    <t xml:space="preserve">一线实施体系</t>
  </si>
  <si>
    <t xml:space="preserve">工程网优</t>
  </si>
  <si>
    <r>
      <rPr>
        <b val="true"/>
        <sz val="11"/>
        <color rgb="FF000000"/>
        <rFont val="微软雅黑"/>
        <family val="2"/>
        <charset val="1"/>
      </rPr>
      <t xml:space="preserve">管理技能转换：专业</t>
    </r>
    <r>
      <rPr>
        <sz val="11"/>
        <color rgb="FF000000"/>
        <rFont val="微软雅黑"/>
        <family val="2"/>
        <charset val="1"/>
      </rPr>
      <t xml:space="preserve">技术一、二级可转换为行政管理一级但是享有专业技术管理一级的补助，专业技术三级以上转行政管理方向的必须降两级，只享有行政管理一级的补助。行政一级可同级转换但是享有专业技术管理一级的补助，行政管理转专业技术管理只能同级转换。
例子：张四是工程督导项目的模块负责人，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微软雅黑"/>
        <family val="2"/>
        <charset val="1"/>
      </rPr>
      <t xml:space="preserve">年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日开始享有专业</t>
    </r>
    <r>
      <rPr>
        <sz val="11"/>
        <color rgb="FFFF0000"/>
        <rFont val="微软雅黑"/>
        <family val="2"/>
        <charset val="1"/>
      </rPr>
      <t xml:space="preserve">技术管理一级</t>
    </r>
    <r>
      <rPr>
        <sz val="11"/>
        <color rgb="FF000000"/>
        <rFont val="微软雅黑"/>
        <family val="2"/>
        <charset val="1"/>
      </rPr>
      <t xml:space="preserve">，享有管理等级补贴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微软雅黑"/>
        <family val="2"/>
        <charset val="1"/>
      </rPr>
      <t xml:space="preserve">，职衔补助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微软雅黑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微软雅黑"/>
        <family val="2"/>
        <charset val="1"/>
      </rPr>
      <t xml:space="preserve">年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日申请</t>
    </r>
    <r>
      <rPr>
        <sz val="11"/>
        <color rgb="FFFF0000"/>
        <rFont val="微软雅黑"/>
        <family val="2"/>
        <charset val="1"/>
      </rPr>
      <t xml:space="preserve">转换为行政管理一级</t>
    </r>
    <r>
      <rPr>
        <sz val="11"/>
        <color rgb="FF000000"/>
        <rFont val="微软雅黑"/>
        <family val="2"/>
        <charset val="1"/>
      </rPr>
      <t xml:space="preserve">，此时只变更管理方向，</t>
    </r>
    <r>
      <rPr>
        <sz val="11"/>
        <color rgb="FFFF0000"/>
        <rFont val="微软雅黑"/>
        <family val="2"/>
        <charset val="1"/>
      </rPr>
      <t xml:space="preserve">享有原专业技术管理等级一级的补助</t>
    </r>
    <r>
      <rPr>
        <sz val="11"/>
        <color rgb="FF000000"/>
        <rFont val="微软雅黑"/>
        <family val="2"/>
        <charset val="1"/>
      </rPr>
      <t xml:space="preserve">。假设他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个月后晋升到专业</t>
    </r>
    <r>
      <rPr>
        <sz val="11"/>
        <color rgb="FFFF0000"/>
        <rFont val="微软雅黑"/>
        <family val="2"/>
        <charset val="1"/>
      </rPr>
      <t xml:space="preserve">技术管理三级</t>
    </r>
    <r>
      <rPr>
        <sz val="11"/>
        <color rgb="FF000000"/>
        <rFont val="微软雅黑"/>
        <family val="2"/>
        <charset val="1"/>
      </rPr>
      <t xml:space="preserve">，此时享有管理等级补贴</t>
    </r>
    <r>
      <rPr>
        <sz val="11"/>
        <color rgb="FF000000"/>
        <rFont val="宋体"/>
        <family val="0"/>
        <charset val="134"/>
      </rPr>
      <t xml:space="preserve">600</t>
    </r>
    <r>
      <rPr>
        <sz val="11"/>
        <color rgb="FF000000"/>
        <rFont val="微软雅黑"/>
        <family val="2"/>
        <charset val="1"/>
      </rPr>
      <t xml:space="preserve">，职衔补助</t>
    </r>
    <r>
      <rPr>
        <sz val="11"/>
        <color rgb="FF000000"/>
        <rFont val="宋体"/>
        <family val="0"/>
        <charset val="134"/>
      </rPr>
      <t xml:space="preserve">350</t>
    </r>
    <r>
      <rPr>
        <sz val="11"/>
        <color rgb="FF000000"/>
        <rFont val="微软雅黑"/>
        <family val="2"/>
        <charset val="1"/>
      </rPr>
      <t xml:space="preserve">。想</t>
    </r>
    <r>
      <rPr>
        <sz val="11"/>
        <color rgb="FFFF0000"/>
        <rFont val="微软雅黑"/>
        <family val="2"/>
        <charset val="1"/>
      </rPr>
      <t xml:space="preserve">转换为行政管理方向</t>
    </r>
    <r>
      <rPr>
        <sz val="11"/>
        <color rgb="FF000000"/>
        <rFont val="微软雅黑"/>
        <family val="2"/>
        <charset val="1"/>
      </rPr>
      <t xml:space="preserve">，申请转换后，原等级</t>
    </r>
    <r>
      <rPr>
        <sz val="11"/>
        <color rgb="FFFF0000"/>
        <rFont val="微软雅黑"/>
        <family val="2"/>
        <charset val="1"/>
      </rPr>
      <t xml:space="preserve">降低两级</t>
    </r>
    <r>
      <rPr>
        <sz val="11"/>
        <color rgb="FF000000"/>
        <rFont val="微软雅黑"/>
        <family val="2"/>
        <charset val="1"/>
      </rPr>
      <t xml:space="preserve">，只</t>
    </r>
    <r>
      <rPr>
        <sz val="11"/>
        <color rgb="FFFF0000"/>
        <rFont val="微软雅黑"/>
        <family val="2"/>
        <charset val="1"/>
      </rPr>
      <t xml:space="preserve">享有行政管理一级的补助</t>
    </r>
    <r>
      <rPr>
        <sz val="11"/>
        <color rgb="FF000000"/>
        <rFont val="微软雅黑"/>
        <family val="2"/>
        <charset val="1"/>
      </rPr>
      <t xml:space="preserve">，管理等级补贴</t>
    </r>
    <r>
      <rPr>
        <sz val="11"/>
        <color rgb="FF000000"/>
        <rFont val="宋体"/>
        <family val="0"/>
        <charset val="134"/>
      </rPr>
      <t xml:space="preserve">300</t>
    </r>
    <r>
      <rPr>
        <sz val="11"/>
        <color rgb="FF000000"/>
        <rFont val="微软雅黑"/>
        <family val="2"/>
        <charset val="1"/>
      </rPr>
      <t xml:space="preserve">，职衔补助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微软雅黑"/>
        <family val="2"/>
        <charset val="1"/>
      </rPr>
      <t xml:space="preserve">。</t>
    </r>
  </si>
  <si>
    <t xml:space="preserve">地区</t>
  </si>
  <si>
    <t xml:space="preserve">项目组</t>
  </si>
  <si>
    <t xml:space="preserve">岗位</t>
  </si>
  <si>
    <t xml:space="preserve">姓名</t>
  </si>
  <si>
    <t xml:space="preserve">员工编号</t>
  </si>
  <si>
    <t xml:space="preserve">申请晋升时间</t>
  </si>
  <si>
    <t xml:space="preserve">在我司工龄</t>
  </si>
  <si>
    <t xml:space="preserve">转正时间</t>
  </si>
  <si>
    <t xml:space="preserve">当前管理等级</t>
  </si>
  <si>
    <t xml:space="preserve">在管理岗位时间</t>
  </si>
  <si>
    <t xml:space="preserve">已晋升次数</t>
  </si>
  <si>
    <t xml:space="preserve">距上次晋升时长</t>
  </si>
  <si>
    <t xml:space="preserve">本次晋升等级</t>
  </si>
  <si>
    <t xml:space="preserve">是否符合晋升条件</t>
  </si>
  <si>
    <t xml:space="preserve">晋升标准达标数</t>
  </si>
  <si>
    <t xml:space="preserve">本次晋升等级获得时间</t>
  </si>
  <si>
    <t xml:space="preserve">项目经理（决策层）</t>
  </si>
  <si>
    <t xml:space="preserve">审核意见</t>
  </si>
  <si>
    <t xml:space="preserve">综合资源部规划模块</t>
  </si>
  <si>
    <t xml:space="preserve">运营商务部预算模块</t>
  </si>
  <si>
    <t xml:space="preserve">模块负责人</t>
  </si>
  <si>
    <t xml:space="preserve">总经办</t>
  </si>
  <si>
    <r>
      <rPr>
        <sz val="11"/>
        <color rgb="FF000000"/>
        <rFont val="微软雅黑"/>
        <family val="2"/>
        <charset val="1"/>
      </rPr>
      <t xml:space="preserve">行政管理方向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技术管理方向
</t>
    </r>
  </si>
  <si>
    <t xml:space="preserve">（技术管理方向才有）</t>
  </si>
  <si>
    <t xml:space="preserve">入职时间算</t>
  </si>
  <si>
    <t xml:space="preserve">总经办填写</t>
  </si>
  <si>
    <t xml:space="preserve">只有总经办和综合资源部规划模块才可以看这个意见</t>
  </si>
  <si>
    <t xml:space="preserve">加上分类字段</t>
  </si>
  <si>
    <t xml:space="preserve">红色的填完才发邮件给各个负责人，而总经办则是每个月的21号才将排名结果通过邮件发送</t>
  </si>
  <si>
    <t xml:space="preserve">没有审核前可编辑删除</t>
  </si>
  <si>
    <t xml:space="preserve">蓝色的申请人不能看</t>
  </si>
  <si>
    <t xml:space="preserve">审批通过后添加到管理等级情况中</t>
  </si>
  <si>
    <t xml:space="preserve">管理等级</t>
  </si>
  <si>
    <t xml:space="preserve">等级</t>
  </si>
  <si>
    <t xml:space="preserve">级别</t>
  </si>
  <si>
    <t xml:space="preserve">排名</t>
  </si>
  <si>
    <t xml:space="preserve">...</t>
  </si>
  <si>
    <t xml:space="preserve">技术方向</t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</si>
  <si>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001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</si>
  <si>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002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</si>
  <si>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003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</si>
  <si>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004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</si>
  <si>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005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</si>
  <si>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006</t>
    </r>
  </si>
  <si>
    <r>
      <rPr>
        <sz val="11"/>
        <color rgb="FF000000"/>
        <rFont val="宋体"/>
        <family val="0"/>
        <charset val="134"/>
      </rPr>
      <t xml:space="preserve">PM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JS</t>
    </r>
    <r>
      <rPr>
        <sz val="11"/>
        <color rgb="FF000000"/>
        <rFont val="微软雅黑"/>
        <family val="2"/>
        <charset val="1"/>
      </rPr>
      <t xml:space="preserve">－</t>
    </r>
    <r>
      <rPr>
        <sz val="11"/>
        <color rgb="FF000000"/>
        <rFont val="宋体"/>
        <family val="0"/>
        <charset val="134"/>
      </rPr>
      <t xml:space="preserve">***</t>
    </r>
  </si>
  <si>
    <r>
      <rPr>
        <sz val="11"/>
        <color rgb="FF000000"/>
        <rFont val="微软雅黑"/>
        <family val="2"/>
        <charset val="1"/>
      </rPr>
      <t xml:space="preserve">说明：根据计薪周期来排，例如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微软雅黑"/>
        <family val="2"/>
        <charset val="1"/>
      </rPr>
      <t xml:space="preserve">日排的是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微软雅黑"/>
        <family val="2"/>
        <charset val="1"/>
      </rPr>
      <t xml:space="preserve">日</t>
    </r>
    <r>
      <rPr>
        <sz val="11"/>
        <color rgb="FF000000"/>
        <rFont val="宋体"/>
        <family val="0"/>
        <charset val="134"/>
      </rPr>
      <t xml:space="preserve">-5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微软雅黑"/>
        <family val="2"/>
        <charset val="1"/>
      </rPr>
      <t xml:space="preserve">日申请通过的</t>
    </r>
  </si>
  <si>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微软雅黑"/>
        <family val="2"/>
        <charset val="1"/>
      </rPr>
      <t xml:space="preserve">日前排的时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微软雅黑"/>
        <family val="2"/>
        <charset val="1"/>
      </rPr>
      <t xml:space="preserve">日</t>
    </r>
    <r>
      <rPr>
        <sz val="11"/>
        <color rgb="FF000000"/>
        <rFont val="宋体"/>
        <family val="0"/>
        <charset val="134"/>
      </rPr>
      <t xml:space="preserve">-4</t>
    </r>
    <r>
      <rPr>
        <sz val="11"/>
        <color rgb="FF000000"/>
        <rFont val="微软雅黑"/>
        <family val="2"/>
        <charset val="1"/>
      </rPr>
      <t xml:space="preserve">月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微软雅黑"/>
        <family val="2"/>
        <charset val="1"/>
      </rPr>
      <t xml:space="preserve">日</t>
    </r>
  </si>
  <si>
    <t xml:space="preserve">评价打分模板</t>
  </si>
  <si>
    <r>
      <rPr>
        <sz val="11"/>
        <color rgb="FF000000"/>
        <rFont val="微软雅黑"/>
        <family val="2"/>
        <charset val="1"/>
      </rPr>
      <t xml:space="preserve">非常好（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分）</t>
    </r>
  </si>
  <si>
    <r>
      <rPr>
        <sz val="11"/>
        <color rgb="FF000000"/>
        <rFont val="微软雅黑"/>
        <family val="2"/>
        <charset val="1"/>
      </rPr>
      <t xml:space="preserve">较好（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分）</t>
    </r>
  </si>
  <si>
    <r>
      <rPr>
        <sz val="11"/>
        <color rgb="FF000000"/>
        <rFont val="微软雅黑"/>
        <family val="2"/>
        <charset val="1"/>
      </rPr>
      <t xml:space="preserve">一般（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分）</t>
    </r>
  </si>
  <si>
    <r>
      <rPr>
        <sz val="11"/>
        <color rgb="FF000000"/>
        <rFont val="微软雅黑"/>
        <family val="2"/>
        <charset val="1"/>
      </rPr>
      <t xml:space="preserve">较差（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分）</t>
    </r>
  </si>
  <si>
    <r>
      <rPr>
        <sz val="11"/>
        <color rgb="FF000000"/>
        <rFont val="微软雅黑"/>
        <family val="2"/>
        <charset val="1"/>
      </rPr>
      <t xml:space="preserve">很差（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分）</t>
    </r>
  </si>
  <si>
    <t xml:space="preserve">工作态度</t>
  </si>
  <si>
    <t xml:space="preserve">工作效率</t>
  </si>
  <si>
    <t xml:space="preserve">专业能力</t>
  </si>
  <si>
    <t xml:space="preserve">发现问题的观察力</t>
  </si>
  <si>
    <t xml:space="preserve">解决问题的处理能力</t>
  </si>
  <si>
    <t xml:space="preserve">任务完成质量</t>
  </si>
  <si>
    <t xml:space="preserve">与同事合作</t>
  </si>
  <si>
    <t xml:space="preserve">乐于帮助同事</t>
  </si>
  <si>
    <t xml:space="preserve">不做</t>
  </si>
  <si>
    <r>
      <rPr>
        <sz val="11"/>
        <color rgb="FF000000"/>
        <rFont val="微软雅黑"/>
        <family val="2"/>
        <charset val="1"/>
      </rPr>
      <t xml:space="preserve">项目组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部门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</si>
</sst>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微软雅黑"/>
      <family val="2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微软雅黑"/>
      <family val="2"/>
      <charset val="1"/>
    </font>
    <font>
      <sz val="11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FF0000"/>
      <name val="微软雅黑"/>
      <family val="2"/>
      <charset val="1"/>
    </font>
    <font>
      <sz val="11"/>
      <color rgb="FF000000"/>
      <name val="微软雅黑"/>
      <family val="2"/>
    </font>
    <font>
      <b val="true"/>
      <sz val="9"/>
      <name val="宋体"/>
      <family val="0"/>
      <charset val="134"/>
    </font>
    <font>
      <sz val="9"/>
      <name val="微软雅黑"/>
      <family val="2"/>
      <charset val="1"/>
    </font>
    <font>
      <b val="true"/>
      <sz val="12"/>
      <color rgb="FF000000"/>
      <name val="微软雅黑"/>
      <family val="2"/>
      <charset val="1"/>
    </font>
    <font>
      <b val="true"/>
      <sz val="14"/>
      <color rgb="FF000000"/>
      <name val="微软雅黑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5"/>
  <cols>
    <col collapsed="false" hidden="false" max="2" min="1" style="0" width="8.57085020242915"/>
    <col collapsed="false" hidden="false" max="3" min="3" style="0" width="9.96356275303644"/>
    <col collapsed="false" hidden="false" max="4" min="4" style="0" width="16.9230769230769"/>
    <col collapsed="false" hidden="false" max="5" min="5" style="0" width="15.5303643724696"/>
    <col collapsed="false" hidden="false" max="6" min="6" style="0" width="12.748987854251"/>
    <col collapsed="false" hidden="false" max="7" min="7" style="0" width="15.5303643724696"/>
    <col collapsed="false" hidden="false" max="8" min="8" style="0" width="14.8906882591093"/>
    <col collapsed="false" hidden="false" max="9" min="9" style="0" width="16.9230769230769"/>
    <col collapsed="false" hidden="false" max="10" min="10" style="0" width="15.7449392712551"/>
    <col collapsed="false" hidden="false" max="11" min="11" style="0" width="12.4251012145749"/>
    <col collapsed="false" hidden="false" max="12" min="12" style="0" width="8.57085020242915"/>
    <col collapsed="false" hidden="false" max="13" min="13" style="0" width="13.0688259109312"/>
    <col collapsed="false" hidden="false" max="14" min="14" style="0" width="8.57085020242915"/>
    <col collapsed="false" hidden="false" max="15" min="15" style="0" width="16.0688259109312"/>
    <col collapsed="false" hidden="false" max="1025" min="16" style="0" width="8.57085020242915"/>
  </cols>
  <sheetData>
    <row r="1" s="3" customFormat="true" ht="3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29" hidden="false" customHeight="true" outlineLevel="0" collapsed="false">
      <c r="A2" s="4" t="s">
        <v>15</v>
      </c>
      <c r="B2" s="4" t="s">
        <v>16</v>
      </c>
      <c r="C2" s="4" t="s">
        <v>17</v>
      </c>
      <c r="D2" s="5" t="s">
        <v>18</v>
      </c>
      <c r="E2" s="6" t="s">
        <v>19</v>
      </c>
      <c r="F2" s="5" t="n">
        <v>2</v>
      </c>
      <c r="G2" s="7" t="n">
        <v>25</v>
      </c>
      <c r="H2" s="4" t="s">
        <v>20</v>
      </c>
      <c r="I2" s="5" t="s">
        <v>18</v>
      </c>
      <c r="J2" s="4" t="s">
        <v>18</v>
      </c>
      <c r="K2" s="5" t="s">
        <v>18</v>
      </c>
      <c r="L2" s="7" t="n">
        <v>100</v>
      </c>
      <c r="M2" s="5" t="n">
        <f aca="false">F2*G2</f>
        <v>50</v>
      </c>
      <c r="N2" s="5" t="n">
        <f aca="false">L2+M2</f>
        <v>150</v>
      </c>
      <c r="O2" s="8" t="n">
        <v>150</v>
      </c>
    </row>
    <row r="3" customFormat="false" ht="20" hidden="false" customHeight="true" outlineLevel="0" collapsed="false">
      <c r="A3" s="4"/>
      <c r="B3" s="4"/>
      <c r="C3" s="4"/>
      <c r="D3" s="4" t="s">
        <v>21</v>
      </c>
      <c r="E3" s="6" t="s">
        <v>22</v>
      </c>
      <c r="F3" s="7" t="n">
        <v>8</v>
      </c>
      <c r="G3" s="7" t="n">
        <v>25</v>
      </c>
      <c r="H3" s="9" t="s">
        <v>23</v>
      </c>
      <c r="I3" s="4" t="s">
        <v>24</v>
      </c>
      <c r="J3" s="9" t="s">
        <v>25</v>
      </c>
      <c r="K3" s="4" t="s">
        <v>26</v>
      </c>
      <c r="L3" s="5" t="n">
        <v>300</v>
      </c>
      <c r="M3" s="5" t="n">
        <f aca="false">F3*G3</f>
        <v>200</v>
      </c>
      <c r="N3" s="5" t="n">
        <f aca="false">L3+M3</f>
        <v>500</v>
      </c>
      <c r="O3" s="8" t="n">
        <f aca="false">N3-N2</f>
        <v>350</v>
      </c>
    </row>
    <row r="4" customFormat="false" ht="20" hidden="false" customHeight="true" outlineLevel="0" collapsed="false">
      <c r="A4" s="4"/>
      <c r="B4" s="4"/>
      <c r="C4" s="4"/>
      <c r="D4" s="4" t="s">
        <v>27</v>
      </c>
      <c r="E4" s="6" t="s">
        <v>28</v>
      </c>
      <c r="F4" s="8" t="n">
        <v>11</v>
      </c>
      <c r="G4" s="7" t="n">
        <v>25</v>
      </c>
      <c r="H4" s="9" t="s">
        <v>29</v>
      </c>
      <c r="I4" s="4" t="s">
        <v>24</v>
      </c>
      <c r="J4" s="9" t="s">
        <v>30</v>
      </c>
      <c r="K4" s="4" t="s">
        <v>26</v>
      </c>
      <c r="L4" s="5" t="n">
        <v>500</v>
      </c>
      <c r="M4" s="5" t="n">
        <f aca="false">F4*G4</f>
        <v>275</v>
      </c>
      <c r="N4" s="5" t="n">
        <f aca="false">L4+M4</f>
        <v>775</v>
      </c>
      <c r="O4" s="8" t="n">
        <f aca="false">N4-N3</f>
        <v>275</v>
      </c>
    </row>
    <row r="5" customFormat="false" ht="20" hidden="false" customHeight="true" outlineLevel="0" collapsed="false">
      <c r="A5" s="4"/>
      <c r="B5" s="4"/>
      <c r="C5" s="4"/>
      <c r="D5" s="4" t="s">
        <v>31</v>
      </c>
      <c r="E5" s="6" t="s">
        <v>32</v>
      </c>
      <c r="F5" s="8" t="n">
        <v>14</v>
      </c>
      <c r="G5" s="7" t="n">
        <v>25</v>
      </c>
      <c r="H5" s="4" t="s">
        <v>33</v>
      </c>
      <c r="I5" s="4" t="s">
        <v>24</v>
      </c>
      <c r="J5" s="10" t="s">
        <v>34</v>
      </c>
      <c r="K5" s="4" t="s">
        <v>35</v>
      </c>
      <c r="L5" s="5" t="n">
        <v>800</v>
      </c>
      <c r="M5" s="5" t="n">
        <f aca="false">F5*G5</f>
        <v>350</v>
      </c>
      <c r="N5" s="5" t="n">
        <f aca="false">L5+M5</f>
        <v>1150</v>
      </c>
      <c r="O5" s="8" t="n">
        <f aca="false">N5-N4</f>
        <v>375</v>
      </c>
    </row>
    <row r="6" customFormat="false" ht="20" hidden="false" customHeight="true" outlineLevel="0" collapsed="false">
      <c r="A6" s="4"/>
      <c r="B6" s="4"/>
      <c r="C6" s="4"/>
      <c r="D6" s="4" t="s">
        <v>36</v>
      </c>
      <c r="E6" s="6" t="s">
        <v>37</v>
      </c>
      <c r="F6" s="8" t="n">
        <v>18</v>
      </c>
      <c r="G6" s="7" t="n">
        <v>25</v>
      </c>
      <c r="H6" s="4" t="s">
        <v>33</v>
      </c>
      <c r="I6" s="4" t="s">
        <v>24</v>
      </c>
      <c r="J6" s="9" t="s">
        <v>38</v>
      </c>
      <c r="K6" s="4" t="s">
        <v>26</v>
      </c>
      <c r="L6" s="5" t="n">
        <v>1200</v>
      </c>
      <c r="M6" s="5" t="n">
        <f aca="false">F6*G6</f>
        <v>450</v>
      </c>
      <c r="N6" s="5" t="n">
        <f aca="false">L6+M6</f>
        <v>1650</v>
      </c>
      <c r="O6" s="8" t="n">
        <f aca="false">N6-N5</f>
        <v>500</v>
      </c>
    </row>
    <row r="7" customFormat="false" ht="20" hidden="false" customHeight="true" outlineLevel="0" collapsed="false">
      <c r="A7" s="4"/>
      <c r="B7" s="4"/>
      <c r="C7" s="4"/>
      <c r="D7" s="4" t="s">
        <v>39</v>
      </c>
      <c r="E7" s="6" t="s">
        <v>40</v>
      </c>
      <c r="F7" s="8" t="n">
        <v>22</v>
      </c>
      <c r="G7" s="7" t="n">
        <v>25</v>
      </c>
      <c r="H7" s="4" t="s">
        <v>41</v>
      </c>
      <c r="I7" s="4" t="s">
        <v>24</v>
      </c>
      <c r="J7" s="9" t="s">
        <v>42</v>
      </c>
      <c r="K7" s="4" t="s">
        <v>26</v>
      </c>
      <c r="L7" s="5" t="n">
        <v>1700</v>
      </c>
      <c r="M7" s="5" t="n">
        <f aca="false">F7*G7</f>
        <v>550</v>
      </c>
      <c r="N7" s="5" t="n">
        <f aca="false">L7+M7</f>
        <v>2250</v>
      </c>
      <c r="O7" s="8" t="n">
        <f aca="false">N7-N6</f>
        <v>600</v>
      </c>
    </row>
    <row r="8" customFormat="false" ht="20" hidden="false" customHeight="true" outlineLevel="0" collapsed="false">
      <c r="A8" s="4"/>
      <c r="B8" s="4"/>
      <c r="C8" s="4"/>
      <c r="D8" s="4" t="s">
        <v>43</v>
      </c>
      <c r="E8" s="6" t="s">
        <v>44</v>
      </c>
      <c r="F8" s="8" t="n">
        <v>26</v>
      </c>
      <c r="G8" s="7" t="n">
        <v>25</v>
      </c>
      <c r="H8" s="4" t="s">
        <v>45</v>
      </c>
      <c r="I8" s="4" t="s">
        <v>24</v>
      </c>
      <c r="J8" s="9" t="s">
        <v>46</v>
      </c>
      <c r="K8" s="4" t="s">
        <v>35</v>
      </c>
      <c r="L8" s="5" t="n">
        <v>2300</v>
      </c>
      <c r="M8" s="5" t="n">
        <f aca="false">F8*G8</f>
        <v>650</v>
      </c>
      <c r="N8" s="5" t="n">
        <f aca="false">L8+M8</f>
        <v>2950</v>
      </c>
      <c r="O8" s="8" t="n">
        <f aca="false">N8-N7</f>
        <v>700</v>
      </c>
    </row>
    <row r="9" customFormat="false" ht="20" hidden="false" customHeight="true" outlineLevel="0" collapsed="false">
      <c r="A9" s="4"/>
      <c r="B9" s="4"/>
      <c r="C9" s="4"/>
      <c r="D9" s="4" t="s">
        <v>47</v>
      </c>
      <c r="E9" s="6" t="s">
        <v>48</v>
      </c>
      <c r="F9" s="6" t="s">
        <v>49</v>
      </c>
      <c r="G9" s="6" t="s">
        <v>49</v>
      </c>
      <c r="H9" s="9" t="s">
        <v>49</v>
      </c>
      <c r="I9" s="9" t="s">
        <v>49</v>
      </c>
      <c r="J9" s="6" t="s">
        <v>49</v>
      </c>
      <c r="K9" s="6" t="s">
        <v>49</v>
      </c>
      <c r="L9" s="11" t="s">
        <v>50</v>
      </c>
      <c r="M9" s="6" t="s">
        <v>49</v>
      </c>
      <c r="N9" s="6" t="s">
        <v>49</v>
      </c>
      <c r="O9" s="6" t="s">
        <v>49</v>
      </c>
    </row>
    <row r="10" customFormat="false" ht="20" hidden="false" customHeight="true" outlineLevel="0" collapsed="false">
      <c r="A10" s="4"/>
      <c r="B10" s="4"/>
      <c r="C10" s="4" t="s">
        <v>51</v>
      </c>
      <c r="D10" s="5" t="s">
        <v>18</v>
      </c>
      <c r="E10" s="6" t="s">
        <v>19</v>
      </c>
      <c r="F10" s="5" t="n">
        <v>2</v>
      </c>
      <c r="G10" s="7" t="n">
        <v>25</v>
      </c>
      <c r="H10" s="4" t="s">
        <v>20</v>
      </c>
      <c r="I10" s="5" t="s">
        <v>18</v>
      </c>
      <c r="J10" s="4" t="s">
        <v>18</v>
      </c>
      <c r="K10" s="5" t="s">
        <v>18</v>
      </c>
      <c r="L10" s="11" t="n">
        <v>100</v>
      </c>
      <c r="M10" s="5" t="n">
        <f aca="false">F10*G10</f>
        <v>50</v>
      </c>
      <c r="N10" s="5" t="n">
        <f aca="false">L10+M10</f>
        <v>150</v>
      </c>
      <c r="O10" s="8" t="n">
        <v>50</v>
      </c>
    </row>
    <row r="11" customFormat="false" ht="20" hidden="false" customHeight="true" outlineLevel="0" collapsed="false">
      <c r="A11" s="4"/>
      <c r="B11" s="4"/>
      <c r="C11" s="4"/>
      <c r="D11" s="4" t="s">
        <v>21</v>
      </c>
      <c r="E11" s="6" t="s">
        <v>22</v>
      </c>
      <c r="F11" s="7" t="n">
        <v>8</v>
      </c>
      <c r="G11" s="7" t="n">
        <v>25</v>
      </c>
      <c r="H11" s="9" t="s">
        <v>52</v>
      </c>
      <c r="I11" s="4" t="s">
        <v>53</v>
      </c>
      <c r="J11" s="9" t="s">
        <v>54</v>
      </c>
      <c r="K11" s="4" t="s">
        <v>26</v>
      </c>
      <c r="L11" s="5" t="n">
        <v>200</v>
      </c>
      <c r="M11" s="5" t="n">
        <f aca="false">F11*G11</f>
        <v>200</v>
      </c>
      <c r="N11" s="5" t="n">
        <f aca="false">L11+M11</f>
        <v>400</v>
      </c>
      <c r="O11" s="8" t="n">
        <f aca="false">N11-N10</f>
        <v>250</v>
      </c>
    </row>
    <row r="12" customFormat="false" ht="20" hidden="false" customHeight="true" outlineLevel="0" collapsed="false">
      <c r="A12" s="4"/>
      <c r="B12" s="4"/>
      <c r="C12" s="4"/>
      <c r="D12" s="4" t="s">
        <v>27</v>
      </c>
      <c r="E12" s="6" t="s">
        <v>28</v>
      </c>
      <c r="F12" s="8" t="n">
        <v>11</v>
      </c>
      <c r="G12" s="7" t="n">
        <v>25</v>
      </c>
      <c r="H12" s="9" t="s">
        <v>55</v>
      </c>
      <c r="I12" s="4" t="s">
        <v>53</v>
      </c>
      <c r="J12" s="9" t="s">
        <v>56</v>
      </c>
      <c r="K12" s="4" t="s">
        <v>26</v>
      </c>
      <c r="L12" s="5" t="n">
        <v>400</v>
      </c>
      <c r="M12" s="5" t="n">
        <f aca="false">F12*G12</f>
        <v>275</v>
      </c>
      <c r="N12" s="5" t="n">
        <f aca="false">L12+M12</f>
        <v>675</v>
      </c>
      <c r="O12" s="8" t="n">
        <f aca="false">N12-N11</f>
        <v>275</v>
      </c>
    </row>
    <row r="13" customFormat="false" ht="20" hidden="false" customHeight="true" outlineLevel="0" collapsed="false">
      <c r="A13" s="4"/>
      <c r="B13" s="4"/>
      <c r="C13" s="4"/>
      <c r="D13" s="4" t="s">
        <v>31</v>
      </c>
      <c r="E13" s="6" t="s">
        <v>32</v>
      </c>
      <c r="F13" s="8" t="n">
        <v>14</v>
      </c>
      <c r="G13" s="7" t="n">
        <v>25</v>
      </c>
      <c r="H13" s="9" t="s">
        <v>57</v>
      </c>
      <c r="I13" s="4" t="s">
        <v>53</v>
      </c>
      <c r="J13" s="9" t="s">
        <v>58</v>
      </c>
      <c r="K13" s="4" t="s">
        <v>26</v>
      </c>
      <c r="L13" s="5" t="n">
        <v>600</v>
      </c>
      <c r="M13" s="5" t="n">
        <f aca="false">F13*G13</f>
        <v>350</v>
      </c>
      <c r="N13" s="5" t="n">
        <f aca="false">L13+M13</f>
        <v>950</v>
      </c>
      <c r="O13" s="8" t="n">
        <f aca="false">N13-N12</f>
        <v>275</v>
      </c>
    </row>
    <row r="14" customFormat="false" ht="20" hidden="false" customHeight="true" outlineLevel="0" collapsed="false">
      <c r="A14" s="4"/>
      <c r="B14" s="4"/>
      <c r="C14" s="4"/>
      <c r="D14" s="4" t="s">
        <v>36</v>
      </c>
      <c r="E14" s="6" t="s">
        <v>37</v>
      </c>
      <c r="F14" s="8" t="n">
        <v>18</v>
      </c>
      <c r="G14" s="7" t="n">
        <v>25</v>
      </c>
      <c r="H14" s="9" t="s">
        <v>59</v>
      </c>
      <c r="I14" s="4" t="s">
        <v>53</v>
      </c>
      <c r="J14" s="9" t="s">
        <v>60</v>
      </c>
      <c r="K14" s="4" t="s">
        <v>26</v>
      </c>
      <c r="L14" s="5" t="n">
        <v>1000</v>
      </c>
      <c r="M14" s="5" t="n">
        <f aca="false">F14*G14</f>
        <v>450</v>
      </c>
      <c r="N14" s="5" t="n">
        <f aca="false">L14+M14</f>
        <v>1450</v>
      </c>
      <c r="O14" s="8" t="n">
        <f aca="false">N14-N13</f>
        <v>500</v>
      </c>
    </row>
    <row r="15" customFormat="false" ht="20" hidden="false" customHeight="true" outlineLevel="0" collapsed="false">
      <c r="A15" s="4"/>
      <c r="B15" s="4"/>
      <c r="C15" s="4"/>
      <c r="D15" s="4" t="s">
        <v>39</v>
      </c>
      <c r="E15" s="6" t="s">
        <v>40</v>
      </c>
      <c r="F15" s="8" t="n">
        <v>22</v>
      </c>
      <c r="G15" s="7" t="n">
        <v>25</v>
      </c>
      <c r="H15" s="9" t="s">
        <v>61</v>
      </c>
      <c r="I15" s="4" t="s">
        <v>53</v>
      </c>
      <c r="J15" s="9" t="s">
        <v>62</v>
      </c>
      <c r="K15" s="4" t="s">
        <v>26</v>
      </c>
      <c r="L15" s="5" t="n">
        <v>1500</v>
      </c>
      <c r="M15" s="5" t="n">
        <f aca="false">F15*G15</f>
        <v>550</v>
      </c>
      <c r="N15" s="5" t="n">
        <f aca="false">L15+M15</f>
        <v>2050</v>
      </c>
      <c r="O15" s="8" t="n">
        <f aca="false">N15-N14</f>
        <v>600</v>
      </c>
    </row>
    <row r="16" customFormat="false" ht="20" hidden="false" customHeight="true" outlineLevel="0" collapsed="false">
      <c r="A16" s="4"/>
      <c r="B16" s="4"/>
      <c r="C16" s="4"/>
      <c r="D16" s="4" t="s">
        <v>43</v>
      </c>
      <c r="E16" s="6" t="s">
        <v>44</v>
      </c>
      <c r="F16" s="8" t="n">
        <v>26</v>
      </c>
      <c r="G16" s="7" t="n">
        <v>25</v>
      </c>
      <c r="H16" s="9" t="s">
        <v>63</v>
      </c>
      <c r="I16" s="4" t="s">
        <v>53</v>
      </c>
      <c r="J16" s="9" t="s">
        <v>64</v>
      </c>
      <c r="K16" s="4" t="s">
        <v>26</v>
      </c>
      <c r="L16" s="5" t="n">
        <v>2000</v>
      </c>
      <c r="M16" s="5" t="n">
        <f aca="false">F16*G16</f>
        <v>650</v>
      </c>
      <c r="N16" s="5" t="n">
        <f aca="false">L16+M16</f>
        <v>2650</v>
      </c>
      <c r="O16" s="8" t="n">
        <f aca="false">N16-N15</f>
        <v>600</v>
      </c>
    </row>
    <row r="17" customFormat="false" ht="20" hidden="false" customHeight="true" outlineLevel="0" collapsed="false">
      <c r="A17" s="4"/>
      <c r="B17" s="4"/>
      <c r="C17" s="4"/>
      <c r="D17" s="4" t="s">
        <v>47</v>
      </c>
      <c r="E17" s="6" t="s">
        <v>48</v>
      </c>
      <c r="F17" s="6" t="s">
        <v>49</v>
      </c>
      <c r="G17" s="6" t="s">
        <v>49</v>
      </c>
      <c r="H17" s="9" t="s">
        <v>49</v>
      </c>
      <c r="I17" s="9" t="s">
        <v>49</v>
      </c>
      <c r="J17" s="6" t="s">
        <v>49</v>
      </c>
      <c r="K17" s="6" t="s">
        <v>49</v>
      </c>
      <c r="L17" s="11" t="s">
        <v>50</v>
      </c>
      <c r="M17" s="6" t="s">
        <v>49</v>
      </c>
      <c r="N17" s="6" t="s">
        <v>49</v>
      </c>
      <c r="O17" s="6" t="s">
        <v>49</v>
      </c>
    </row>
    <row r="18" customFormat="false" ht="20" hidden="false" customHeight="true" outlineLevel="0" collapsed="false">
      <c r="A18" s="4" t="s">
        <v>65</v>
      </c>
      <c r="B18" s="5" t="s">
        <v>66</v>
      </c>
      <c r="C18" s="4" t="s">
        <v>17</v>
      </c>
      <c r="D18" s="5" t="s">
        <v>18</v>
      </c>
      <c r="E18" s="6" t="s">
        <v>19</v>
      </c>
      <c r="F18" s="5" t="n">
        <v>4</v>
      </c>
      <c r="G18" s="7" t="n">
        <v>25</v>
      </c>
      <c r="H18" s="4" t="s">
        <v>20</v>
      </c>
      <c r="I18" s="5" t="s">
        <v>18</v>
      </c>
      <c r="J18" s="4" t="s">
        <v>18</v>
      </c>
      <c r="K18" s="5" t="s">
        <v>18</v>
      </c>
      <c r="L18" s="11" t="n">
        <v>0</v>
      </c>
      <c r="M18" s="5" t="n">
        <f aca="false">F18*G18</f>
        <v>100</v>
      </c>
      <c r="N18" s="5" t="n">
        <f aca="false">L18+M18</f>
        <v>100</v>
      </c>
      <c r="O18" s="8" t="n">
        <v>100</v>
      </c>
    </row>
    <row r="19" customFormat="false" ht="20" hidden="false" customHeight="true" outlineLevel="0" collapsed="false">
      <c r="A19" s="4"/>
      <c r="B19" s="5"/>
      <c r="C19" s="4"/>
      <c r="D19" s="4" t="s">
        <v>21</v>
      </c>
      <c r="E19" s="6" t="s">
        <v>22</v>
      </c>
      <c r="F19" s="8" t="n">
        <v>17</v>
      </c>
      <c r="G19" s="7" t="n">
        <v>25</v>
      </c>
      <c r="H19" s="9" t="s">
        <v>52</v>
      </c>
      <c r="I19" s="4" t="s">
        <v>24</v>
      </c>
      <c r="J19" s="9" t="s">
        <v>25</v>
      </c>
      <c r="K19" s="4" t="s">
        <v>26</v>
      </c>
      <c r="L19" s="5" t="n">
        <v>300</v>
      </c>
      <c r="M19" s="5" t="n">
        <f aca="false">F19*G19</f>
        <v>425</v>
      </c>
      <c r="N19" s="5" t="n">
        <f aca="false">L19+M19</f>
        <v>725</v>
      </c>
      <c r="O19" s="8" t="n">
        <f aca="false">N19-N18</f>
        <v>625</v>
      </c>
    </row>
    <row r="20" customFormat="false" ht="20" hidden="false" customHeight="true" outlineLevel="0" collapsed="false">
      <c r="A20" s="4"/>
      <c r="B20" s="5"/>
      <c r="C20" s="4"/>
      <c r="D20" s="4" t="s">
        <v>27</v>
      </c>
      <c r="E20" s="6" t="s">
        <v>28</v>
      </c>
      <c r="F20" s="8" t="n">
        <v>22</v>
      </c>
      <c r="G20" s="7" t="n">
        <v>25</v>
      </c>
      <c r="H20" s="9" t="s">
        <v>55</v>
      </c>
      <c r="I20" s="4" t="s">
        <v>24</v>
      </c>
      <c r="J20" s="9" t="s">
        <v>30</v>
      </c>
      <c r="K20" s="4" t="s">
        <v>26</v>
      </c>
      <c r="L20" s="5" t="n">
        <v>500</v>
      </c>
      <c r="M20" s="5" t="n">
        <f aca="false">F20*G20</f>
        <v>550</v>
      </c>
      <c r="N20" s="5" t="n">
        <f aca="false">L20+M20</f>
        <v>1050</v>
      </c>
      <c r="O20" s="8" t="n">
        <f aca="false">N20-N19</f>
        <v>325</v>
      </c>
    </row>
    <row r="21" customFormat="false" ht="20" hidden="false" customHeight="true" outlineLevel="0" collapsed="false">
      <c r="A21" s="4"/>
      <c r="B21" s="5"/>
      <c r="C21" s="4"/>
      <c r="D21" s="4" t="s">
        <v>31</v>
      </c>
      <c r="E21" s="6" t="s">
        <v>32</v>
      </c>
      <c r="F21" s="8" t="n">
        <v>28</v>
      </c>
      <c r="G21" s="7" t="n">
        <v>25</v>
      </c>
      <c r="H21" s="9" t="s">
        <v>57</v>
      </c>
      <c r="I21" s="4" t="s">
        <v>24</v>
      </c>
      <c r="J21" s="10" t="s">
        <v>34</v>
      </c>
      <c r="K21" s="4" t="s">
        <v>35</v>
      </c>
      <c r="L21" s="5" t="n">
        <v>800</v>
      </c>
      <c r="M21" s="5" t="n">
        <f aca="false">F21*G21</f>
        <v>700</v>
      </c>
      <c r="N21" s="5" t="n">
        <f aca="false">L21+M21</f>
        <v>1500</v>
      </c>
      <c r="O21" s="8" t="n">
        <f aca="false">N21-N20</f>
        <v>450</v>
      </c>
    </row>
    <row r="22" customFormat="false" ht="20" hidden="false" customHeight="true" outlineLevel="0" collapsed="false">
      <c r="A22" s="4"/>
      <c r="B22" s="5"/>
      <c r="C22" s="4"/>
      <c r="D22" s="4" t="s">
        <v>36</v>
      </c>
      <c r="E22" s="6" t="s">
        <v>37</v>
      </c>
      <c r="F22" s="8" t="n">
        <v>35</v>
      </c>
      <c r="G22" s="7" t="n">
        <v>25</v>
      </c>
      <c r="H22" s="9" t="s">
        <v>59</v>
      </c>
      <c r="I22" s="4" t="s">
        <v>24</v>
      </c>
      <c r="J22" s="9" t="s">
        <v>38</v>
      </c>
      <c r="K22" s="4" t="s">
        <v>26</v>
      </c>
      <c r="L22" s="5" t="n">
        <v>1200</v>
      </c>
      <c r="M22" s="5" t="n">
        <f aca="false">F22*G22</f>
        <v>875</v>
      </c>
      <c r="N22" s="5" t="n">
        <f aca="false">L22+M22</f>
        <v>2075</v>
      </c>
      <c r="O22" s="8" t="n">
        <f aca="false">N22-N21</f>
        <v>575</v>
      </c>
    </row>
    <row r="23" customFormat="false" ht="20" hidden="false" customHeight="true" outlineLevel="0" collapsed="false">
      <c r="A23" s="4"/>
      <c r="B23" s="5"/>
      <c r="C23" s="4"/>
      <c r="D23" s="4" t="s">
        <v>39</v>
      </c>
      <c r="E23" s="6" t="s">
        <v>40</v>
      </c>
      <c r="F23" s="8" t="n">
        <v>41</v>
      </c>
      <c r="G23" s="7" t="n">
        <v>25</v>
      </c>
      <c r="H23" s="9" t="s">
        <v>61</v>
      </c>
      <c r="I23" s="4" t="s">
        <v>24</v>
      </c>
      <c r="J23" s="9" t="s">
        <v>42</v>
      </c>
      <c r="K23" s="4" t="s">
        <v>26</v>
      </c>
      <c r="L23" s="5" t="n">
        <v>1700</v>
      </c>
      <c r="M23" s="5" t="n">
        <f aca="false">F23*G23</f>
        <v>1025</v>
      </c>
      <c r="N23" s="5" t="n">
        <f aca="false">L23+M23</f>
        <v>2725</v>
      </c>
      <c r="O23" s="8" t="n">
        <f aca="false">N23-N22</f>
        <v>650</v>
      </c>
    </row>
    <row r="24" customFormat="false" ht="20" hidden="false" customHeight="true" outlineLevel="0" collapsed="false">
      <c r="A24" s="4"/>
      <c r="B24" s="5"/>
      <c r="C24" s="4"/>
      <c r="D24" s="4" t="s">
        <v>43</v>
      </c>
      <c r="E24" s="6" t="s">
        <v>44</v>
      </c>
      <c r="F24" s="8" t="n">
        <v>26</v>
      </c>
      <c r="G24" s="7" t="n">
        <v>25</v>
      </c>
      <c r="H24" s="9" t="s">
        <v>63</v>
      </c>
      <c r="I24" s="4" t="s">
        <v>24</v>
      </c>
      <c r="J24" s="9" t="s">
        <v>46</v>
      </c>
      <c r="K24" s="4" t="s">
        <v>35</v>
      </c>
      <c r="L24" s="5" t="n">
        <v>2300</v>
      </c>
      <c r="M24" s="5" t="n">
        <f aca="false">F24*G24</f>
        <v>650</v>
      </c>
      <c r="N24" s="5" t="n">
        <f aca="false">L24+M24</f>
        <v>2950</v>
      </c>
      <c r="O24" s="8" t="n">
        <f aca="false">N24-N23</f>
        <v>225</v>
      </c>
    </row>
    <row r="25" customFormat="false" ht="20" hidden="false" customHeight="true" outlineLevel="0" collapsed="false">
      <c r="A25" s="4"/>
      <c r="B25" s="5"/>
      <c r="C25" s="4"/>
      <c r="D25" s="4" t="s">
        <v>47</v>
      </c>
      <c r="E25" s="6" t="s">
        <v>48</v>
      </c>
      <c r="F25" s="6" t="s">
        <v>49</v>
      </c>
      <c r="G25" s="6" t="s">
        <v>49</v>
      </c>
      <c r="H25" s="9" t="s">
        <v>49</v>
      </c>
      <c r="I25" s="9" t="s">
        <v>49</v>
      </c>
      <c r="J25" s="6" t="s">
        <v>49</v>
      </c>
      <c r="K25" s="6" t="s">
        <v>49</v>
      </c>
      <c r="L25" s="11" t="s">
        <v>50</v>
      </c>
      <c r="M25" s="6" t="s">
        <v>49</v>
      </c>
      <c r="N25" s="6" t="s">
        <v>49</v>
      </c>
      <c r="O25" s="6" t="s">
        <v>49</v>
      </c>
    </row>
    <row r="26" customFormat="false" ht="20" hidden="false" customHeight="true" outlineLevel="0" collapsed="false">
      <c r="A26" s="4"/>
      <c r="B26" s="5"/>
      <c r="C26" s="4" t="s">
        <v>51</v>
      </c>
      <c r="D26" s="5" t="s">
        <v>18</v>
      </c>
      <c r="E26" s="6" t="s">
        <v>19</v>
      </c>
      <c r="F26" s="5" t="n">
        <v>4</v>
      </c>
      <c r="G26" s="7" t="n">
        <v>25</v>
      </c>
      <c r="H26" s="4" t="s">
        <v>20</v>
      </c>
      <c r="I26" s="5" t="s">
        <v>18</v>
      </c>
      <c r="J26" s="4" t="s">
        <v>18</v>
      </c>
      <c r="K26" s="5" t="s">
        <v>18</v>
      </c>
      <c r="L26" s="11" t="n">
        <v>0</v>
      </c>
      <c r="M26" s="5" t="n">
        <f aca="false">F26*G26</f>
        <v>100</v>
      </c>
      <c r="N26" s="5" t="n">
        <f aca="false">L26+M26</f>
        <v>100</v>
      </c>
      <c r="O26" s="8" t="n">
        <v>100</v>
      </c>
    </row>
    <row r="27" customFormat="false" ht="20" hidden="false" customHeight="true" outlineLevel="0" collapsed="false">
      <c r="A27" s="4"/>
      <c r="B27" s="5"/>
      <c r="C27" s="4"/>
      <c r="D27" s="4" t="s">
        <v>21</v>
      </c>
      <c r="E27" s="6" t="s">
        <v>22</v>
      </c>
      <c r="F27" s="8" t="n">
        <v>17</v>
      </c>
      <c r="G27" s="7" t="n">
        <v>25</v>
      </c>
      <c r="H27" s="9" t="s">
        <v>52</v>
      </c>
      <c r="I27" s="4" t="s">
        <v>53</v>
      </c>
      <c r="J27" s="9" t="s">
        <v>54</v>
      </c>
      <c r="K27" s="4" t="s">
        <v>26</v>
      </c>
      <c r="L27" s="5" t="n">
        <v>200</v>
      </c>
      <c r="M27" s="5" t="n">
        <f aca="false">F27*G27</f>
        <v>425</v>
      </c>
      <c r="N27" s="5" t="n">
        <f aca="false">L27+M27</f>
        <v>625</v>
      </c>
      <c r="O27" s="8" t="n">
        <f aca="false">N27-N26</f>
        <v>525</v>
      </c>
    </row>
    <row r="28" customFormat="false" ht="20" hidden="false" customHeight="true" outlineLevel="0" collapsed="false">
      <c r="A28" s="4"/>
      <c r="B28" s="5"/>
      <c r="C28" s="4"/>
      <c r="D28" s="4" t="s">
        <v>27</v>
      </c>
      <c r="E28" s="6" t="s">
        <v>28</v>
      </c>
      <c r="F28" s="8" t="n">
        <v>22</v>
      </c>
      <c r="G28" s="7" t="n">
        <v>25</v>
      </c>
      <c r="H28" s="9" t="s">
        <v>55</v>
      </c>
      <c r="I28" s="4" t="s">
        <v>53</v>
      </c>
      <c r="J28" s="9" t="s">
        <v>56</v>
      </c>
      <c r="K28" s="4" t="s">
        <v>26</v>
      </c>
      <c r="L28" s="5" t="n">
        <v>400</v>
      </c>
      <c r="M28" s="5" t="n">
        <f aca="false">F28*G28</f>
        <v>550</v>
      </c>
      <c r="N28" s="5" t="n">
        <f aca="false">L28+M28</f>
        <v>950</v>
      </c>
      <c r="O28" s="8" t="n">
        <f aca="false">N28-N27</f>
        <v>325</v>
      </c>
    </row>
    <row r="29" customFormat="false" ht="20" hidden="false" customHeight="true" outlineLevel="0" collapsed="false">
      <c r="A29" s="4"/>
      <c r="B29" s="5"/>
      <c r="C29" s="4"/>
      <c r="D29" s="4" t="s">
        <v>31</v>
      </c>
      <c r="E29" s="6" t="s">
        <v>32</v>
      </c>
      <c r="F29" s="8" t="n">
        <v>28</v>
      </c>
      <c r="G29" s="7" t="n">
        <v>25</v>
      </c>
      <c r="H29" s="9" t="s">
        <v>57</v>
      </c>
      <c r="I29" s="4" t="s">
        <v>53</v>
      </c>
      <c r="J29" s="9" t="s">
        <v>58</v>
      </c>
      <c r="K29" s="4" t="s">
        <v>26</v>
      </c>
      <c r="L29" s="5" t="n">
        <v>600</v>
      </c>
      <c r="M29" s="5" t="n">
        <f aca="false">F29*G29</f>
        <v>700</v>
      </c>
      <c r="N29" s="5" t="n">
        <f aca="false">L29+M29</f>
        <v>1300</v>
      </c>
      <c r="O29" s="8" t="n">
        <f aca="false">N29-N28</f>
        <v>350</v>
      </c>
    </row>
    <row r="30" customFormat="false" ht="20" hidden="false" customHeight="true" outlineLevel="0" collapsed="false">
      <c r="A30" s="4"/>
      <c r="B30" s="5"/>
      <c r="C30" s="4"/>
      <c r="D30" s="4" t="s">
        <v>36</v>
      </c>
      <c r="E30" s="6" t="s">
        <v>37</v>
      </c>
      <c r="F30" s="8" t="n">
        <v>35</v>
      </c>
      <c r="G30" s="7" t="n">
        <v>25</v>
      </c>
      <c r="H30" s="9" t="s">
        <v>59</v>
      </c>
      <c r="I30" s="4" t="s">
        <v>53</v>
      </c>
      <c r="J30" s="9" t="s">
        <v>60</v>
      </c>
      <c r="K30" s="4" t="s">
        <v>26</v>
      </c>
      <c r="L30" s="5" t="n">
        <v>1000</v>
      </c>
      <c r="M30" s="5" t="n">
        <f aca="false">F30*G30</f>
        <v>875</v>
      </c>
      <c r="N30" s="5" t="n">
        <f aca="false">L30+M30</f>
        <v>1875</v>
      </c>
      <c r="O30" s="8" t="n">
        <f aca="false">N30-N29</f>
        <v>575</v>
      </c>
    </row>
    <row r="31" customFormat="false" ht="20" hidden="false" customHeight="true" outlineLevel="0" collapsed="false">
      <c r="A31" s="4"/>
      <c r="B31" s="5"/>
      <c r="C31" s="4"/>
      <c r="D31" s="4" t="s">
        <v>39</v>
      </c>
      <c r="E31" s="6" t="s">
        <v>40</v>
      </c>
      <c r="F31" s="8" t="n">
        <v>41</v>
      </c>
      <c r="G31" s="7" t="n">
        <v>25</v>
      </c>
      <c r="H31" s="9" t="s">
        <v>61</v>
      </c>
      <c r="I31" s="4" t="s">
        <v>53</v>
      </c>
      <c r="J31" s="9" t="s">
        <v>62</v>
      </c>
      <c r="K31" s="4" t="s">
        <v>26</v>
      </c>
      <c r="L31" s="5" t="n">
        <v>1500</v>
      </c>
      <c r="M31" s="5" t="n">
        <f aca="false">F31*G31</f>
        <v>1025</v>
      </c>
      <c r="N31" s="5" t="n">
        <f aca="false">L31+M31</f>
        <v>2525</v>
      </c>
      <c r="O31" s="8" t="n">
        <f aca="false">N31-N30</f>
        <v>650</v>
      </c>
    </row>
    <row r="32" customFormat="false" ht="20" hidden="false" customHeight="true" outlineLevel="0" collapsed="false">
      <c r="A32" s="4"/>
      <c r="B32" s="5"/>
      <c r="C32" s="4"/>
      <c r="D32" s="4" t="s">
        <v>43</v>
      </c>
      <c r="E32" s="6" t="s">
        <v>44</v>
      </c>
      <c r="F32" s="8" t="n">
        <v>26</v>
      </c>
      <c r="G32" s="7" t="n">
        <v>25</v>
      </c>
      <c r="H32" s="9" t="s">
        <v>63</v>
      </c>
      <c r="I32" s="4" t="s">
        <v>53</v>
      </c>
      <c r="J32" s="9" t="s">
        <v>64</v>
      </c>
      <c r="K32" s="4" t="s">
        <v>26</v>
      </c>
      <c r="L32" s="5" t="n">
        <v>2000</v>
      </c>
      <c r="M32" s="5" t="n">
        <f aca="false">F32*G32</f>
        <v>650</v>
      </c>
      <c r="N32" s="5" t="n">
        <f aca="false">L32+M32</f>
        <v>2650</v>
      </c>
      <c r="O32" s="8" t="n">
        <f aca="false">N32-N31</f>
        <v>125</v>
      </c>
    </row>
    <row r="33" customFormat="false" ht="20" hidden="false" customHeight="true" outlineLevel="0" collapsed="false">
      <c r="A33" s="4"/>
      <c r="B33" s="5"/>
      <c r="C33" s="4"/>
      <c r="D33" s="4" t="s">
        <v>47</v>
      </c>
      <c r="E33" s="6" t="s">
        <v>48</v>
      </c>
      <c r="F33" s="6" t="s">
        <v>49</v>
      </c>
      <c r="G33" s="6" t="s">
        <v>49</v>
      </c>
      <c r="H33" s="9" t="s">
        <v>49</v>
      </c>
      <c r="I33" s="9" t="s">
        <v>49</v>
      </c>
      <c r="J33" s="6" t="s">
        <v>49</v>
      </c>
      <c r="K33" s="6" t="s">
        <v>49</v>
      </c>
      <c r="L33" s="11" t="s">
        <v>50</v>
      </c>
      <c r="M33" s="6" t="s">
        <v>49</v>
      </c>
      <c r="N33" s="6" t="s">
        <v>49</v>
      </c>
      <c r="O33" s="6" t="s">
        <v>49</v>
      </c>
    </row>
    <row r="35" customFormat="false" ht="105" hidden="false" customHeight="true" outlineLevel="0" collapsed="false">
      <c r="A35" s="12" t="s">
        <v>67</v>
      </c>
      <c r="B35" s="12"/>
      <c r="C35" s="12"/>
      <c r="D35" s="12"/>
      <c r="E35" s="12"/>
      <c r="F35" s="12"/>
      <c r="G35" s="12"/>
      <c r="H35" s="12"/>
    </row>
  </sheetData>
  <mergeCells count="9">
    <mergeCell ref="A2:A17"/>
    <mergeCell ref="B2:B17"/>
    <mergeCell ref="C2:C9"/>
    <mergeCell ref="C10:C17"/>
    <mergeCell ref="A18:A33"/>
    <mergeCell ref="B18:B33"/>
    <mergeCell ref="C18:C25"/>
    <mergeCell ref="C26:C33"/>
    <mergeCell ref="A35:H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B1" activeCellId="0" sqref="AB1"/>
    </sheetView>
  </sheetViews>
  <sheetFormatPr defaultRowHeight="13.5"/>
  <cols>
    <col collapsed="false" hidden="false" max="16" min="1" style="0" width="8.57085020242915"/>
    <col collapsed="false" hidden="false" max="17" min="17" style="0" width="10.2834008097166"/>
    <col collapsed="false" hidden="false" max="19" min="18" style="0" width="10.7125506072875"/>
    <col collapsed="false" hidden="false" max="21" min="20" style="0" width="8.57085020242915"/>
    <col collapsed="false" hidden="false" max="22" min="22" style="0" width="10.7125506072875"/>
    <col collapsed="false" hidden="false" max="23" min="23" style="0" width="8.57085020242915"/>
    <col collapsed="false" hidden="false" max="24" min="24" style="0" width="11.3562753036437"/>
    <col collapsed="false" hidden="false" max="25" min="25" style="0" width="8.57085020242915"/>
    <col collapsed="false" hidden="false" max="26" min="26" style="0" width="11.0323886639676"/>
    <col collapsed="false" hidden="false" max="1025" min="27" style="0" width="8.57085020242915"/>
  </cols>
  <sheetData>
    <row r="1" s="16" customFormat="true" ht="48" hidden="false" customHeight="true" outlineLevel="0" collapsed="false">
      <c r="A1" s="13" t="s">
        <v>0</v>
      </c>
      <c r="B1" s="4" t="s">
        <v>68</v>
      </c>
      <c r="C1" s="4" t="s">
        <v>69</v>
      </c>
      <c r="D1" s="14" t="s">
        <v>70</v>
      </c>
      <c r="E1" s="4" t="s">
        <v>71</v>
      </c>
      <c r="F1" s="4" t="s">
        <v>72</v>
      </c>
      <c r="G1" s="4" t="s">
        <v>2</v>
      </c>
      <c r="H1" s="4" t="s">
        <v>3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  <c r="T1" s="15" t="s">
        <v>84</v>
      </c>
      <c r="U1" s="15" t="s">
        <v>85</v>
      </c>
      <c r="V1" s="15" t="s">
        <v>86</v>
      </c>
      <c r="W1" s="15" t="s">
        <v>85</v>
      </c>
      <c r="X1" s="15" t="s">
        <v>87</v>
      </c>
      <c r="Y1" s="15" t="s">
        <v>85</v>
      </c>
      <c r="Z1" s="15" t="s">
        <v>88</v>
      </c>
      <c r="AA1" s="15" t="s">
        <v>85</v>
      </c>
      <c r="AB1" s="15" t="s">
        <v>89</v>
      </c>
      <c r="AC1" s="15" t="s">
        <v>85</v>
      </c>
    </row>
    <row r="2" customFormat="false" ht="57" hidden="false" customHeight="true" outlineLevel="0" collapsed="false">
      <c r="G2" s="17" t="s">
        <v>90</v>
      </c>
      <c r="H2" s="17" t="s">
        <v>91</v>
      </c>
      <c r="J2" s="18" t="s">
        <v>92</v>
      </c>
      <c r="S2" s="18" t="s">
        <v>93</v>
      </c>
      <c r="V2" s="18" t="s">
        <v>94</v>
      </c>
    </row>
    <row r="5" customFormat="false" ht="13.8" hidden="false" customHeight="false" outlineLevel="0" collapsed="false">
      <c r="AB5" s="18"/>
    </row>
    <row r="6" customFormat="false" ht="13.5" hidden="false" customHeight="false" outlineLevel="0" collapsed="false">
      <c r="E6" s="19" t="s">
        <v>95</v>
      </c>
    </row>
    <row r="7" customFormat="false" ht="13.5" hidden="false" customHeight="false" outlineLevel="0" collapsed="false">
      <c r="R7" s="18" t="s">
        <v>96</v>
      </c>
    </row>
    <row r="8" customFormat="false" ht="13.5" hidden="false" customHeight="false" outlineLevel="0" collapsed="false">
      <c r="H8" s="18" t="s">
        <v>97</v>
      </c>
    </row>
    <row r="9" customFormat="false" ht="13.5" hidden="false" customHeight="false" outlineLevel="0" collapsed="false">
      <c r="V9" s="18" t="s">
        <v>98</v>
      </c>
    </row>
    <row r="16" customFormat="false" ht="13.5" hidden="false" customHeight="false" outlineLevel="0" collapsed="false">
      <c r="X16" s="18" t="s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/>
  <cols>
    <col collapsed="false" hidden="false" max="1" min="1" style="0" width="10.9271255060729"/>
    <col collapsed="false" hidden="false" max="2" min="2" style="0" width="8.57085020242915"/>
    <col collapsed="false" hidden="false" max="3" min="3" style="0" width="16.2834008097166"/>
    <col collapsed="false" hidden="false" max="4" min="4" style="0" width="15.6396761133603"/>
    <col collapsed="false" hidden="false" max="5" min="5" style="0" width="18.6396761133603"/>
    <col collapsed="false" hidden="false" max="1025" min="6" style="0" width="8.57085020242915"/>
  </cols>
  <sheetData>
    <row r="1" s="22" customFormat="true" ht="47" hidden="false" customHeight="true" outlineLevel="0" collapsed="false">
      <c r="A1" s="20" t="s">
        <v>100</v>
      </c>
      <c r="B1" s="20" t="s">
        <v>101</v>
      </c>
      <c r="C1" s="20" t="s">
        <v>102</v>
      </c>
      <c r="D1" s="20" t="s">
        <v>71</v>
      </c>
      <c r="E1" s="20" t="s">
        <v>82</v>
      </c>
      <c r="F1" s="21" t="s">
        <v>103</v>
      </c>
    </row>
    <row r="2" customFormat="false" ht="19" hidden="false" customHeight="true" outlineLevel="0" collapsed="false">
      <c r="A2" s="4" t="s">
        <v>17</v>
      </c>
      <c r="B2" s="23" t="s">
        <v>21</v>
      </c>
      <c r="C2" s="6" t="s">
        <v>19</v>
      </c>
      <c r="D2" s="24"/>
      <c r="E2" s="25"/>
      <c r="F2" s="25"/>
    </row>
    <row r="3" customFormat="false" ht="19" hidden="false" customHeight="true" outlineLevel="0" collapsed="false">
      <c r="A3" s="4"/>
      <c r="B3" s="26" t="s">
        <v>104</v>
      </c>
      <c r="C3" s="6" t="s">
        <v>104</v>
      </c>
      <c r="D3" s="24"/>
      <c r="E3" s="25"/>
      <c r="F3" s="25"/>
    </row>
    <row r="4" customFormat="false" ht="19" hidden="false" customHeight="true" outlineLevel="0" collapsed="false">
      <c r="A4" s="4"/>
      <c r="B4" s="23" t="s">
        <v>27</v>
      </c>
      <c r="C4" s="6" t="s">
        <v>22</v>
      </c>
      <c r="D4" s="24"/>
      <c r="E4" s="25"/>
      <c r="F4" s="25"/>
    </row>
    <row r="5" customFormat="false" ht="19" hidden="false" customHeight="true" outlineLevel="0" collapsed="false">
      <c r="A5" s="4"/>
      <c r="B5" s="23" t="s">
        <v>31</v>
      </c>
      <c r="C5" s="6" t="s">
        <v>28</v>
      </c>
      <c r="D5" s="24"/>
      <c r="E5" s="25"/>
      <c r="F5" s="25"/>
    </row>
    <row r="6" customFormat="false" ht="19" hidden="false" customHeight="true" outlineLevel="0" collapsed="false">
      <c r="A6" s="4"/>
      <c r="B6" s="23" t="s">
        <v>36</v>
      </c>
      <c r="C6" s="6" t="s">
        <v>32</v>
      </c>
      <c r="D6" s="24"/>
      <c r="E6" s="25"/>
      <c r="F6" s="25"/>
    </row>
    <row r="7" customFormat="false" ht="19" hidden="false" customHeight="true" outlineLevel="0" collapsed="false">
      <c r="A7" s="4"/>
      <c r="B7" s="23" t="s">
        <v>39</v>
      </c>
      <c r="C7" s="6" t="s">
        <v>37</v>
      </c>
      <c r="D7" s="24"/>
      <c r="E7" s="25"/>
      <c r="F7" s="25"/>
    </row>
    <row r="8" customFormat="false" ht="19" hidden="false" customHeight="true" outlineLevel="0" collapsed="false">
      <c r="A8" s="4"/>
      <c r="B8" s="23" t="s">
        <v>43</v>
      </c>
      <c r="C8" s="6" t="s">
        <v>40</v>
      </c>
      <c r="D8" s="24"/>
      <c r="E8" s="25"/>
      <c r="F8" s="25"/>
    </row>
    <row r="9" customFormat="false" ht="19" hidden="false" customHeight="true" outlineLevel="0" collapsed="false">
      <c r="A9" s="4"/>
      <c r="B9" s="4" t="s">
        <v>47</v>
      </c>
      <c r="C9" s="6" t="s">
        <v>48</v>
      </c>
      <c r="D9" s="24"/>
      <c r="E9" s="25"/>
      <c r="F9" s="25"/>
    </row>
    <row r="10" customFormat="false" ht="19" hidden="false" customHeight="true" outlineLevel="0" collapsed="false">
      <c r="A10" s="4"/>
      <c r="B10" s="4"/>
      <c r="C10" s="6" t="s">
        <v>48</v>
      </c>
      <c r="D10" s="24"/>
      <c r="E10" s="25"/>
      <c r="F10" s="25"/>
    </row>
    <row r="11" customFormat="false" ht="5" hidden="false" customHeight="true" outlineLevel="0" collapsed="false">
      <c r="A11" s="27"/>
      <c r="B11" s="27"/>
      <c r="C11" s="27"/>
      <c r="D11" s="27"/>
      <c r="E11" s="25"/>
      <c r="F11" s="25"/>
    </row>
    <row r="12" customFormat="false" ht="19" hidden="false" customHeight="true" outlineLevel="0" collapsed="false">
      <c r="A12" s="4" t="s">
        <v>105</v>
      </c>
      <c r="B12" s="23" t="s">
        <v>21</v>
      </c>
      <c r="C12" s="6" t="s">
        <v>106</v>
      </c>
      <c r="D12" s="24"/>
      <c r="E12" s="25"/>
      <c r="F12" s="25"/>
    </row>
    <row r="13" customFormat="false" ht="19" hidden="false" customHeight="true" outlineLevel="0" collapsed="false">
      <c r="A13" s="4"/>
      <c r="B13" s="23" t="s">
        <v>27</v>
      </c>
      <c r="C13" s="6" t="s">
        <v>107</v>
      </c>
      <c r="D13" s="24"/>
      <c r="E13" s="25"/>
      <c r="F13" s="25"/>
    </row>
    <row r="14" customFormat="false" ht="19" hidden="false" customHeight="true" outlineLevel="0" collapsed="false">
      <c r="A14" s="4"/>
      <c r="B14" s="23" t="s">
        <v>31</v>
      </c>
      <c r="C14" s="6" t="s">
        <v>108</v>
      </c>
      <c r="D14" s="24"/>
      <c r="E14" s="25"/>
      <c r="F14" s="25"/>
    </row>
    <row r="15" customFormat="false" ht="19" hidden="false" customHeight="true" outlineLevel="0" collapsed="false">
      <c r="A15" s="4"/>
      <c r="B15" s="23" t="s">
        <v>36</v>
      </c>
      <c r="C15" s="6" t="s">
        <v>109</v>
      </c>
      <c r="D15" s="24"/>
      <c r="E15" s="25"/>
      <c r="F15" s="25"/>
    </row>
    <row r="16" customFormat="false" ht="19" hidden="false" customHeight="true" outlineLevel="0" collapsed="false">
      <c r="A16" s="4"/>
      <c r="B16" s="23" t="s">
        <v>39</v>
      </c>
      <c r="C16" s="6" t="s">
        <v>110</v>
      </c>
      <c r="D16" s="24"/>
      <c r="E16" s="25"/>
      <c r="F16" s="25"/>
    </row>
    <row r="17" customFormat="false" ht="19" hidden="false" customHeight="true" outlineLevel="0" collapsed="false">
      <c r="A17" s="4"/>
      <c r="B17" s="23" t="s">
        <v>43</v>
      </c>
      <c r="C17" s="6" t="s">
        <v>111</v>
      </c>
      <c r="D17" s="24"/>
      <c r="E17" s="25"/>
      <c r="F17" s="25"/>
    </row>
    <row r="18" customFormat="false" ht="19" hidden="false" customHeight="true" outlineLevel="0" collapsed="false">
      <c r="A18" s="4"/>
      <c r="B18" s="4" t="s">
        <v>47</v>
      </c>
      <c r="C18" s="6" t="s">
        <v>112</v>
      </c>
      <c r="D18" s="24"/>
      <c r="E18" s="25"/>
      <c r="F18" s="25"/>
    </row>
    <row r="19" customFormat="false" ht="19" hidden="false" customHeight="true" outlineLevel="0" collapsed="false">
      <c r="A19" s="4"/>
      <c r="B19" s="4"/>
      <c r="C19" s="6" t="s">
        <v>112</v>
      </c>
      <c r="D19" s="24"/>
      <c r="E19" s="25"/>
      <c r="F19" s="25"/>
    </row>
    <row r="21" customFormat="false" ht="13.5" hidden="false" customHeight="false" outlineLevel="0" collapsed="false">
      <c r="A21" s="18" t="s">
        <v>113</v>
      </c>
    </row>
    <row r="22" customFormat="false" ht="13.5" hidden="false" customHeight="false" outlineLevel="0" collapsed="false">
      <c r="C22" s="0" t="s">
        <v>114</v>
      </c>
    </row>
  </sheetData>
  <mergeCells count="5">
    <mergeCell ref="A2:A10"/>
    <mergeCell ref="B9:B10"/>
    <mergeCell ref="A11:D11"/>
    <mergeCell ref="A12:A19"/>
    <mergeCell ref="B18:B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5"/>
  <cols>
    <col collapsed="false" hidden="false" max="1" min="1" style="0" width="18.2105263157895"/>
    <col collapsed="false" hidden="false" max="2" min="2" style="0" width="12.6396761133603"/>
    <col collapsed="false" hidden="false" max="5" min="3" style="0" width="10.3886639676113"/>
    <col collapsed="false" hidden="false" max="6" min="6" style="0" width="10.7125506072875"/>
    <col collapsed="false" hidden="false" max="1025" min="7" style="0" width="8.57085020242915"/>
  </cols>
  <sheetData>
    <row r="1" customFormat="false" ht="20" hidden="false" customHeight="true" outlineLevel="0" collapsed="false">
      <c r="A1" s="28" t="s">
        <v>115</v>
      </c>
      <c r="B1" s="28"/>
      <c r="C1" s="28"/>
      <c r="D1" s="28"/>
      <c r="E1" s="28"/>
      <c r="F1" s="28"/>
      <c r="G1" s="29"/>
    </row>
    <row r="2" customFormat="false" ht="20" hidden="false" customHeight="true" outlineLevel="0" collapsed="false">
      <c r="A2" s="28"/>
      <c r="B2" s="28"/>
      <c r="C2" s="28"/>
      <c r="D2" s="28"/>
      <c r="E2" s="28"/>
      <c r="F2" s="28"/>
      <c r="G2" s="29"/>
    </row>
    <row r="3" customFormat="false" ht="20" hidden="false" customHeight="true" outlineLevel="0" collapsed="false">
      <c r="A3" s="25"/>
      <c r="B3" s="30" t="s">
        <v>116</v>
      </c>
      <c r="C3" s="30" t="s">
        <v>117</v>
      </c>
      <c r="D3" s="30" t="s">
        <v>118</v>
      </c>
      <c r="E3" s="30" t="s">
        <v>119</v>
      </c>
      <c r="F3" s="30" t="s">
        <v>120</v>
      </c>
    </row>
    <row r="4" customFormat="false" ht="20" hidden="false" customHeight="true" outlineLevel="0" collapsed="false">
      <c r="A4" s="30" t="s">
        <v>121</v>
      </c>
      <c r="B4" s="25"/>
      <c r="C4" s="25"/>
      <c r="D4" s="25"/>
      <c r="E4" s="25"/>
      <c r="F4" s="25"/>
    </row>
    <row r="5" customFormat="false" ht="20" hidden="false" customHeight="true" outlineLevel="0" collapsed="false">
      <c r="A5" s="30" t="s">
        <v>122</v>
      </c>
      <c r="B5" s="25"/>
      <c r="C5" s="25"/>
      <c r="D5" s="25"/>
      <c r="E5" s="25"/>
      <c r="F5" s="25"/>
    </row>
    <row r="6" customFormat="false" ht="20" hidden="false" customHeight="true" outlineLevel="0" collapsed="false">
      <c r="A6" s="30" t="s">
        <v>123</v>
      </c>
      <c r="B6" s="25"/>
      <c r="C6" s="25"/>
      <c r="D6" s="25"/>
      <c r="E6" s="25"/>
      <c r="F6" s="25"/>
    </row>
    <row r="7" customFormat="false" ht="20" hidden="false" customHeight="true" outlineLevel="0" collapsed="false">
      <c r="A7" s="30" t="s">
        <v>124</v>
      </c>
      <c r="B7" s="25"/>
      <c r="C7" s="25"/>
      <c r="D7" s="25"/>
      <c r="E7" s="25"/>
      <c r="F7" s="25"/>
    </row>
    <row r="8" customFormat="false" ht="20" hidden="false" customHeight="true" outlineLevel="0" collapsed="false">
      <c r="A8" s="30" t="s">
        <v>125</v>
      </c>
      <c r="B8" s="25"/>
      <c r="C8" s="25"/>
      <c r="D8" s="25"/>
      <c r="E8" s="25"/>
      <c r="F8" s="25"/>
    </row>
    <row r="9" customFormat="false" ht="20" hidden="false" customHeight="true" outlineLevel="0" collapsed="false">
      <c r="A9" s="30" t="s">
        <v>126</v>
      </c>
      <c r="B9" s="25"/>
      <c r="C9" s="25"/>
      <c r="D9" s="25"/>
      <c r="E9" s="25"/>
      <c r="F9" s="25"/>
    </row>
    <row r="10" customFormat="false" ht="20" hidden="false" customHeight="true" outlineLevel="0" collapsed="false">
      <c r="A10" s="30" t="s">
        <v>127</v>
      </c>
      <c r="B10" s="25"/>
      <c r="C10" s="25"/>
      <c r="D10" s="25"/>
      <c r="E10" s="25"/>
      <c r="F10" s="25"/>
    </row>
    <row r="11" customFormat="false" ht="20" hidden="false" customHeight="true" outlineLevel="0" collapsed="false">
      <c r="A11" s="30" t="s">
        <v>128</v>
      </c>
      <c r="B11" s="25"/>
      <c r="C11" s="25"/>
      <c r="D11" s="25"/>
      <c r="E11" s="25"/>
      <c r="F11" s="25"/>
    </row>
    <row r="15" customFormat="false" ht="13.5" hidden="false" customHeight="false" outlineLevel="0" collapsed="false">
      <c r="C15" s="18" t="s">
        <v>129</v>
      </c>
    </row>
  </sheetData>
  <mergeCells count="1">
    <mergeCell ref="A1:F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5"/>
  <cols>
    <col collapsed="false" hidden="false" max="1025" min="1" style="0" width="8.57085020242915"/>
  </cols>
  <sheetData>
    <row r="1" customFormat="false" ht="37" hidden="false" customHeight="true" outlineLevel="0" collapsed="false">
      <c r="A1" s="13" t="s">
        <v>0</v>
      </c>
      <c r="B1" s="4" t="s">
        <v>68</v>
      </c>
      <c r="C1" s="4" t="s">
        <v>130</v>
      </c>
      <c r="D1" s="14" t="s">
        <v>70</v>
      </c>
      <c r="E1" s="4" t="s">
        <v>71</v>
      </c>
      <c r="F1" s="4" t="s">
        <v>72</v>
      </c>
      <c r="G1" s="5" t="s">
        <v>2</v>
      </c>
      <c r="H1" s="4" t="s">
        <v>75</v>
      </c>
      <c r="I1" s="4" t="s">
        <v>76</v>
      </c>
      <c r="J1" s="4" t="s">
        <v>77</v>
      </c>
      <c r="K1" s="4" t="s">
        <v>78</v>
      </c>
      <c r="L1" s="13"/>
    </row>
    <row r="6" customFormat="false" ht="13.5" hidden="false" customHeight="false" outlineLevel="0" collapsed="false">
      <c r="D6" s="19" t="s">
        <v>95</v>
      </c>
    </row>
    <row r="25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2016-06-08T13:22:00Z</dcterms:created>
  <dc:creator>LOKI</dc:creator>
  <dc:description/>
  <dc:language>en-US</dc:language>
  <cp:lastModifiedBy/>
  <dcterms:modified xsi:type="dcterms:W3CDTF">2017-05-23T18:32:24Z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