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0"/>
  <workbookPr/>
  <mc:AlternateContent xmlns:mc="http://schemas.openxmlformats.org/markup-compatibility/2006">
    <mc:Choice Requires="x15">
      <x15ac:absPath xmlns:x15ac="http://schemas.microsoft.com/office/spreadsheetml/2010/11/ac" url="C:\Users\yjun\Desktop\PM10SYKim\JESEE (revised)\"/>
    </mc:Choice>
  </mc:AlternateContent>
  <xr:revisionPtr revIDLastSave="0" documentId="13_ncr:1_{A02BA9B8-2538-4747-A83C-74390E258084}" xr6:coauthVersionLast="36" xr6:coauthVersionMax="36" xr10:uidLastSave="{00000000-0000-0000-0000-000000000000}"/>
  <bookViews>
    <workbookView xWindow="0" yWindow="0" windowWidth="14220" windowHeight="6165" activeTab="1" xr2:uid="{00000000-000D-0000-FFFF-FFFF00000000}"/>
  </bookViews>
  <sheets>
    <sheet name="Table1" sheetId="1" r:id="rId1"/>
    <sheet name="Table2" sheetId="4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0" i="4" l="1"/>
  <c r="R9" i="4"/>
  <c r="R8" i="4"/>
  <c r="R7" i="4"/>
  <c r="R6" i="4"/>
  <c r="R5" i="4"/>
  <c r="R4" i="4"/>
  <c r="M10" i="4"/>
  <c r="M9" i="4"/>
  <c r="M8" i="4"/>
  <c r="M7" i="4"/>
  <c r="M6" i="4"/>
  <c r="M5" i="4"/>
  <c r="M4" i="4"/>
  <c r="H10" i="4"/>
  <c r="H9" i="4"/>
  <c r="H8" i="4"/>
  <c r="H7" i="4"/>
  <c r="H6" i="4"/>
  <c r="H5" i="4"/>
  <c r="H4" i="4"/>
  <c r="C10" i="4"/>
  <c r="C9" i="4"/>
  <c r="C8" i="4"/>
  <c r="C7" i="4"/>
  <c r="C6" i="4"/>
  <c r="C5" i="4"/>
  <c r="C4" i="4"/>
</calcChain>
</file>

<file path=xl/sharedStrings.xml><?xml version="1.0" encoding="utf-8"?>
<sst xmlns="http://schemas.openxmlformats.org/spreadsheetml/2006/main" count="83" uniqueCount="53">
  <si>
    <t>ES</t>
  </si>
  <si>
    <r>
      <t>Variability component</t>
    </r>
    <r>
      <rPr>
        <vertAlign val="superscript"/>
        <sz val="12"/>
        <color theme="1"/>
        <rFont val="Times New Roman"/>
        <family val="1"/>
      </rPr>
      <t>a</t>
    </r>
  </si>
  <si>
    <t>Variance parameter</t>
  </si>
  <si>
    <t>Mean</t>
  </si>
  <si>
    <t>structure</t>
  </si>
  <si>
    <t>Spatial variability</t>
  </si>
  <si>
    <t>Non-spatial variability</t>
  </si>
  <si>
    <t>Nugget</t>
  </si>
  <si>
    <t>Partial sill</t>
  </si>
  <si>
    <t>Range (m)</t>
  </si>
  <si>
    <t>ES1</t>
  </si>
  <si>
    <t>None</t>
  </si>
  <si>
    <t>Dominant</t>
  </si>
  <si>
    <t>Little</t>
  </si>
  <si>
    <t>ES2</t>
  </si>
  <si>
    <t>High</t>
  </si>
  <si>
    <t>Low</t>
  </si>
  <si>
    <t>ES3</t>
  </si>
  <si>
    <t>ES4</t>
  </si>
  <si>
    <t>ES5</t>
  </si>
  <si>
    <t>Moderate</t>
  </si>
  <si>
    <t>ES6</t>
  </si>
  <si>
    <t>ES7</t>
  </si>
  <si>
    <t>ES8</t>
  </si>
  <si>
    <r>
      <t>a</t>
    </r>
    <r>
      <rPr>
        <sz val="12"/>
        <color theme="1"/>
        <rFont val="Times New Roman"/>
        <family val="1"/>
      </rPr>
      <t>Spatial characteristics determined by contribution of three variability components (mean structure, and spatial and non-spatial variability) to total variability</t>
    </r>
  </si>
  <si>
    <t>Address</t>
  </si>
  <si>
    <t>availability</t>
  </si>
  <si>
    <t xml:space="preserve">Exposure </t>
  </si>
  <si>
    <t>Bias</t>
  </si>
  <si>
    <t>RMSE</t>
  </si>
  <si>
    <t>ASE</t>
  </si>
  <si>
    <t>CP</t>
  </si>
  <si>
    <t>Complete</t>
  </si>
  <si>
    <t>UK</t>
  </si>
  <si>
    <t>Incomplete</t>
  </si>
  <si>
    <t>AA</t>
  </si>
  <si>
    <t>UKD</t>
  </si>
  <si>
    <t>UKNA</t>
  </si>
  <si>
    <t>UKCA</t>
  </si>
  <si>
    <t>UKGA</t>
  </si>
  <si>
    <t>TE</t>
  </si>
  <si>
    <t xml:space="preserve">       a</t>
  </si>
  <si>
    <r>
      <t>Bias</t>
    </r>
    <r>
      <rPr>
        <vertAlign val="superscript"/>
        <sz val="12"/>
        <color theme="1"/>
        <rFont val="Times New Roman"/>
        <family val="1"/>
      </rPr>
      <t>b</t>
    </r>
  </si>
  <si>
    <r>
      <t>RMSE</t>
    </r>
    <r>
      <rPr>
        <vertAlign val="superscript"/>
        <sz val="12"/>
        <color theme="1"/>
        <rFont val="Times New Roman"/>
        <family val="1"/>
      </rPr>
      <t>c</t>
    </r>
  </si>
  <si>
    <r>
      <t>ASE</t>
    </r>
    <r>
      <rPr>
        <vertAlign val="superscript"/>
        <sz val="12"/>
        <color theme="1"/>
        <rFont val="Times New Roman"/>
        <family val="1"/>
      </rPr>
      <t>d</t>
    </r>
  </si>
  <si>
    <r>
      <t>CP</t>
    </r>
    <r>
      <rPr>
        <vertAlign val="superscript"/>
        <sz val="12"/>
        <color theme="1"/>
        <rFont val="Times New Roman"/>
        <family val="1"/>
      </rPr>
      <t>e</t>
    </r>
  </si>
  <si>
    <r>
      <t>b</t>
    </r>
    <r>
      <rPr>
        <sz val="12"/>
        <color theme="1"/>
        <rFont val="Times New Roman"/>
        <family val="1"/>
      </rPr>
      <t xml:space="preserve"> Bias multiplied by 100</t>
    </r>
  </si>
  <si>
    <r>
      <t>c</t>
    </r>
    <r>
      <rPr>
        <sz val="12"/>
        <color theme="1"/>
        <rFont val="Times New Roman"/>
        <family val="1"/>
      </rPr>
      <t xml:space="preserve"> Root mean square error (RMSE) multiplied by 100</t>
    </r>
  </si>
  <si>
    <r>
      <t>d</t>
    </r>
    <r>
      <rPr>
        <sz val="12"/>
        <color theme="1"/>
        <rFont val="Times New Roman"/>
        <family val="1"/>
      </rPr>
      <t xml:space="preserve"> Average standard error (ASE) multiplied by 100</t>
    </r>
  </si>
  <si>
    <r>
      <t>e</t>
    </r>
    <r>
      <rPr>
        <sz val="12"/>
        <color theme="1"/>
        <rFont val="Times New Roman"/>
        <family val="1"/>
      </rPr>
      <t xml:space="preserve"> Coverage probability (CP) of 95% confidence interval</t>
    </r>
  </si>
  <si>
    <r>
      <t>f</t>
    </r>
    <r>
      <rPr>
        <sz val="12"/>
        <color theme="1"/>
        <rFont val="Times New Roman"/>
        <family val="1"/>
      </rPr>
      <t xml:space="preserve"> TE: true exposure; UK: universal kriging</t>
    </r>
    <r>
      <rPr>
        <vertAlign val="subscript"/>
        <sz val="12"/>
        <color theme="1"/>
        <rFont val="Times New Roman"/>
        <family val="1"/>
      </rPr>
      <t xml:space="preserve">; </t>
    </r>
    <r>
      <rPr>
        <sz val="12"/>
        <color theme="1"/>
        <rFont val="Times New Roman"/>
        <family val="1"/>
      </rPr>
      <t>AA: area-average UKD: UK prediction at governmental offices without aggregation; UKNA: district average based on UK predictions at 422 neighbourhood community centers; UKCA: district average of UK predictions at 16,230 census tract centroids; UKGA: district average of UK predictions at 610 1-km grid coordinates</t>
    </r>
  </si>
  <si>
    <r>
      <t>prediction</t>
    </r>
    <r>
      <rPr>
        <vertAlign val="superscript"/>
        <sz val="12"/>
        <color theme="1"/>
        <rFont val="Times New Roman"/>
        <family val="1"/>
      </rPr>
      <t>f</t>
    </r>
  </si>
  <si>
    <r>
      <t>a</t>
    </r>
    <r>
      <rPr>
        <sz val="12"/>
        <color theme="1"/>
        <rFont val="Times New Roman"/>
        <family val="1"/>
      </rPr>
      <t xml:space="preserve"> Estimated Average Relative Risk (True Relative Risk = 1.0033)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</si>
</sst>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>
    <font>
      <sz val="11"/>
      <color theme="1"/>
      <name val="Calibri"/>
      <family val="2"/>
      <charset val="129"/>
      <scheme val="minor"/>
    </font>
    <font>
      <sz val="12"/>
      <color theme="1"/>
      <name val="Times New Roman"/>
      <family val="1"/>
    </font>
    <font>
      <vertAlign val="superscript"/>
      <sz val="12"/>
      <color theme="1"/>
      <name val="Times New Roman"/>
      <family val="1"/>
    </font>
    <font>
      <sz val="8"/>
      <name val="Calibri"/>
      <family val="2"/>
      <charset val="129"/>
      <scheme val="minor"/>
    </font>
    <font>
      <vertAlign val="subscript"/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3" fontId="1" fillId="0" borderId="0" xfId="0" applyNumberFormat="1" applyFont="1" applyAlignment="1">
      <alignment horizontal="center" vertical="center" wrapText="1"/>
    </xf>
    <xf numFmtId="3" fontId="1" fillId="0" borderId="2" xfId="0" applyNumberFormat="1" applyFont="1" applyBorder="1" applyAlignment="1">
      <alignment horizontal="center" vertical="center" wrapText="1"/>
    </xf>
    <xf numFmtId="0" fontId="2" fillId="0" borderId="0" xfId="0" applyFont="1">
      <alignment vertical="center"/>
    </xf>
    <xf numFmtId="0" fontId="2" fillId="0" borderId="0" xfId="0" applyFont="1" applyAlignment="1">
      <alignment horizontal="left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64" fontId="1" fillId="2" borderId="2" xfId="0" applyNumberFormat="1" applyFont="1" applyFill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2" fontId="1" fillId="0" borderId="2" xfId="0" applyNumberFormat="1" applyFont="1" applyBorder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justify" vertical="center"/>
    </xf>
    <xf numFmtId="0" fontId="2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justify" vertical="center"/>
    </xf>
    <xf numFmtId="0" fontId="2" fillId="0" borderId="0" xfId="0" applyFont="1" applyBorder="1" applyAlignment="1">
      <alignment horizontal="justify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190500</xdr:colOff>
      <xdr:row>1</xdr:row>
      <xdr:rowOff>128587</xdr:rowOff>
    </xdr:from>
    <xdr:ext cx="235385" cy="19672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D2DAB9BB-0971-407A-BEC5-E04FC017DB06}"/>
                </a:ext>
              </a:extLst>
            </xdr:cNvPr>
            <xdr:cNvSpPr txBox="1"/>
          </xdr:nvSpPr>
          <xdr:spPr>
            <a:xfrm>
              <a:off x="4648200" y="328612"/>
              <a:ext cx="235385" cy="1967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̂"/>
                        <m:ctrlPr>
                          <a:rPr lang="en-US" sz="12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𝑅𝑅</m:t>
                        </m:r>
                      </m:e>
                    </m:acc>
                  </m:oMath>
                </m:oMathPara>
              </a14:m>
              <a:endParaRPr lang="en-US" sz="12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D2DAB9BB-0971-407A-BEC5-E04FC017DB06}"/>
                </a:ext>
              </a:extLst>
            </xdr:cNvPr>
            <xdr:cNvSpPr txBox="1"/>
          </xdr:nvSpPr>
          <xdr:spPr>
            <a:xfrm>
              <a:off x="4648200" y="328612"/>
              <a:ext cx="235385" cy="1967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200" i="0">
                  <a:latin typeface="Cambria Math" panose="02040503050406030204" pitchFamily="18" charset="0"/>
                </a:rPr>
                <a:t>(</a:t>
              </a:r>
              <a:r>
                <a:rPr lang="en-US" sz="1200" b="0" i="0">
                  <a:latin typeface="Cambria Math" panose="02040503050406030204" pitchFamily="18" charset="0"/>
                </a:rPr>
                <a:t>𝑅𝑅) ̂</a:t>
              </a:r>
              <a:endParaRPr lang="en-US" sz="1200"/>
            </a:p>
          </xdr:txBody>
        </xdr:sp>
      </mc:Fallback>
    </mc:AlternateContent>
    <xdr:clientData/>
  </xdr:oneCellAnchor>
  <xdr:oneCellAnchor>
    <xdr:from>
      <xdr:col>12</xdr:col>
      <xdr:colOff>190500</xdr:colOff>
      <xdr:row>1</xdr:row>
      <xdr:rowOff>128587</xdr:rowOff>
    </xdr:from>
    <xdr:ext cx="235385" cy="19672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F0137118-4EC7-445A-B8AD-4C2C3B53D6BC}"/>
                </a:ext>
              </a:extLst>
            </xdr:cNvPr>
            <xdr:cNvSpPr txBox="1"/>
          </xdr:nvSpPr>
          <xdr:spPr>
            <a:xfrm>
              <a:off x="7696200" y="328612"/>
              <a:ext cx="235385" cy="1967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̂"/>
                        <m:ctrlPr>
                          <a:rPr lang="en-US" sz="12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𝑅𝑅</m:t>
                        </m:r>
                      </m:e>
                    </m:acc>
                  </m:oMath>
                </m:oMathPara>
              </a14:m>
              <a:endParaRPr lang="en-US" sz="12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F0137118-4EC7-445A-B8AD-4C2C3B53D6BC}"/>
                </a:ext>
              </a:extLst>
            </xdr:cNvPr>
            <xdr:cNvSpPr txBox="1"/>
          </xdr:nvSpPr>
          <xdr:spPr>
            <a:xfrm>
              <a:off x="7696200" y="328612"/>
              <a:ext cx="235385" cy="1967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200" i="0">
                  <a:latin typeface="Cambria Math" panose="02040503050406030204" pitchFamily="18" charset="0"/>
                </a:rPr>
                <a:t>(</a:t>
              </a:r>
              <a:r>
                <a:rPr lang="en-US" sz="1200" b="0" i="0">
                  <a:latin typeface="Cambria Math" panose="02040503050406030204" pitchFamily="18" charset="0"/>
                </a:rPr>
                <a:t>𝑅𝑅) ̂</a:t>
              </a:r>
              <a:endParaRPr lang="en-US" sz="1200"/>
            </a:p>
          </xdr:txBody>
        </xdr:sp>
      </mc:Fallback>
    </mc:AlternateContent>
    <xdr:clientData/>
  </xdr:oneCellAnchor>
  <xdr:oneCellAnchor>
    <xdr:from>
      <xdr:col>17</xdr:col>
      <xdr:colOff>190500</xdr:colOff>
      <xdr:row>1</xdr:row>
      <xdr:rowOff>128587</xdr:rowOff>
    </xdr:from>
    <xdr:ext cx="235385" cy="19672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9FAA813F-0DC4-4E65-94C3-3A413D402E77}"/>
                </a:ext>
              </a:extLst>
            </xdr:cNvPr>
            <xdr:cNvSpPr txBox="1"/>
          </xdr:nvSpPr>
          <xdr:spPr>
            <a:xfrm>
              <a:off x="10744200" y="328612"/>
              <a:ext cx="235385" cy="1967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̂"/>
                        <m:ctrlPr>
                          <a:rPr lang="en-US" sz="12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𝑅𝑅</m:t>
                        </m:r>
                      </m:e>
                    </m:acc>
                  </m:oMath>
                </m:oMathPara>
              </a14:m>
              <a:endParaRPr lang="en-US" sz="120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9FAA813F-0DC4-4E65-94C3-3A413D402E77}"/>
                </a:ext>
              </a:extLst>
            </xdr:cNvPr>
            <xdr:cNvSpPr txBox="1"/>
          </xdr:nvSpPr>
          <xdr:spPr>
            <a:xfrm>
              <a:off x="10744200" y="328612"/>
              <a:ext cx="235385" cy="1967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200" i="0">
                  <a:latin typeface="Cambria Math" panose="02040503050406030204" pitchFamily="18" charset="0"/>
                </a:rPr>
                <a:t>(</a:t>
              </a:r>
              <a:r>
                <a:rPr lang="en-US" sz="1200" b="0" i="0">
                  <a:latin typeface="Cambria Math" panose="02040503050406030204" pitchFamily="18" charset="0"/>
                </a:rPr>
                <a:t>𝑅𝑅) ̂</a:t>
              </a:r>
              <a:endParaRPr lang="en-US" sz="1200"/>
            </a:p>
          </xdr:txBody>
        </xdr:sp>
      </mc:Fallback>
    </mc:AlternateContent>
    <xdr:clientData/>
  </xdr:oneCellAnchor>
  <xdr:oneCellAnchor>
    <xdr:from>
      <xdr:col>2</xdr:col>
      <xdr:colOff>161925</xdr:colOff>
      <xdr:row>1</xdr:row>
      <xdr:rowOff>128587</xdr:rowOff>
    </xdr:from>
    <xdr:ext cx="235385" cy="19672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67E7482B-6BE8-490E-8653-233B6B983F10}"/>
                </a:ext>
              </a:extLst>
            </xdr:cNvPr>
            <xdr:cNvSpPr txBox="1"/>
          </xdr:nvSpPr>
          <xdr:spPr>
            <a:xfrm>
              <a:off x="1600200" y="328612"/>
              <a:ext cx="235385" cy="1967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̂"/>
                        <m:ctrlPr>
                          <a:rPr lang="en-US" sz="12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𝑅𝑅</m:t>
                        </m:r>
                      </m:e>
                    </m:acc>
                  </m:oMath>
                </m:oMathPara>
              </a14:m>
              <a:endParaRPr lang="en-US" sz="1200"/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67E7482B-6BE8-490E-8653-233B6B983F10}"/>
                </a:ext>
              </a:extLst>
            </xdr:cNvPr>
            <xdr:cNvSpPr txBox="1"/>
          </xdr:nvSpPr>
          <xdr:spPr>
            <a:xfrm>
              <a:off x="1600200" y="328612"/>
              <a:ext cx="235385" cy="1967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200" i="0">
                  <a:latin typeface="Cambria Math" panose="02040503050406030204" pitchFamily="18" charset="0"/>
                </a:rPr>
                <a:t>(</a:t>
              </a:r>
              <a:r>
                <a:rPr lang="en-US" sz="1200" b="0" i="0">
                  <a:latin typeface="Cambria Math" panose="02040503050406030204" pitchFamily="18" charset="0"/>
                </a:rPr>
                <a:t>𝑅𝑅) ̂</a:t>
              </a:r>
              <a:endParaRPr lang="en-US" sz="12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"/>
  <sheetViews>
    <sheetView workbookViewId="0">
      <selection activeCell="A12" sqref="A12"/>
    </sheetView>
  </sheetViews>
  <sheetFormatPr defaultRowHeight="15"/>
  <cols>
    <col min="2" max="2" width="10.140625" customWidth="1"/>
  </cols>
  <sheetData>
    <row r="1" spans="1:7" ht="18.75" customHeight="1">
      <c r="A1" s="16" t="s">
        <v>0</v>
      </c>
      <c r="B1" s="16" t="s">
        <v>1</v>
      </c>
      <c r="C1" s="16"/>
      <c r="D1" s="16"/>
      <c r="E1" s="16" t="s">
        <v>2</v>
      </c>
      <c r="F1" s="16"/>
      <c r="G1" s="16"/>
    </row>
    <row r="2" spans="1:7" ht="30" customHeight="1">
      <c r="A2" s="17"/>
      <c r="B2" s="1" t="s">
        <v>3</v>
      </c>
      <c r="C2" s="19" t="s">
        <v>5</v>
      </c>
      <c r="D2" s="19" t="s">
        <v>6</v>
      </c>
      <c r="E2" s="19" t="s">
        <v>7</v>
      </c>
      <c r="F2" s="19" t="s">
        <v>8</v>
      </c>
      <c r="G2" s="19" t="s">
        <v>9</v>
      </c>
    </row>
    <row r="3" spans="1:7" ht="16.5" thickBot="1">
      <c r="A3" s="18"/>
      <c r="B3" s="2" t="s">
        <v>4</v>
      </c>
      <c r="C3" s="18"/>
      <c r="D3" s="18"/>
      <c r="E3" s="18"/>
      <c r="F3" s="18"/>
      <c r="G3" s="18"/>
    </row>
    <row r="4" spans="1:7" ht="31.5">
      <c r="A4" s="1" t="s">
        <v>10</v>
      </c>
      <c r="B4" s="1" t="s">
        <v>11</v>
      </c>
      <c r="C4" s="1" t="s">
        <v>12</v>
      </c>
      <c r="D4" s="1" t="s">
        <v>13</v>
      </c>
      <c r="E4" s="1">
        <v>1</v>
      </c>
      <c r="F4" s="1">
        <v>30.94</v>
      </c>
      <c r="G4" s="3">
        <v>5885</v>
      </c>
    </row>
    <row r="5" spans="1:7" ht="15.75">
      <c r="A5" s="1" t="s">
        <v>14</v>
      </c>
      <c r="B5" s="1" t="s">
        <v>11</v>
      </c>
      <c r="C5" s="1" t="s">
        <v>15</v>
      </c>
      <c r="D5" s="1" t="s">
        <v>16</v>
      </c>
      <c r="E5" s="1">
        <v>6.86</v>
      </c>
      <c r="F5" s="1">
        <v>28.98</v>
      </c>
      <c r="G5" s="3">
        <v>9609</v>
      </c>
    </row>
    <row r="6" spans="1:7" ht="15.75">
      <c r="A6" s="1" t="s">
        <v>17</v>
      </c>
      <c r="B6" s="1" t="s">
        <v>11</v>
      </c>
      <c r="C6" s="1" t="s">
        <v>16</v>
      </c>
      <c r="D6" s="1" t="s">
        <v>15</v>
      </c>
      <c r="E6" s="1">
        <v>11.51</v>
      </c>
      <c r="F6" s="1">
        <v>34.71</v>
      </c>
      <c r="G6" s="3">
        <v>20355</v>
      </c>
    </row>
    <row r="7" spans="1:7" ht="31.5">
      <c r="A7" s="1" t="s">
        <v>18</v>
      </c>
      <c r="B7" s="1" t="s">
        <v>11</v>
      </c>
      <c r="C7" s="1" t="s">
        <v>13</v>
      </c>
      <c r="D7" s="1" t="s">
        <v>12</v>
      </c>
      <c r="E7" s="1">
        <v>22</v>
      </c>
      <c r="F7" s="1">
        <v>13.77</v>
      </c>
      <c r="G7" s="3">
        <v>27000</v>
      </c>
    </row>
    <row r="8" spans="1:7" ht="15.75">
      <c r="A8" s="1" t="s">
        <v>19</v>
      </c>
      <c r="B8" s="1" t="s">
        <v>20</v>
      </c>
      <c r="C8" s="1" t="s">
        <v>15</v>
      </c>
      <c r="D8" s="1" t="s">
        <v>16</v>
      </c>
      <c r="E8" s="1">
        <v>1</v>
      </c>
      <c r="F8" s="1">
        <v>16.98</v>
      </c>
      <c r="G8" s="3">
        <v>2524</v>
      </c>
    </row>
    <row r="9" spans="1:7" ht="15.75">
      <c r="A9" s="1" t="s">
        <v>21</v>
      </c>
      <c r="B9" s="1" t="s">
        <v>20</v>
      </c>
      <c r="C9" s="1" t="s">
        <v>16</v>
      </c>
      <c r="D9" s="1" t="s">
        <v>15</v>
      </c>
      <c r="E9" s="1">
        <v>6.86</v>
      </c>
      <c r="F9" s="1">
        <v>12.17</v>
      </c>
      <c r="G9" s="3">
        <v>4820</v>
      </c>
    </row>
    <row r="10" spans="1:7" ht="15.75">
      <c r="A10" s="1" t="s">
        <v>22</v>
      </c>
      <c r="B10" s="1" t="s">
        <v>12</v>
      </c>
      <c r="C10" s="1" t="s">
        <v>15</v>
      </c>
      <c r="D10" s="1" t="s">
        <v>16</v>
      </c>
      <c r="E10" s="1">
        <v>1</v>
      </c>
      <c r="F10" s="1">
        <v>10</v>
      </c>
      <c r="G10" s="3">
        <v>1100</v>
      </c>
    </row>
    <row r="11" spans="1:7" ht="16.5" thickBot="1">
      <c r="A11" s="2" t="s">
        <v>23</v>
      </c>
      <c r="B11" s="2" t="s">
        <v>12</v>
      </c>
      <c r="C11" s="2" t="s">
        <v>16</v>
      </c>
      <c r="D11" s="2" t="s">
        <v>15</v>
      </c>
      <c r="E11" s="2">
        <v>6.86</v>
      </c>
      <c r="F11" s="2">
        <v>3.6</v>
      </c>
      <c r="G11" s="4">
        <v>1004</v>
      </c>
    </row>
    <row r="12" spans="1:7" ht="18.75">
      <c r="A12" s="6" t="s">
        <v>24</v>
      </c>
    </row>
  </sheetData>
  <mergeCells count="8">
    <mergeCell ref="A1:A3"/>
    <mergeCell ref="B1:D1"/>
    <mergeCell ref="E1:G1"/>
    <mergeCell ref="C2:C3"/>
    <mergeCell ref="D2:D3"/>
    <mergeCell ref="E2:E3"/>
    <mergeCell ref="F2:F3"/>
    <mergeCell ref="G2:G3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AA8FF9-9CC0-44E5-9E61-7A5C735E23E3}">
  <dimension ref="A1:V16"/>
  <sheetViews>
    <sheetView tabSelected="1" workbookViewId="0">
      <selection activeCell="A12" sqref="A12:Q12"/>
    </sheetView>
  </sheetViews>
  <sheetFormatPr defaultRowHeight="15"/>
  <cols>
    <col min="1" max="1" width="10.85546875" customWidth="1"/>
    <col min="2" max="2" width="10.7109375" customWidth="1"/>
    <col min="3" max="3" width="8.7109375" customWidth="1"/>
  </cols>
  <sheetData>
    <row r="1" spans="1:22" ht="15.75">
      <c r="A1" s="8"/>
      <c r="B1" s="8"/>
      <c r="C1" s="8" t="s">
        <v>14</v>
      </c>
      <c r="D1" s="8"/>
      <c r="E1" s="8"/>
      <c r="F1" s="8"/>
      <c r="H1" s="8" t="s">
        <v>17</v>
      </c>
      <c r="I1" s="8"/>
      <c r="K1" s="8"/>
      <c r="M1" s="8" t="s">
        <v>19</v>
      </c>
      <c r="O1" s="8"/>
      <c r="R1" s="8" t="s">
        <v>23</v>
      </c>
    </row>
    <row r="2" spans="1:22" ht="15.75">
      <c r="A2" s="10" t="s">
        <v>25</v>
      </c>
      <c r="B2" s="10" t="s">
        <v>27</v>
      </c>
      <c r="C2" s="21" t="s">
        <v>41</v>
      </c>
      <c r="D2" s="19" t="s">
        <v>42</v>
      </c>
      <c r="E2" s="19" t="s">
        <v>43</v>
      </c>
      <c r="F2" s="19" t="s">
        <v>44</v>
      </c>
      <c r="G2" s="19" t="s">
        <v>45</v>
      </c>
      <c r="H2" s="19"/>
      <c r="I2" s="19" t="s">
        <v>28</v>
      </c>
      <c r="J2" s="19" t="s">
        <v>29</v>
      </c>
      <c r="K2" s="19" t="s">
        <v>30</v>
      </c>
      <c r="L2" s="19" t="s">
        <v>31</v>
      </c>
      <c r="M2" s="19"/>
      <c r="N2" s="19" t="s">
        <v>28</v>
      </c>
      <c r="O2" s="19" t="s">
        <v>29</v>
      </c>
      <c r="P2" s="19" t="s">
        <v>30</v>
      </c>
      <c r="Q2" s="19" t="s">
        <v>31</v>
      </c>
      <c r="R2" s="19"/>
      <c r="S2" s="19" t="s">
        <v>28</v>
      </c>
      <c r="T2" s="19" t="s">
        <v>29</v>
      </c>
      <c r="U2" s="19" t="s">
        <v>30</v>
      </c>
      <c r="V2" s="19" t="s">
        <v>31</v>
      </c>
    </row>
    <row r="3" spans="1:22" ht="19.5" thickBot="1">
      <c r="A3" s="9" t="s">
        <v>26</v>
      </c>
      <c r="B3" s="9" t="s">
        <v>51</v>
      </c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</row>
    <row r="4" spans="1:22" ht="16.5" thickBot="1">
      <c r="A4" s="7"/>
      <c r="B4" s="7" t="s">
        <v>40</v>
      </c>
      <c r="C4" s="11">
        <f>ROUND(1+0.003275202+0.01*D4,4)</f>
        <v>1.0028999999999999</v>
      </c>
      <c r="D4" s="7">
        <v>-0.04</v>
      </c>
      <c r="E4" s="7">
        <v>1.48</v>
      </c>
      <c r="F4" s="7">
        <v>0.78</v>
      </c>
      <c r="G4" s="7">
        <v>0.95</v>
      </c>
      <c r="H4" s="11">
        <f>ROUND(1+0.003275202+0.01*I4,4)</f>
        <v>1.0036</v>
      </c>
      <c r="I4" s="7">
        <v>0.03</v>
      </c>
      <c r="J4" s="7">
        <v>1.48</v>
      </c>
      <c r="K4" s="7">
        <v>0.75</v>
      </c>
      <c r="L4" s="7">
        <v>0.95</v>
      </c>
      <c r="M4" s="11">
        <f>ROUND(1+0.003275202+0.01*N4,4)</f>
        <v>1.0036</v>
      </c>
      <c r="N4" s="7">
        <v>0.03</v>
      </c>
      <c r="O4" s="7">
        <v>1.5</v>
      </c>
      <c r="P4" s="7">
        <v>0.78</v>
      </c>
      <c r="Q4" s="7">
        <v>0.95</v>
      </c>
      <c r="R4" s="11">
        <f>ROUND(1+0.003275202+0.01*S4,4)</f>
        <v>1.0033000000000001</v>
      </c>
      <c r="S4" s="7">
        <v>0</v>
      </c>
      <c r="T4" s="7">
        <v>1.4</v>
      </c>
      <c r="U4" s="7">
        <v>0.71</v>
      </c>
      <c r="V4" s="7">
        <v>0.95</v>
      </c>
    </row>
    <row r="5" spans="1:22" ht="16.5" thickBot="1">
      <c r="A5" s="9" t="s">
        <v>32</v>
      </c>
      <c r="B5" s="9" t="s">
        <v>33</v>
      </c>
      <c r="C5" s="12">
        <f t="shared" ref="C5:C10" si="0">ROUND(1+0.003275202+0.01*D5,4)</f>
        <v>1.0029999999999999</v>
      </c>
      <c r="D5" s="9">
        <v>-0.03</v>
      </c>
      <c r="E5" s="9">
        <v>2.41</v>
      </c>
      <c r="F5" s="9">
        <v>1.45</v>
      </c>
      <c r="G5" s="9">
        <v>0.94</v>
      </c>
      <c r="H5" s="12">
        <f t="shared" ref="H5:H10" si="1">ROUND(1+0.003275202+0.01*I5,4)</f>
        <v>1.0027999999999999</v>
      </c>
      <c r="I5" s="9">
        <v>-0.05</v>
      </c>
      <c r="J5" s="9">
        <v>2.72</v>
      </c>
      <c r="K5" s="14">
        <v>1.58</v>
      </c>
      <c r="L5" s="9">
        <v>0.94</v>
      </c>
      <c r="M5" s="12">
        <f t="shared" ref="M5:M10" si="2">ROUND(1+0.003275202+0.01*N5,4)</f>
        <v>1.0034000000000001</v>
      </c>
      <c r="N5" s="9">
        <v>0.01</v>
      </c>
      <c r="O5" s="9">
        <v>2.06</v>
      </c>
      <c r="P5" s="9">
        <v>1.1000000000000001</v>
      </c>
      <c r="Q5" s="9">
        <v>0.95</v>
      </c>
      <c r="R5" s="12">
        <f t="shared" ref="R5:R10" si="3">ROUND(1+0.003275202+0.01*S5,4)</f>
        <v>1.0032000000000001</v>
      </c>
      <c r="S5" s="9">
        <v>-0.01</v>
      </c>
      <c r="T5" s="9">
        <v>1.73</v>
      </c>
      <c r="U5" s="9">
        <v>0.88</v>
      </c>
      <c r="V5" s="9">
        <v>0.96</v>
      </c>
    </row>
    <row r="6" spans="1:22" ht="15.75">
      <c r="A6" s="16" t="s">
        <v>34</v>
      </c>
      <c r="B6" s="10" t="s">
        <v>35</v>
      </c>
      <c r="C6" s="13">
        <f t="shared" si="0"/>
        <v>1.0018</v>
      </c>
      <c r="D6" s="10">
        <v>-0.15</v>
      </c>
      <c r="E6" s="10">
        <v>1.55</v>
      </c>
      <c r="F6" s="10">
        <v>0.83</v>
      </c>
      <c r="G6" s="10">
        <v>0.94</v>
      </c>
      <c r="H6" s="13">
        <f t="shared" si="1"/>
        <v>1.0019</v>
      </c>
      <c r="I6" s="10">
        <v>-0.14000000000000001</v>
      </c>
      <c r="J6" s="10">
        <v>1.56</v>
      </c>
      <c r="K6" s="15">
        <v>0.8</v>
      </c>
      <c r="L6" s="10">
        <v>0.95</v>
      </c>
      <c r="M6" s="13">
        <f t="shared" si="2"/>
        <v>1.0014000000000001</v>
      </c>
      <c r="N6" s="10">
        <v>-0.19</v>
      </c>
      <c r="O6" s="10">
        <v>1.76</v>
      </c>
      <c r="P6" s="10">
        <v>0.95</v>
      </c>
      <c r="Q6" s="10">
        <v>0.95</v>
      </c>
      <c r="R6" s="13">
        <f t="shared" si="3"/>
        <v>1.0007999999999999</v>
      </c>
      <c r="S6" s="10">
        <v>-0.25</v>
      </c>
      <c r="T6" s="10">
        <v>2.04</v>
      </c>
      <c r="U6" s="10">
        <v>1.05</v>
      </c>
      <c r="V6" s="10">
        <v>0.95</v>
      </c>
    </row>
    <row r="7" spans="1:22" ht="15.75">
      <c r="A7" s="19"/>
      <c r="B7" s="10" t="s">
        <v>36</v>
      </c>
      <c r="C7" s="13">
        <f t="shared" si="0"/>
        <v>1.0024999999999999</v>
      </c>
      <c r="D7" s="10">
        <v>-0.08</v>
      </c>
      <c r="E7" s="10">
        <v>2.42</v>
      </c>
      <c r="F7" s="10">
        <v>1.41</v>
      </c>
      <c r="G7" s="10">
        <v>0.94</v>
      </c>
      <c r="H7" s="13">
        <f t="shared" si="1"/>
        <v>1.0024</v>
      </c>
      <c r="I7" s="10">
        <v>-0.09</v>
      </c>
      <c r="J7" s="10">
        <v>2.75</v>
      </c>
      <c r="K7" s="15">
        <v>1.62</v>
      </c>
      <c r="L7" s="10">
        <v>0.94</v>
      </c>
      <c r="M7" s="13">
        <f t="shared" si="2"/>
        <v>1.0017</v>
      </c>
      <c r="N7" s="10">
        <v>-0.16</v>
      </c>
      <c r="O7" s="10">
        <v>2.02</v>
      </c>
      <c r="P7" s="10">
        <v>1.07</v>
      </c>
      <c r="Q7" s="10">
        <v>0.94</v>
      </c>
      <c r="R7" s="13">
        <f t="shared" si="3"/>
        <v>1.0008999999999999</v>
      </c>
      <c r="S7" s="10">
        <v>-0.24</v>
      </c>
      <c r="T7" s="10">
        <v>1.93</v>
      </c>
      <c r="U7" s="10">
        <v>1.03</v>
      </c>
      <c r="V7" s="10">
        <v>0.95</v>
      </c>
    </row>
    <row r="8" spans="1:22" ht="15.75">
      <c r="A8" s="19"/>
      <c r="B8" s="10" t="s">
        <v>37</v>
      </c>
      <c r="C8" s="13">
        <f t="shared" si="0"/>
        <v>1.0032000000000001</v>
      </c>
      <c r="D8" s="10">
        <v>-0.01</v>
      </c>
      <c r="E8" s="10">
        <v>3.27</v>
      </c>
      <c r="F8" s="10">
        <v>1.95</v>
      </c>
      <c r="G8" s="10">
        <v>0.94</v>
      </c>
      <c r="H8" s="13">
        <f t="shared" si="1"/>
        <v>1.004</v>
      </c>
      <c r="I8" s="10">
        <v>7.0000000000000007E-2</v>
      </c>
      <c r="J8" s="10">
        <v>4.08</v>
      </c>
      <c r="K8" s="15">
        <v>2.67</v>
      </c>
      <c r="L8" s="10">
        <v>0.94</v>
      </c>
      <c r="M8" s="13">
        <f t="shared" si="2"/>
        <v>1.0037</v>
      </c>
      <c r="N8" s="10">
        <v>0.04</v>
      </c>
      <c r="O8" s="10">
        <v>3.1</v>
      </c>
      <c r="P8" s="10">
        <v>1.68</v>
      </c>
      <c r="Q8" s="10">
        <v>0.94</v>
      </c>
      <c r="R8" s="13">
        <f t="shared" si="3"/>
        <v>1.0039</v>
      </c>
      <c r="S8" s="10">
        <v>0.06</v>
      </c>
      <c r="T8" s="10">
        <v>4.07</v>
      </c>
      <c r="U8" s="10">
        <v>2.14</v>
      </c>
      <c r="V8" s="10">
        <v>0.94</v>
      </c>
    </row>
    <row r="9" spans="1:22" ht="15.75">
      <c r="A9" s="19"/>
      <c r="B9" s="10" t="s">
        <v>38</v>
      </c>
      <c r="C9" s="13">
        <f t="shared" si="0"/>
        <v>1.0033000000000001</v>
      </c>
      <c r="D9" s="10">
        <v>0</v>
      </c>
      <c r="E9" s="10">
        <v>2.84</v>
      </c>
      <c r="F9" s="10">
        <v>1.74</v>
      </c>
      <c r="G9" s="10">
        <v>0.94</v>
      </c>
      <c r="H9" s="13">
        <f t="shared" si="1"/>
        <v>1.0038</v>
      </c>
      <c r="I9" s="10">
        <v>0.05</v>
      </c>
      <c r="J9" s="10">
        <v>3.32</v>
      </c>
      <c r="K9" s="15">
        <v>2</v>
      </c>
      <c r="L9" s="10">
        <v>0.95</v>
      </c>
      <c r="M9" s="13">
        <f t="shared" si="2"/>
        <v>1.0034000000000001</v>
      </c>
      <c r="N9" s="10">
        <v>0.01</v>
      </c>
      <c r="O9" s="10">
        <v>2.33</v>
      </c>
      <c r="P9" s="10">
        <v>1.26</v>
      </c>
      <c r="Q9" s="10">
        <v>0.94</v>
      </c>
      <c r="R9" s="13">
        <f t="shared" si="3"/>
        <v>1.0035000000000001</v>
      </c>
      <c r="S9" s="10">
        <v>0.02</v>
      </c>
      <c r="T9" s="10">
        <v>2.23</v>
      </c>
      <c r="U9" s="10">
        <v>1.1599999999999999</v>
      </c>
      <c r="V9" s="10">
        <v>0.96</v>
      </c>
    </row>
    <row r="10" spans="1:22" ht="16.5" thickBot="1">
      <c r="A10" s="18"/>
      <c r="B10" s="9" t="s">
        <v>39</v>
      </c>
      <c r="C10" s="12">
        <f t="shared" si="0"/>
        <v>1.0042</v>
      </c>
      <c r="D10" s="9">
        <v>0.09</v>
      </c>
      <c r="E10" s="9">
        <v>3.83</v>
      </c>
      <c r="F10" s="9">
        <v>2.38</v>
      </c>
      <c r="G10" s="9">
        <v>0.94</v>
      </c>
      <c r="H10" s="12">
        <f t="shared" si="1"/>
        <v>1.0037</v>
      </c>
      <c r="I10" s="9">
        <v>0.04</v>
      </c>
      <c r="J10" s="9">
        <v>4.83</v>
      </c>
      <c r="K10" s="14">
        <v>3.63</v>
      </c>
      <c r="L10" s="9">
        <v>0.94</v>
      </c>
      <c r="M10" s="12">
        <f t="shared" si="2"/>
        <v>1.0038</v>
      </c>
      <c r="N10" s="9">
        <v>0.05</v>
      </c>
      <c r="O10" s="9">
        <v>3.71</v>
      </c>
      <c r="P10" s="9">
        <v>2.04</v>
      </c>
      <c r="Q10" s="9">
        <v>0.95</v>
      </c>
      <c r="R10" s="12">
        <f t="shared" si="3"/>
        <v>1.0022</v>
      </c>
      <c r="S10" s="9">
        <v>-0.11</v>
      </c>
      <c r="T10" s="9">
        <v>3.31</v>
      </c>
      <c r="U10" s="9">
        <v>1.73</v>
      </c>
      <c r="V10" s="9">
        <v>0.95</v>
      </c>
    </row>
    <row r="11" spans="1:22" ht="18.75">
      <c r="A11" s="22" t="s">
        <v>52</v>
      </c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</row>
    <row r="12" spans="1:22" ht="18.75">
      <c r="A12" s="23" t="s">
        <v>46</v>
      </c>
      <c r="B12" s="23"/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</row>
    <row r="13" spans="1:22" ht="18.75">
      <c r="A13" s="20" t="s">
        <v>47</v>
      </c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</row>
    <row r="14" spans="1:22" ht="18.75">
      <c r="A14" s="20" t="s">
        <v>48</v>
      </c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</row>
    <row r="15" spans="1:22" ht="18.75">
      <c r="A15" s="20" t="s">
        <v>49</v>
      </c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</row>
    <row r="16" spans="1:22" ht="18.75">
      <c r="A16" s="5" t="s">
        <v>50</v>
      </c>
    </row>
  </sheetData>
  <mergeCells count="26">
    <mergeCell ref="A13:Q13"/>
    <mergeCell ref="A14:Q14"/>
    <mergeCell ref="A15:Q15"/>
    <mergeCell ref="C2:C3"/>
    <mergeCell ref="H2:H3"/>
    <mergeCell ref="M2:M3"/>
    <mergeCell ref="A11:Q11"/>
    <mergeCell ref="I2:I3"/>
    <mergeCell ref="J2:J3"/>
    <mergeCell ref="A12:Q12"/>
    <mergeCell ref="S2:S3"/>
    <mergeCell ref="T2:T3"/>
    <mergeCell ref="U2:U3"/>
    <mergeCell ref="V2:V3"/>
    <mergeCell ref="A6:A10"/>
    <mergeCell ref="R2:R3"/>
    <mergeCell ref="K2:K3"/>
    <mergeCell ref="L2:L3"/>
    <mergeCell ref="N2:N3"/>
    <mergeCell ref="O2:O3"/>
    <mergeCell ref="P2:P3"/>
    <mergeCell ref="Q2:Q3"/>
    <mergeCell ref="D2:D3"/>
    <mergeCell ref="E2:E3"/>
    <mergeCell ref="F2:F3"/>
    <mergeCell ref="G2:G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Table1</vt:lpstr>
      <vt:lpstr>Table2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Jun, Yoon Bae [STAT]</cp:lastModifiedBy>
  <dcterms:created xsi:type="dcterms:W3CDTF">2021-06-17T06:18:50Z</dcterms:created>
  <dcterms:modified xsi:type="dcterms:W3CDTF">2021-10-29T18:58:47Z</dcterms:modified>
</cp:coreProperties>
</file>