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nseok Park\IdeaProjects\corus\corus-nlp\files\conceptEmbeddingResults\"/>
    </mc:Choice>
  </mc:AlternateContent>
  <bookViews>
    <workbookView xWindow="0" yWindow="0" windowWidth="20400" windowHeight="4120"/>
  </bookViews>
  <sheets>
    <sheet name="Caviedes_Scores_20170812" sheetId="1" r:id="rId1"/>
  </sheets>
  <calcPr calcId="162913"/>
</workbook>
</file>

<file path=xl/calcChain.xml><?xml version="1.0" encoding="utf-8"?>
<calcChain xmlns="http://schemas.openxmlformats.org/spreadsheetml/2006/main">
  <c r="Y12" i="1" l="1"/>
  <c r="Y3" i="1"/>
  <c r="Y4" i="1"/>
  <c r="Y5" i="1"/>
  <c r="Y6" i="1"/>
  <c r="Y7" i="1"/>
  <c r="Y8" i="1"/>
  <c r="Y9" i="1"/>
  <c r="Y10" i="1"/>
  <c r="Y11" i="1"/>
  <c r="Y2" i="1"/>
  <c r="W12" i="1" l="1"/>
  <c r="W3" i="1"/>
  <c r="W4" i="1"/>
  <c r="W5" i="1"/>
  <c r="W6" i="1"/>
  <c r="W7" i="1"/>
  <c r="W8" i="1"/>
  <c r="W9" i="1"/>
  <c r="W10" i="1"/>
  <c r="W11" i="1"/>
  <c r="W2" i="1"/>
  <c r="K12" i="1" l="1"/>
  <c r="U12" i="1"/>
  <c r="U3" i="1"/>
  <c r="U4" i="1"/>
  <c r="U5" i="1"/>
  <c r="U6" i="1"/>
  <c r="U7" i="1"/>
  <c r="U8" i="1"/>
  <c r="U9" i="1"/>
  <c r="U10" i="1"/>
  <c r="U11" i="1"/>
  <c r="U2" i="1"/>
  <c r="S3" i="1" l="1"/>
  <c r="S4" i="1"/>
  <c r="S5" i="1"/>
  <c r="S6" i="1"/>
  <c r="S12" i="1" s="1"/>
  <c r="S7" i="1"/>
  <c r="S8" i="1"/>
  <c r="S9" i="1"/>
  <c r="S10" i="1"/>
  <c r="S11" i="1"/>
  <c r="S2" i="1"/>
  <c r="O12" i="1"/>
  <c r="Q3" i="1"/>
  <c r="Q4" i="1"/>
  <c r="Q5" i="1"/>
  <c r="Q12" i="1" s="1"/>
  <c r="Q6" i="1"/>
  <c r="Q7" i="1"/>
  <c r="Q8" i="1"/>
  <c r="Q9" i="1"/>
  <c r="Q10" i="1"/>
  <c r="Q11" i="1"/>
  <c r="Q2" i="1"/>
</calcChain>
</file>

<file path=xl/sharedStrings.xml><?xml version="1.0" encoding="utf-8"?>
<sst xmlns="http://schemas.openxmlformats.org/spreadsheetml/2006/main" count="84" uniqueCount="38">
  <si>
    <t>CUI1_T_E</t>
  </si>
  <si>
    <t>CUI1_T_K</t>
  </si>
  <si>
    <t>CUI1</t>
  </si>
  <si>
    <t>CUI2_T_E</t>
  </si>
  <si>
    <t>CUI2_T_K</t>
  </si>
  <si>
    <t>CUI2</t>
  </si>
  <si>
    <t>cdist</t>
  </si>
  <si>
    <t>vector</t>
  </si>
  <si>
    <t>vector_rank</t>
  </si>
  <si>
    <t>ce_0815-011-e3</t>
  </si>
  <si>
    <t>ce_0815-011-e3_rank</t>
  </si>
  <si>
    <t>ce_0815-012-e5</t>
  </si>
  <si>
    <t>ce_0815-012-e5_rank</t>
  </si>
  <si>
    <t>Digestive system diseases</t>
  </si>
  <si>
    <t>소화기 계통 질병</t>
  </si>
  <si>
    <t>C0012242</t>
  </si>
  <si>
    <t>Peptic esophagitis</t>
  </si>
  <si>
    <t>소화성 식도염</t>
  </si>
  <si>
    <t>C0014869</t>
  </si>
  <si>
    <t>Psychotherapy</t>
  </si>
  <si>
    <t>정신 요법</t>
  </si>
  <si>
    <t>C0033968</t>
  </si>
  <si>
    <t>Thirst</t>
  </si>
  <si>
    <t>갈증</t>
  </si>
  <si>
    <t>C0039971</t>
  </si>
  <si>
    <t>Thoracic duct</t>
  </si>
  <si>
    <t>흉관</t>
  </si>
  <si>
    <t>C0039979</t>
  </si>
  <si>
    <t>ce_0815-011-e3-e</t>
    <phoneticPr fontId="18" type="noConversion"/>
  </si>
  <si>
    <t>ce_0815-011-e3-e_rank</t>
    <phoneticPr fontId="18" type="noConversion"/>
  </si>
  <si>
    <t>ce_0815-012-e5-e</t>
    <phoneticPr fontId="18" type="noConversion"/>
  </si>
  <si>
    <t>ce_0815-012-e5-e_rank</t>
    <phoneticPr fontId="18" type="noConversion"/>
  </si>
  <si>
    <t>ce_0815-000-e10-_rank</t>
    <phoneticPr fontId="18" type="noConversion"/>
  </si>
  <si>
    <t>ce_0815-000-e10</t>
    <phoneticPr fontId="18" type="noConversion"/>
  </si>
  <si>
    <t>caviedes</t>
    <phoneticPr fontId="18" type="noConversion"/>
  </si>
  <si>
    <t>ce_0815-013-e20</t>
    <phoneticPr fontId="18" type="noConversion"/>
  </si>
  <si>
    <t>ce_0815-013-e20</t>
    <phoneticPr fontId="18" type="noConversion"/>
  </si>
  <si>
    <t>ce_0816-22-000-e30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</si>
</sst>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6" fillId="2" borderId="0" xfId="6">
      <alignment vertical="center"/>
    </xf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tabSelected="1" topLeftCell="J1" workbookViewId="0">
      <selection activeCell="Z23" sqref="Z23"/>
    </sheetView>
  </sheetViews>
  <sheetFormatPr defaultRowHeight="17" x14ac:dyDescent="0.45"/>
  <cols>
    <col min="3" max="3" width="15.75" bestFit="1" customWidth="1"/>
    <col min="4" max="4" width="9.33203125" bestFit="1" customWidth="1"/>
    <col min="5" max="5" width="16.83203125" bestFit="1" customWidth="1"/>
    <col min="6" max="6" width="13.08203125" bestFit="1" customWidth="1"/>
    <col min="12" max="12" width="14.58203125" bestFit="1" customWidth="1"/>
    <col min="13" max="13" width="19.25" bestFit="1" customWidth="1"/>
    <col min="14" max="14" width="14.58203125" bestFit="1" customWidth="1"/>
    <col min="15" max="15" width="19.25" bestFit="1" customWidth="1"/>
    <col min="16" max="16" width="14.58203125" bestFit="1" customWidth="1"/>
    <col min="17" max="17" width="19.25" bestFit="1" customWidth="1"/>
    <col min="18" max="18" width="14.58203125" bestFit="1" customWidth="1"/>
    <col min="19" max="19" width="19.25" bestFit="1" customWidth="1"/>
    <col min="20" max="20" width="15.6640625" bestFit="1" customWidth="1"/>
    <col min="21" max="21" width="21.08203125" bestFit="1" customWidth="1"/>
  </cols>
  <sheetData>
    <row r="1" spans="1:25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34</v>
      </c>
      <c r="I1" t="s">
        <v>6</v>
      </c>
      <c r="J1" t="s">
        <v>7</v>
      </c>
      <c r="K1" t="s">
        <v>8</v>
      </c>
      <c r="L1" t="s">
        <v>9</v>
      </c>
      <c r="M1" s="1" t="s">
        <v>10</v>
      </c>
      <c r="N1" t="s">
        <v>11</v>
      </c>
      <c r="O1" t="s">
        <v>12</v>
      </c>
      <c r="P1" t="s">
        <v>28</v>
      </c>
      <c r="Q1" t="s">
        <v>29</v>
      </c>
      <c r="R1" t="s">
        <v>30</v>
      </c>
      <c r="S1" t="s">
        <v>31</v>
      </c>
      <c r="T1" s="5" t="s">
        <v>33</v>
      </c>
      <c r="U1" s="5" t="s">
        <v>32</v>
      </c>
      <c r="V1" s="4" t="s">
        <v>35</v>
      </c>
      <c r="W1" s="4" t="s">
        <v>36</v>
      </c>
      <c r="X1" s="4" t="s">
        <v>37</v>
      </c>
      <c r="Y1" s="4" t="s">
        <v>37</v>
      </c>
    </row>
    <row r="2" spans="1:25" x14ac:dyDescent="0.45">
      <c r="A2">
        <v>0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>
        <v>1</v>
      </c>
      <c r="I2">
        <v>0.2</v>
      </c>
      <c r="J2">
        <v>0.76819999999999999</v>
      </c>
      <c r="K2">
        <v>1</v>
      </c>
      <c r="L2">
        <v>0.20429433899999999</v>
      </c>
      <c r="M2" s="1">
        <v>1</v>
      </c>
      <c r="N2">
        <v>0.25652700699999997</v>
      </c>
      <c r="O2">
        <v>1</v>
      </c>
      <c r="P2" s="4">
        <v>0.35861685872077897</v>
      </c>
      <c r="Q2">
        <f>RANK(P2,$P$2:$P$11)</f>
        <v>1</v>
      </c>
      <c r="R2" s="2">
        <v>0.319374710321426</v>
      </c>
      <c r="S2">
        <f>RANK(R2,$R$2:$R$11)</f>
        <v>1</v>
      </c>
      <c r="T2" s="5">
        <v>0.28841412067413302</v>
      </c>
      <c r="U2" s="5">
        <f>RANK(T2,$T$2:$T$11)</f>
        <v>1</v>
      </c>
      <c r="V2" s="4">
        <v>0.30330973863601601</v>
      </c>
      <c r="W2">
        <f>RANK(V2,$V$2:$V$11)</f>
        <v>1</v>
      </c>
      <c r="X2" s="4">
        <v>0.196728706359863</v>
      </c>
      <c r="Y2">
        <f>RANK(X2,$X$2:$X$11)</f>
        <v>1</v>
      </c>
    </row>
    <row r="3" spans="1:25" x14ac:dyDescent="0.45">
      <c r="A3">
        <v>1</v>
      </c>
      <c r="B3" t="s">
        <v>13</v>
      </c>
      <c r="C3" t="s">
        <v>14</v>
      </c>
      <c r="D3" t="s">
        <v>15</v>
      </c>
      <c r="E3" t="s">
        <v>19</v>
      </c>
      <c r="F3" t="s">
        <v>20</v>
      </c>
      <c r="G3" t="s">
        <v>21</v>
      </c>
      <c r="H3">
        <v>2</v>
      </c>
      <c r="I3">
        <v>0.16669999999999999</v>
      </c>
      <c r="J3">
        <v>0.63900000000000001</v>
      </c>
      <c r="K3">
        <v>2</v>
      </c>
      <c r="L3">
        <v>1.2955652999999999E-2</v>
      </c>
      <c r="M3" s="1">
        <v>8</v>
      </c>
      <c r="N3">
        <v>-2.8143972E-2</v>
      </c>
      <c r="O3">
        <v>9</v>
      </c>
      <c r="P3" s="4">
        <v>-1.4402988366782599E-2</v>
      </c>
      <c r="Q3" s="4">
        <f t="shared" ref="Q3:Q11" si="0">RANK(P3,$P$2:$P$11)</f>
        <v>9</v>
      </c>
      <c r="R3" s="2">
        <v>-4.6837799251079497E-2</v>
      </c>
      <c r="S3" s="4">
        <f t="shared" ref="S3:S11" si="1">RANK(R3,$R$2:$R$11)</f>
        <v>10</v>
      </c>
      <c r="T3" s="5">
        <v>-1.50877414271235E-2</v>
      </c>
      <c r="U3" s="5">
        <f t="shared" ref="U3:U11" si="2">RANK(T3,$T$2:$T$11)</f>
        <v>7</v>
      </c>
      <c r="V3" s="4">
        <v>-3.3134955912828397E-2</v>
      </c>
      <c r="W3" s="4">
        <f t="shared" ref="W3:W11" si="3">RANK(V3,$V$2:$V$11)</f>
        <v>7</v>
      </c>
      <c r="X3" s="4">
        <v>3.3957447856664602E-2</v>
      </c>
      <c r="Y3" s="4">
        <f t="shared" ref="Y3:Y11" si="4">RANK(X3,$X$2:$X$11)</f>
        <v>6</v>
      </c>
    </row>
    <row r="4" spans="1:25" x14ac:dyDescent="0.45">
      <c r="A4">
        <v>2</v>
      </c>
      <c r="B4" t="s">
        <v>19</v>
      </c>
      <c r="C4" t="s">
        <v>20</v>
      </c>
      <c r="D4" t="s">
        <v>21</v>
      </c>
      <c r="E4" t="s">
        <v>22</v>
      </c>
      <c r="F4" t="s">
        <v>23</v>
      </c>
      <c r="G4" t="s">
        <v>24</v>
      </c>
      <c r="H4">
        <v>3</v>
      </c>
      <c r="I4">
        <v>0.1429</v>
      </c>
      <c r="J4">
        <v>0.26840000000000003</v>
      </c>
      <c r="K4">
        <v>8</v>
      </c>
      <c r="L4">
        <v>9.2695667999999995E-2</v>
      </c>
      <c r="M4" s="1">
        <v>2</v>
      </c>
      <c r="N4">
        <v>6.6401510999999996E-2</v>
      </c>
      <c r="O4">
        <v>3</v>
      </c>
      <c r="P4" s="4">
        <v>5.7854566723108201E-2</v>
      </c>
      <c r="Q4" s="4">
        <f t="shared" si="0"/>
        <v>4</v>
      </c>
      <c r="R4" s="2">
        <v>5.1303979009389801E-2</v>
      </c>
      <c r="S4" s="4">
        <f t="shared" si="1"/>
        <v>4</v>
      </c>
      <c r="T4" s="5">
        <v>0.101639561355113</v>
      </c>
      <c r="U4" s="5">
        <f t="shared" si="2"/>
        <v>2</v>
      </c>
      <c r="V4" s="4">
        <v>8.1132285296916906E-2</v>
      </c>
      <c r="W4" s="4">
        <f t="shared" si="3"/>
        <v>3</v>
      </c>
      <c r="X4" s="4">
        <v>4.59799095988273E-2</v>
      </c>
      <c r="Y4" s="4">
        <f t="shared" si="4"/>
        <v>4</v>
      </c>
    </row>
    <row r="5" spans="1:25" x14ac:dyDescent="0.45">
      <c r="A5">
        <v>3</v>
      </c>
      <c r="B5" t="s">
        <v>13</v>
      </c>
      <c r="C5" t="s">
        <v>14</v>
      </c>
      <c r="D5" t="s">
        <v>15</v>
      </c>
      <c r="E5" t="s">
        <v>22</v>
      </c>
      <c r="F5" t="s">
        <v>23</v>
      </c>
      <c r="G5" t="s">
        <v>24</v>
      </c>
      <c r="H5">
        <v>4</v>
      </c>
      <c r="I5">
        <v>0.125</v>
      </c>
      <c r="J5">
        <v>0.4824</v>
      </c>
      <c r="K5">
        <v>5</v>
      </c>
      <c r="L5">
        <v>4.4849175999999998E-2</v>
      </c>
      <c r="M5" s="1">
        <v>4</v>
      </c>
      <c r="N5">
        <v>-2.8244390000000002E-3</v>
      </c>
      <c r="O5">
        <v>7</v>
      </c>
      <c r="P5" s="4">
        <v>3.1603135168552399E-2</v>
      </c>
      <c r="Q5" s="4">
        <f t="shared" si="0"/>
        <v>8</v>
      </c>
      <c r="R5" s="2">
        <v>3.1896433793008301E-3</v>
      </c>
      <c r="S5" s="4">
        <f t="shared" si="1"/>
        <v>8</v>
      </c>
      <c r="T5" s="5">
        <v>2.52079777419567E-2</v>
      </c>
      <c r="U5" s="5">
        <f t="shared" si="2"/>
        <v>5</v>
      </c>
      <c r="V5" s="4">
        <v>-3.91636900603771E-2</v>
      </c>
      <c r="W5" s="4">
        <f t="shared" si="3"/>
        <v>9</v>
      </c>
      <c r="X5" s="4">
        <v>2.4470489472150799E-2</v>
      </c>
      <c r="Y5" s="4">
        <f t="shared" si="4"/>
        <v>8</v>
      </c>
    </row>
    <row r="6" spans="1:25" x14ac:dyDescent="0.45">
      <c r="A6">
        <v>4</v>
      </c>
      <c r="B6" t="s">
        <v>13</v>
      </c>
      <c r="C6" t="s">
        <v>14</v>
      </c>
      <c r="D6" t="s">
        <v>15</v>
      </c>
      <c r="E6" t="s">
        <v>25</v>
      </c>
      <c r="F6" t="s">
        <v>26</v>
      </c>
      <c r="G6" t="s">
        <v>27</v>
      </c>
      <c r="H6">
        <v>4</v>
      </c>
      <c r="I6">
        <v>0.1111</v>
      </c>
      <c r="J6">
        <v>0.53990000000000005</v>
      </c>
      <c r="K6">
        <v>4</v>
      </c>
      <c r="L6">
        <v>3.8047383999999997E-2</v>
      </c>
      <c r="M6" s="1">
        <v>6</v>
      </c>
      <c r="N6">
        <v>0.154786959</v>
      </c>
      <c r="O6">
        <v>2</v>
      </c>
      <c r="P6" s="4">
        <v>8.1763140857219696E-2</v>
      </c>
      <c r="Q6" s="4">
        <f t="shared" si="0"/>
        <v>2</v>
      </c>
      <c r="R6" s="2">
        <v>0.15512408316135401</v>
      </c>
      <c r="S6" s="4">
        <f t="shared" si="1"/>
        <v>2</v>
      </c>
      <c r="T6" s="5">
        <v>8.9150279760360704E-2</v>
      </c>
      <c r="U6" s="5">
        <f t="shared" si="2"/>
        <v>3</v>
      </c>
      <c r="V6" s="4">
        <v>0.13366095721721599</v>
      </c>
      <c r="W6" s="4">
        <f t="shared" si="3"/>
        <v>2</v>
      </c>
      <c r="X6" s="4">
        <v>7.6908186078071594E-2</v>
      </c>
      <c r="Y6" s="4">
        <f t="shared" si="4"/>
        <v>3</v>
      </c>
    </row>
    <row r="7" spans="1:25" x14ac:dyDescent="0.45">
      <c r="A7">
        <v>5</v>
      </c>
      <c r="B7" t="s">
        <v>19</v>
      </c>
      <c r="C7" t="s">
        <v>20</v>
      </c>
      <c r="D7" t="s">
        <v>21</v>
      </c>
      <c r="E7" t="s">
        <v>25</v>
      </c>
      <c r="F7" t="s">
        <v>26</v>
      </c>
      <c r="G7" t="s">
        <v>27</v>
      </c>
      <c r="H7">
        <v>5</v>
      </c>
      <c r="I7">
        <v>0.1</v>
      </c>
      <c r="J7">
        <v>0.23269999999999999</v>
      </c>
      <c r="K7">
        <v>9</v>
      </c>
      <c r="L7">
        <v>-8.4281995999999998E-2</v>
      </c>
      <c r="M7" s="1">
        <v>10</v>
      </c>
      <c r="N7">
        <v>3.2235372999999998E-2</v>
      </c>
      <c r="O7">
        <v>4</v>
      </c>
      <c r="P7" s="4">
        <v>4.0046811103820801E-2</v>
      </c>
      <c r="Q7" s="4">
        <f t="shared" si="0"/>
        <v>7</v>
      </c>
      <c r="R7" s="2">
        <v>1.7038747668266199E-2</v>
      </c>
      <c r="S7" s="4">
        <f t="shared" si="1"/>
        <v>6</v>
      </c>
      <c r="T7" s="5">
        <v>2.17110104858875E-2</v>
      </c>
      <c r="U7" s="5">
        <f t="shared" si="2"/>
        <v>6</v>
      </c>
      <c r="V7" s="4">
        <v>3.5621024668216698E-2</v>
      </c>
      <c r="W7" s="4">
        <f t="shared" si="3"/>
        <v>5</v>
      </c>
      <c r="X7" s="4">
        <v>9.8498553037643405E-2</v>
      </c>
      <c r="Y7" s="4">
        <f t="shared" si="4"/>
        <v>2</v>
      </c>
    </row>
    <row r="8" spans="1:25" x14ac:dyDescent="0.45">
      <c r="A8">
        <v>6</v>
      </c>
      <c r="B8" t="s">
        <v>16</v>
      </c>
      <c r="C8" t="s">
        <v>17</v>
      </c>
      <c r="D8" t="s">
        <v>18</v>
      </c>
      <c r="E8" t="s">
        <v>19</v>
      </c>
      <c r="F8" t="s">
        <v>20</v>
      </c>
      <c r="G8" t="s">
        <v>21</v>
      </c>
      <c r="H8">
        <v>5</v>
      </c>
      <c r="I8">
        <v>0.1</v>
      </c>
      <c r="J8">
        <v>0.56230000000000002</v>
      </c>
      <c r="K8">
        <v>3</v>
      </c>
      <c r="L8">
        <v>6.2646508000000004E-2</v>
      </c>
      <c r="M8" s="1">
        <v>3</v>
      </c>
      <c r="N8">
        <v>7.8611189999999997E-3</v>
      </c>
      <c r="O8">
        <v>6</v>
      </c>
      <c r="P8" s="4">
        <v>5.1221176981925902E-2</v>
      </c>
      <c r="Q8" s="4">
        <f t="shared" si="0"/>
        <v>5</v>
      </c>
      <c r="R8" s="3">
        <v>-3.8088706787675597E-4</v>
      </c>
      <c r="S8" s="4">
        <f t="shared" si="1"/>
        <v>9</v>
      </c>
      <c r="T8" s="5">
        <v>-1.97957009077072E-2</v>
      </c>
      <c r="U8" s="5">
        <f t="shared" si="2"/>
        <v>8</v>
      </c>
      <c r="V8" s="4">
        <v>-3.88271026313304E-2</v>
      </c>
      <c r="W8" s="4">
        <f t="shared" si="3"/>
        <v>8</v>
      </c>
      <c r="X8" s="4">
        <v>3.2717611640691702E-2</v>
      </c>
      <c r="Y8" s="4">
        <f t="shared" si="4"/>
        <v>7</v>
      </c>
    </row>
    <row r="9" spans="1:25" x14ac:dyDescent="0.45">
      <c r="A9">
        <v>7</v>
      </c>
      <c r="B9" t="s">
        <v>16</v>
      </c>
      <c r="C9" t="s">
        <v>17</v>
      </c>
      <c r="D9" t="s">
        <v>18</v>
      </c>
      <c r="E9" t="s">
        <v>22</v>
      </c>
      <c r="F9" t="s">
        <v>23</v>
      </c>
      <c r="G9" t="s">
        <v>24</v>
      </c>
      <c r="H9">
        <v>6</v>
      </c>
      <c r="I9">
        <v>8.3299999999999999E-2</v>
      </c>
      <c r="J9">
        <v>0.34689999999999999</v>
      </c>
      <c r="K9">
        <v>7</v>
      </c>
      <c r="L9">
        <v>-5.1937091999999997E-2</v>
      </c>
      <c r="M9" s="1">
        <v>9</v>
      </c>
      <c r="N9">
        <v>-3.818655E-2</v>
      </c>
      <c r="O9">
        <v>10</v>
      </c>
      <c r="P9" s="4">
        <v>-5.4056089371442698E-2</v>
      </c>
      <c r="Q9" s="4">
        <f t="shared" si="0"/>
        <v>10</v>
      </c>
      <c r="R9" s="2">
        <v>3.1753778457641602E-2</v>
      </c>
      <c r="S9" s="4">
        <f t="shared" si="1"/>
        <v>5</v>
      </c>
      <c r="T9" s="5">
        <v>-9.3421034514903994E-2</v>
      </c>
      <c r="U9" s="5">
        <f t="shared" si="2"/>
        <v>10</v>
      </c>
      <c r="V9" s="4">
        <v>-0.10401175916194901</v>
      </c>
      <c r="W9" s="4">
        <f t="shared" si="3"/>
        <v>10</v>
      </c>
      <c r="X9" s="4">
        <v>-4.83099184930324E-2</v>
      </c>
      <c r="Y9" s="4">
        <f t="shared" si="4"/>
        <v>10</v>
      </c>
    </row>
    <row r="10" spans="1:25" x14ac:dyDescent="0.45">
      <c r="A10">
        <v>8</v>
      </c>
      <c r="B10" t="s">
        <v>16</v>
      </c>
      <c r="C10" t="s">
        <v>17</v>
      </c>
      <c r="D10" t="s">
        <v>18</v>
      </c>
      <c r="E10" t="s">
        <v>25</v>
      </c>
      <c r="F10" t="s">
        <v>26</v>
      </c>
      <c r="G10" t="s">
        <v>27</v>
      </c>
      <c r="H10">
        <v>6</v>
      </c>
      <c r="I10">
        <v>7.6899999999999996E-2</v>
      </c>
      <c r="J10">
        <v>0.3957</v>
      </c>
      <c r="K10">
        <v>6</v>
      </c>
      <c r="L10">
        <v>4.4077433999999999E-2</v>
      </c>
      <c r="M10" s="1">
        <v>5</v>
      </c>
      <c r="N10">
        <v>2.8011385E-2</v>
      </c>
      <c r="O10">
        <v>5</v>
      </c>
      <c r="P10" s="4">
        <v>6.6857844591140705E-2</v>
      </c>
      <c r="Q10" s="4">
        <f t="shared" si="0"/>
        <v>3</v>
      </c>
      <c r="R10" s="2">
        <v>9.7452178597450201E-2</v>
      </c>
      <c r="S10" s="4">
        <f t="shared" si="1"/>
        <v>3</v>
      </c>
      <c r="T10" s="5">
        <v>-2.0556220784783301E-2</v>
      </c>
      <c r="U10" s="5">
        <f t="shared" si="2"/>
        <v>9</v>
      </c>
      <c r="V10" s="4">
        <v>-1.2844295240938599E-2</v>
      </c>
      <c r="W10" s="4">
        <f t="shared" si="3"/>
        <v>6</v>
      </c>
      <c r="X10" s="4">
        <v>3.6115787923336001E-2</v>
      </c>
      <c r="Y10" s="4">
        <f t="shared" si="4"/>
        <v>5</v>
      </c>
    </row>
    <row r="11" spans="1:25" x14ac:dyDescent="0.45">
      <c r="A11">
        <v>9</v>
      </c>
      <c r="B11" t="s">
        <v>22</v>
      </c>
      <c r="C11" t="s">
        <v>23</v>
      </c>
      <c r="D11" t="s">
        <v>24</v>
      </c>
      <c r="E11" t="s">
        <v>25</v>
      </c>
      <c r="F11" t="s">
        <v>26</v>
      </c>
      <c r="G11" t="s">
        <v>27</v>
      </c>
      <c r="H11">
        <v>6</v>
      </c>
      <c r="I11">
        <v>8.3299999999999999E-2</v>
      </c>
      <c r="J11">
        <v>0.19450000000000001</v>
      </c>
      <c r="K11">
        <v>10</v>
      </c>
      <c r="L11">
        <v>2.8793827000000001E-2</v>
      </c>
      <c r="M11" s="1">
        <v>7</v>
      </c>
      <c r="N11">
        <v>-3.2499439999999998E-3</v>
      </c>
      <c r="O11">
        <v>8</v>
      </c>
      <c r="P11" s="4">
        <v>4.5998148620128597E-2</v>
      </c>
      <c r="Q11" s="4">
        <f t="shared" si="0"/>
        <v>6</v>
      </c>
      <c r="R11" s="2">
        <v>9.6800466999411496E-3</v>
      </c>
      <c r="S11" s="4">
        <f t="shared" si="1"/>
        <v>7</v>
      </c>
      <c r="T11" s="5">
        <v>4.9598589539527803E-2</v>
      </c>
      <c r="U11" s="5">
        <f t="shared" si="2"/>
        <v>4</v>
      </c>
      <c r="V11" s="4">
        <v>3.76401841640472E-2</v>
      </c>
      <c r="W11" s="4">
        <f t="shared" si="3"/>
        <v>4</v>
      </c>
      <c r="X11" s="4">
        <v>2.2094624117016699E-2</v>
      </c>
      <c r="Y11" s="4">
        <f t="shared" si="4"/>
        <v>9</v>
      </c>
    </row>
    <row r="12" spans="1:25" x14ac:dyDescent="0.45">
      <c r="K12">
        <f>CORREL(H2:H11,K2:K11)</f>
        <v>0.67060758769272699</v>
      </c>
      <c r="M12" s="1">
        <v>0.47772168599999998</v>
      </c>
      <c r="O12">
        <f>CORREL(H2:H11,O2:O11)</f>
        <v>0.44008622942335207</v>
      </c>
      <c r="Q12">
        <f>CORREL(H2:H11,Q2:Q11)</f>
        <v>0.29339081961556807</v>
      </c>
      <c r="S12">
        <f>CORREL(H2:H11,S2:S11)</f>
        <v>0.14669540980778401</v>
      </c>
      <c r="T12" s="5"/>
      <c r="U12" s="5">
        <f>CORREL(H2:H11,U2:U11)</f>
        <v>0.62869461346193145</v>
      </c>
      <c r="W12">
        <f>CORREL(H2:H11,W2:W11)</f>
        <v>0.46104271653874973</v>
      </c>
      <c r="Y12">
        <f>CORREL(H2:H11,Y2:Y11)</f>
        <v>0.56582515211573847</v>
      </c>
    </row>
  </sheetData>
  <phoneticPr fontId="18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Caviedes_Scores_20170812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SEOK PARK</dc:creator>
  <cp:lastModifiedBy>JUN SEOK PARK</cp:lastModifiedBy>
  <dcterms:created xsi:type="dcterms:W3CDTF">2017-08-16T02:02:38Z</dcterms:created>
  <dcterms:modified xsi:type="dcterms:W3CDTF">2017-08-23T04:41:44Z</dcterms:modified>
</cp:coreProperties>
</file>