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http://schemas.openxmlformats.org/spreadsheetml/2006/main" xmlns:r="http://schemas.openxmlformats.org/officeDocument/2006/relationships">
  <fileVersion rupBuild="9303" lowestEdited="5" lastEdited="5" appName="xl"/>
  <workbookPr/>
  <bookViews>
    <workbookView xWindow="480" yWindow="60" windowWidth="18195" windowHeight="8505" activeTab="0"/>
  </bookViews>
  <sheets>
    <sheet r:id="rId1" sheetId="1" name="Index for Supp table 3-6"/>
    <sheet r:id="rId2" sheetId="2" name="Supp Table 3_L1_PairedEnd"/>
    <sheet r:id="rId3" sheetId="3" name="Supp Table 3_L1_SplitRead"/>
    <sheet r:id="rId4" sheetId="4" name="Supp Table 3_Alu_PairedEnd"/>
    <sheet r:id="rId5" sheetId="5" name="Supp Table 3_Alu_SplitRead"/>
    <sheet r:id="rId6" sheetId="6" name="Supp Table 4_L1 putative calls"/>
    <sheet r:id="rId7" sheetId="7" name="Supp Table 4_L1 postprocessing"/>
    <sheet r:id="rId8" sheetId="8" name="Supp Table 4_Alu putative calls"/>
    <sheet r:id="rId9" sheetId="9" name="Supp Table 4_Alu postprocessing"/>
    <sheet r:id="rId10" sheetId="10" name="Supp Table 4_postprocess stats"/>
    <sheet r:id="rId11" sheetId="11" name="Supp Table 5"/>
    <sheet r:id="rId12" sheetId="12" name="Supp Table 6_DdPCR"/>
    <sheet r:id="rId13" sheetId="13" name="Supp Table 6_Nested PCR"/>
    <sheet r:id="rId14" sheetId="14" name="Supp Table 6_OE-PCR"/>
    <sheet r:id="rId15" sheetId="15" name="Supp Table 6_L1#1 gradient PCR"/>
    <sheet r:id="rId16" sheetId="16" name="Supp Table 6_Droplet-based PCR"/>
    <sheet r:id="rId17" sheetId="17" name="Supp Table 6_5' junction ddPCR"/>
  </sheets>
  <definedNames>
    <definedName name="_Toc529967381" localSheetId="0">'Index for Supp table 3-6'!$A$1</definedName>
    <definedName name="_Toc529967384" localSheetId="0">'Index for Supp table 3-6'!$A$7</definedName>
    <definedName name="_Toc529967385" localSheetId="0">'Index for Supp table 3-6'!$A$17</definedName>
  </definedNames>
  <calcPr fullCalcOnLoad="1"/>
</workbook>
</file>

<file path=xl/sharedStrings.xml><?xml version="1.0" encoding="utf-8"?>
<sst xmlns="http://schemas.openxmlformats.org/spreadsheetml/2006/main" count="4173" uniqueCount="1242">
  <si>
    <t>Primers</t>
  </si>
  <si>
    <t>L1#2_junction_F</t>
  </si>
  <si>
    <t>ATTGTTGGACATTTGGGTTG</t>
  </si>
  <si>
    <t>L1#2_junction_R</t>
  </si>
  <si>
    <t>ACAGCAGCGACTTTGAAATG</t>
  </si>
  <si>
    <t>TaqMan probes</t>
  </si>
  <si>
    <t>L1#2_junction_probe</t>
  </si>
  <si>
    <t>CCAAGTCTTTGCTTTAACCAGGAAGG</t>
  </si>
  <si>
    <t>gBlock control</t>
  </si>
  <si>
    <t>TCTATCATTGTTGGACATTTGGGTTGGTTCCAAGTCTTTGCTTTAACCAGGAAGGAGAAGAACCGATGCCCCAACAGAGCCCGGAGAGCCACACAGACACAAGTTGCATTTCAAAGTCGCTGCTGTTGTC</t>
  </si>
  <si>
    <t>Primers for droplet-based full length PCR</t>
  </si>
  <si>
    <t>L1#1_P1</t>
  </si>
  <si>
    <t>TTTCAGCCATCCGAACAG</t>
  </si>
  <si>
    <t>L1#1_P2</t>
  </si>
  <si>
    <t>CCCTAAAATACAAGGAAAGCC</t>
  </si>
  <si>
    <t>Probe for droplet-based full length PCR</t>
  </si>
  <si>
    <t>L1#1_Probe</t>
  </si>
  <si>
    <t>CACCATGGAATACTATGCAGCCA</t>
  </si>
  <si>
    <t>Primers for second PCR</t>
  </si>
  <si>
    <t>L1#1_P3</t>
  </si>
  <si>
    <t>GAGACTTAACTAGTCAAGG</t>
  </si>
  <si>
    <t>L1#1 template (1126bp fragment from plasmid GL1#1)</t>
  </si>
  <si>
    <t>GTTCTGTGCAAACAGGAACAGCTCAACAGTTCACCTTCACTGAGTAACGTATGTCTATTTAGATAAGCAAACTACTGTTGCAAAAACCCTGGCAAAATGTCAGGATGAGCAGGGGAAACTTTCATTATCTTTTCAGCCATCCGAACAGTTCCCCAAGAATCGGACATTTTTGAGACTTAACTAGTCAAGGTTAAATTACTCATTGTTCAGTGAGTAAATTCTGTCTAAAGACTTAGCTGGGGTCGTCTTTATTTTATTTTTTTTTTTTTTTTTTTTTTTTTTTTTTTTTTTTTTTTTTATTATACTCTAAGTTTTAGGGTACATGTGCACATTGTGCAGGTTAGTTACATATGTATACATGTGCCATGCTGGTGCGCTGCACCCACTAATGTGTCATCTAGCATTAGGTATATCTCCCAATGCTATCCCTCCCCCCTCCCCCGACCCCACCACAGTCCCCAGAGTGTGATATTCCCCTTCCTGTGTCCATGTGATCTCATTGTTCAATTCCCACCTATGAGTGAGAATATGCGGTGTTTGGTTTTTTGTTCTTGCGATAGTTTACTGAGAATGATGGTTTCCAATTTCATCCATGTCCCTACAAAGGATATGAACTCATCATTTTTTATGGCTGCATAGTATTCCATGGTGTATATGTGCCACATTTTCTTAATCCAGTCTATTATTTTATTTTTTTCATTCTTCT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</si>
  <si>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L1#2_P1</t>
  </si>
  <si>
    <t>TCAAGCATCTCCCTCACATC</t>
  </si>
  <si>
    <t>L1#2_P2</t>
  </si>
  <si>
    <t>L1#2_P3</t>
  </si>
  <si>
    <t>ATAGCAGGAAGGAGCAGAGA</t>
  </si>
  <si>
    <t>L1#2_P4</t>
  </si>
  <si>
    <t>TGCAACTTGTGTCTGTGTGG</t>
  </si>
  <si>
    <t>L1#2 template (686bp fragment from plasmid GL1#2)</t>
  </si>
  <si>
    <t>GACAACAGCAGCGACTTTGAAATGCAACTTGTGTCTGTGTGGCTCTCCGGGCTCTGTTGGGGCATCGGTTCTTCTCCTTCCTGGTTAAAGCAAAGACTTGGAACCAACCCAAATGTCCAACAATGATAGACTGGATTAAGAAAATGTGGCACATATACACCATGGAATACTATGCAGCCATAAAAAATGATGAGTTCATATCCTTTGTAGGGACATGGATGAAATTGGAAACCATCATTCTCAGTAAACTATCGCAAGAACAAAAAACCAAACACCGCATATTCTCACTCATAGGTGGGAATTGAACAATGAGATCACATGGACACAGGAAGGGGAATATCACACTCTGGGGACTGTGGTGGGGTCGGGGGAGGGGGGAGGGATAGCATTGGGAGATATACCTAATGCTAGATGACACATTAGTGGGTGCAGCGCACCAGCATGGCACATGTATACATATGTAACTAACCTGCACAATGTGCACATGTACCCTGAAACTTAGAGTATAATAAAAAAAAAAAAAAAAAAAAAAAAAGCAGTTATTTTGGTGGTGCAGTGCTTTCGCGTTCAATAGGCTTGATTTTGCACACAGCTGGGTTATCTCGGGTATGAAAGCTCTCTGCTTAATCTTCTCGATTTCTCTCTGCTCCTTCCTGCTATGCAGATGTGAGGGAGATGCTTGAATC</t>
  </si>
  <si>
    <t>External_primer1</t>
  </si>
  <si>
    <t>External_primer2</t>
  </si>
  <si>
    <t>Primers_L1#1</t>
  </si>
  <si>
    <t>i</t>
  </si>
  <si>
    <r>
      <t>CNNM2_External_1</t>
    </r>
    <r>
      <rPr>
        <sz val="12"/>
        <color rgb="FF000000"/>
        <rFont val="Calibri"/>
        <family val="2"/>
        <scheme val="minor"/>
      </rPr>
      <t>st</t>
    </r>
    <r>
      <rPr>
        <sz val="12"/>
        <color rgb="FF000000"/>
        <rFont val="Calibri"/>
        <family val="2"/>
        <scheme val="minor"/>
      </rPr>
      <t>_F</t>
    </r>
  </si>
  <si>
    <t>GGTTGTCTAACTACACAGGC</t>
  </si>
  <si>
    <t>ii</t>
  </si>
  <si>
    <r>
      <t>CNNM2_External_1</t>
    </r>
    <r>
      <rPr>
        <sz val="16"/>
        <color rgb="FF000000"/>
        <rFont val="Calibri"/>
        <family val="2"/>
        <scheme val="minor"/>
      </rPr>
      <t>st</t>
    </r>
    <r>
      <rPr>
        <sz val="16"/>
        <color rgb="FF000000"/>
        <rFont val="Calibri"/>
        <family val="2"/>
        <scheme val="minor"/>
      </rPr>
      <t>_R</t>
    </r>
  </si>
  <si>
    <t>GGATATGAAAAGTAAGAGGCTG</t>
  </si>
  <si>
    <t>iii</t>
  </si>
  <si>
    <t>CNNM2_extF_BamHI</t>
  </si>
  <si>
    <r>
      <t>AAATAA</t>
    </r>
    <r>
      <rPr>
        <b/>
        <sz val="16"/>
        <color rgb="FF000000"/>
        <rFont val="Courier"/>
        <family val="2"/>
      </rPr>
      <t>ggatcc</t>
    </r>
    <r>
      <rPr>
        <sz val="16"/>
        <color rgb="FF000000"/>
        <rFont val="Courier"/>
        <family val="2"/>
      </rPr>
      <t>GTTCTGTGCAAACAGGAACAGC</t>
    </r>
  </si>
  <si>
    <t>iv</t>
  </si>
  <si>
    <t>LINE1_R_intern</t>
  </si>
  <si>
    <t>GGAAACCATCATTCTCAGTAAACTATCGC</t>
  </si>
  <si>
    <t>v</t>
  </si>
  <si>
    <t>LINE1_F_intern</t>
  </si>
  <si>
    <t>TGAGAATGATGGTTTCCAATTTCATCCATG</t>
  </si>
  <si>
    <t>vi</t>
  </si>
  <si>
    <t>CNMM2_extR_ApaI</t>
  </si>
  <si>
    <r>
      <t>AAATAA</t>
    </r>
    <r>
      <rPr>
        <b/>
        <sz val="16"/>
        <color rgb="FF000000"/>
        <rFont val="Courier"/>
        <family val="2"/>
      </rPr>
      <t>gggccc</t>
    </r>
    <r>
      <rPr>
        <sz val="16"/>
        <color rgb="FF000000"/>
        <rFont val="Courier"/>
        <family val="2"/>
      </rPr>
      <t>AGATAGGATTCTCACTCTGTCGCC</t>
    </r>
  </si>
  <si>
    <t>Primers_L1#2</t>
  </si>
  <si>
    <r>
      <t>FRMD4A_External_1</t>
    </r>
    <r>
      <rPr>
        <sz val="16"/>
        <color rgb="FF000000"/>
        <rFont val="Calibri"/>
        <family val="2"/>
        <scheme val="minor"/>
      </rPr>
      <t>st</t>
    </r>
    <r>
      <rPr>
        <sz val="16"/>
        <color rgb="FF000000"/>
        <rFont val="Calibri"/>
        <family val="2"/>
        <scheme val="minor"/>
      </rPr>
      <t>_F</t>
    </r>
  </si>
  <si>
    <t>TACTTAATCGGAGCCTGGAG</t>
  </si>
  <si>
    <r>
      <t>FRMD4A_External_1</t>
    </r>
    <r>
      <rPr>
        <sz val="16"/>
        <color rgb="FF000000"/>
        <rFont val="Calibri"/>
        <family val="2"/>
        <scheme val="minor"/>
      </rPr>
      <t>st</t>
    </r>
    <r>
      <rPr>
        <sz val="16"/>
        <color rgb="FF000000"/>
        <rFont val="Calibri"/>
        <family val="2"/>
        <scheme val="minor"/>
      </rPr>
      <t>_R</t>
    </r>
  </si>
  <si>
    <t>AGCTACATGTGGCTATGGAG</t>
  </si>
  <si>
    <t>FRMD4A_extR_BamHI</t>
  </si>
  <si>
    <r>
      <t>AAATAA</t>
    </r>
    <r>
      <rPr>
        <b/>
        <sz val="16"/>
        <color rgb="FF000000"/>
        <rFont val="Courier"/>
        <family val="2"/>
      </rPr>
      <t>ggatcc</t>
    </r>
    <r>
      <rPr>
        <sz val="16"/>
        <color rgb="FF000000"/>
        <rFont val="Courier"/>
        <family val="2"/>
      </rPr>
      <t>GACAACAGCAGCGACTTTGAAATG</t>
    </r>
  </si>
  <si>
    <t>FRMD4A_extF_ApaI</t>
  </si>
  <si>
    <r>
      <t>AAATAA</t>
    </r>
    <r>
      <rPr>
        <b/>
        <sz val="16"/>
        <color rgb="FF000000"/>
        <rFont val="Courier"/>
        <family val="2"/>
      </rPr>
      <t>gggccc</t>
    </r>
    <r>
      <rPr>
        <sz val="16"/>
        <color rgb="FF000000"/>
        <rFont val="Courier"/>
        <family val="2"/>
      </rPr>
      <t>GATTCAAGCATCTCCCTCACATCTG</t>
    </r>
  </si>
  <si>
    <t>Full insert sequences</t>
  </si>
  <si>
    <t>&gt;GCont#1</t>
  </si>
  <si>
    <t>GTTCTGTGCAAACAGGAACAGCTCAACAGTTCACCTTCACTGAGTAACGTATGTCTATTTAGATAAGCAAACTACTGTTGCAAAAACCCTGGCAAAATGTCAGGATGAGCAGGGGAAACTTTCATTATCTTTTCAGCCATCCGAACAGTTCCCCAAGAATCGGACATTTTTGAGACTTAACTAGTCAAGGTTAAATTACTCATTGTTCAGTGAGTAAATTCTGTCTAAAGACTTAGCTGGGGTCGTCTTTATTTTATTTTTTTCATTCTTC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</si>
  <si>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&gt;GL1#1</t>
  </si>
  <si>
    <t>GTTCTGTGCAAACAGGAACAGCTCAACAGTTCACCTTCACTGAGTAACGTATGTCTATTTAGATAAGCAAACTACTGTTGCAAAAACCCTGGCAAAATGTCAGGATGAGCAGGGGAAACTTTCATTATCTTTTCAGCCATCCGAACAGTTCCCCAAGAATCGGACATTTTTGAGACTTAACTAGTCAAGGTTAAATTACTCATTGTTCAGTGAGTAAATTCTGTCTAAAGACTTAGCTGGGGTCGTCTTTATTTTATTTTTTTTTTTTTTTTTTTTTTTTTTTTTTTTTTTTTTTATTATACTCTAAGTTTTAGGGTACATGTGCACATTGTGCAGGTTAGTTACATATGTATACATGTGCCATGCTGGTGCGCTGCACCCACTAATGTGTCATCTAGCATTAGGTATATCTCCCAATGCTATCCCTCCCCCCTCCCCCGACCCCACCACAGTCCCCAGAGTGTGATATTCCCCTTCCTGTGTCCATGTGATCTCATTGTTCAATTCCCACCTATGAGTGAGAATATGCGGTGTTTGGTTTTTTGTTCTTGCGATAGTTTACTGAGAATGATGGTTTCCAATTTCATCCATGTCCCTACAAAGGATATGAACTCATCATTTTTTATGGCTGCATAGTATTCCATGGTGTATATGTGCCACATTTTCTTAATCCAGTCTATTATTTTATTTTTTTCATTCTTCTTTTTTTTTTGGAGGTTACTTCAACAAATAAAGTTTTATTTTTATTTAGGCTTTCCTTGTATTTTAGGGAAGAGAAAATATTTGCTTTATGTTCTTAAAGTGAGTTTAAAAAAAAAATGGTACATTTAAAGATAGTTTGGGGACGGGCATGGTGACTCATGCCTGTAATCCCAGCACTTTGGGAGGCTGAGGCGGGCGGATCACCTTAGGTCAAGAGTTCGAGACCAGCCTGGCCAACATGGCGAAACCCGATCTCTACTAAAAATACAAAAATTAGCCAGGCATGGTGGCGCATCCTTGTGGTCCCAGCTACTTGGGAGGCTGAGGCAGGAGAATTGTTTGACCCAGGAGACGGAGGTTGCAGTGAGCTGAGATGGCACCACTGCACTCCAGCCTGGGCGACAGAGTGAGAATCCTATCT</t>
  </si>
  <si>
    <t>&gt;Gcont#2</t>
  </si>
  <si>
    <t>GACAACAGCAGCGACTTTGAAATGCAACTTGTGTCTGTGTGGCTCTCCGGGCTCTGTTGGGGCATCGGTTCTTCTCCTTCCTGGTTAAAGCAGTTATTTTGGTGGTGCAGTGCTTTCGCGTTCAATAGGCTTGATTTTGCACACAGCTGGGTTATCTCGGGTATGAAAGCTCTCTGCTTAATCTTCTCGATTTCTCTCTGCTCCTTCCTGCTATGCAGATGTGAGGGAGATGCTTGAATC</t>
  </si>
  <si>
    <t>&gt;GL1#2</t>
  </si>
  <si>
    <t>L1#1_1stPCR_F</t>
  </si>
  <si>
    <t>L1#1_1stPCR_R</t>
  </si>
  <si>
    <t>L1#1_2ndPCR_up_F</t>
  </si>
  <si>
    <t>TCTGTGCAAACAGGAACAGC</t>
  </si>
  <si>
    <t>L1#1_2ndPCR_up_R</t>
  </si>
  <si>
    <t>CACAATGTGCACATGTACCC</t>
  </si>
  <si>
    <t>L1#1_2ndPCR_dn_F</t>
  </si>
  <si>
    <t>GGTTTCCAATTTCATCCATG</t>
  </si>
  <si>
    <t>L1#1_2ndPCR_dn_R</t>
  </si>
  <si>
    <t>AGGAGTATAGGCATTAAGAAACCC</t>
  </si>
  <si>
    <t>L1#2_1stPCR_up_F</t>
  </si>
  <si>
    <t>L1#2_1stPCR_up_R</t>
  </si>
  <si>
    <t>AGACAACAGCAGCGACTT</t>
  </si>
  <si>
    <t>L1#2_2ndPCR_up_F</t>
  </si>
  <si>
    <t>TGGCACATGTATACATATGTAACTAACC</t>
  </si>
  <si>
    <t>L1#2_2ndPCR_up_R</t>
  </si>
  <si>
    <t xml:space="preserve">TCAAGCATCTCCCTCACATC </t>
  </si>
  <si>
    <t>L1#2_1stPCR_dn_F</t>
  </si>
  <si>
    <t>L1#2_1stPCR_dn_R</t>
  </si>
  <si>
    <t>L1#2_2ndPCR_dn_F</t>
  </si>
  <si>
    <t>L1#2_2ndPCR_dn_R</t>
  </si>
  <si>
    <t>GTCCCTACAAAGGATATGAACT</t>
  </si>
  <si>
    <t>DdPCR primers</t>
  </si>
  <si>
    <t>L1#1_F</t>
  </si>
  <si>
    <t>L1#1_R</t>
  </si>
  <si>
    <t>L1#2_F</t>
  </si>
  <si>
    <t>AAGCCTATTGAACGCGAAAG</t>
  </si>
  <si>
    <t>L1#2_R</t>
  </si>
  <si>
    <t>L1#3up_F</t>
  </si>
  <si>
    <t>AAATTCCCACGTGAAGGATG</t>
  </si>
  <si>
    <t>L1#3up_R</t>
  </si>
  <si>
    <t>TTGGCTTAGGATTGACTTGG</t>
  </si>
  <si>
    <t>L1#3dn_F</t>
  </si>
  <si>
    <t>TGGGTGAAGGACATGAACAG</t>
  </si>
  <si>
    <t>L1#3dn_R</t>
  </si>
  <si>
    <t>ACCCAAAGATGCGGTTAGAG</t>
  </si>
  <si>
    <t>L1#1_P</t>
  </si>
  <si>
    <t>TCAACAGTTCACCTTCACTGAGTAACG</t>
  </si>
  <si>
    <t>L1#2_P</t>
  </si>
  <si>
    <t>CACAATGTGCACATGTACCCTGAA</t>
  </si>
  <si>
    <t>L1#3up_P</t>
  </si>
  <si>
    <t>GCATCCCTGTACTGGAAGGAAAGC</t>
  </si>
  <si>
    <t>L1#3dn_P</t>
  </si>
  <si>
    <t>TGCTCATCATCACTGGCCATCA</t>
  </si>
  <si>
    <t>gBlock controls</t>
  </si>
  <si>
    <t>L1#1_G</t>
  </si>
  <si>
    <t>CAATTCTAAATATTTAGTTCTGTGCAAACAGGAACAGCTCAACAGTTCACCTTCACTGAGTAACGTATGTCTATTTAGATAAGCAAACTACTGTTGCAAAAACCCTGGCAAAATGTCAGGATGAGCAGGGGAAACTTTCATTATCTTTTCATGGCCGCGTGCAACCCGGATCAAGCCCGTTGTATTATACTCTAAGTTTTAGGGTACATGTGCACATTGTG</t>
  </si>
  <si>
    <t>L1#2_G</t>
  </si>
  <si>
    <t>GATAACGCAGCTGTGTGCAAAATCAAGCCTATTGAACGCGAAAGCACTGCACCACCAAAATAACTGCACCTTTGCAAATATTAAAGCGTCCCGGTCAGCGATCCATTATACTCTAAGTTTCAGGGTACATGTGCACATTGTGCAGGTTAGTTACATATGTATACATGTGCCATG</t>
  </si>
  <si>
    <t>ID</t>
  </si>
  <si>
    <t>GO</t>
  </si>
  <si>
    <t>DATE ADDED TO CATALOG</t>
  </si>
  <si>
    <t>PUBMEDID</t>
  </si>
  <si>
    <t>FIRST AUTHOR</t>
  </si>
  <si>
    <t>DATE</t>
  </si>
  <si>
    <t>JOURNAL</t>
  </si>
  <si>
    <t>LINK</t>
  </si>
  <si>
    <t>STUDY</t>
  </si>
  <si>
    <t>DISEASE/TRAIT</t>
  </si>
  <si>
    <t>INITIAL SAMPLE SIZE</t>
  </si>
  <si>
    <t>REPLICATION SAMPLE SIZE</t>
  </si>
  <si>
    <t>REGION</t>
  </si>
  <si>
    <t>CHR_ID</t>
  </si>
  <si>
    <t>CHR_POS</t>
  </si>
  <si>
    <t>REPORTED GENE(S)</t>
  </si>
  <si>
    <t>MAPPED_GENE</t>
  </si>
  <si>
    <t>UPSTREAM_GENE_ID</t>
  </si>
  <si>
    <t>DOWNSTREAM_GENE_ID</t>
  </si>
  <si>
    <t>SNP_GENE_IDS</t>
  </si>
  <si>
    <t>UPSTREAM_GENE_DISTANCE</t>
  </si>
  <si>
    <t>DOWNSTREAM_GENE_DISTANCE</t>
  </si>
  <si>
    <t>STRONGEST SNP-RISK ALLELE</t>
  </si>
  <si>
    <t>SNPS</t>
  </si>
  <si>
    <t>MERGED</t>
  </si>
  <si>
    <t>SNP_ID_CURRENT</t>
  </si>
  <si>
    <t>CONTEXT</t>
  </si>
  <si>
    <t>INTERGENIC</t>
  </si>
  <si>
    <t>RISK ALLELE FREQUENCY</t>
  </si>
  <si>
    <t>P-VALUE</t>
  </si>
  <si>
    <t>PVALUE_MLOG</t>
  </si>
  <si>
    <t>P-VALUE (TEXT)</t>
  </si>
  <si>
    <t>OR or BETA</t>
  </si>
  <si>
    <t>95% CI (TEXT)</t>
  </si>
  <si>
    <t>PLATFORM [SNPS PASSING QC]</t>
  </si>
  <si>
    <t>CNV</t>
  </si>
  <si>
    <t>MAPPED_TRAIT</t>
  </si>
  <si>
    <t>MAPPED_TRAIT_URI</t>
  </si>
  <si>
    <t>STUDY ACCESSION</t>
  </si>
  <si>
    <t>GENOTYPING TECHNOLOGY</t>
  </si>
  <si>
    <t>Neurological disorder</t>
  </si>
  <si>
    <t>Simon-Sanchez J</t>
  </si>
  <si>
    <t>Nat Genet</t>
  </si>
  <si>
    <t>www.ncbi.nlm.nih.gov/pubmed/19915575</t>
  </si>
  <si>
    <t>Genome-wide association study reveals genetic risk underlying Parkinson's disease.</t>
  </si>
  <si>
    <t>Parkinson's disease</t>
  </si>
  <si>
    <t>1,713 European ancestry cases, 3,978 European ancestry controls</t>
  </si>
  <si>
    <t>3,361 European ancestry cases, 4,573 European ancestry controls</t>
  </si>
  <si>
    <t>10q24.32</t>
  </si>
  <si>
    <t>SFXN2, C10orf32, CNNM2, CYP17A1</t>
  </si>
  <si>
    <t>CYP17A1</t>
  </si>
  <si>
    <t>ENSG00000148795</t>
  </si>
  <si>
    <t>rs17115100-G</t>
  </si>
  <si>
    <t>rs17115100</t>
  </si>
  <si>
    <t>non_coding_transcript_exon_variant</t>
  </si>
  <si>
    <t>[NR]</t>
  </si>
  <si>
    <t>Illumina [463185]</t>
  </si>
  <si>
    <t>N</t>
  </si>
  <si>
    <t>http://www.ebi.ac.uk/efo/EFO_0002508</t>
  </si>
  <si>
    <t>GCST000528</t>
  </si>
  <si>
    <t>Genome-wide genotyping array</t>
  </si>
  <si>
    <t>Goes FS</t>
  </si>
  <si>
    <t>Am J Med Genet B Neuropsychiatr Genet</t>
  </si>
  <si>
    <t>www.ncbi.nlm.nih.gov/pubmed/26198764</t>
  </si>
  <si>
    <t>Genome-wide association study of schizophrenia in Ashkenazi Jews.</t>
  </si>
  <si>
    <t>Schizophrenia</t>
  </si>
  <si>
    <t>592 Ashkenazi Jewish ancestry cases, 505 Ashkenazi Jewish ancestry controls, 36,989 cases, 113,075 controls</t>
  </si>
  <si>
    <t>NA</t>
  </si>
  <si>
    <t>NR</t>
  </si>
  <si>
    <t>AL358790.1</t>
  </si>
  <si>
    <t>ENSG00000282772</t>
  </si>
  <si>
    <t>rs11191419-T</t>
  </si>
  <si>
    <t>rs11191419</t>
  </si>
  <si>
    <t>intron_variant</t>
  </si>
  <si>
    <t>Illumina [7158791] (imputed)</t>
  </si>
  <si>
    <t>schizophrenia</t>
  </si>
  <si>
    <t>http://www.ebi.ac.uk/efo/EFO_0000692</t>
  </si>
  <si>
    <t>GCST003048</t>
  </si>
  <si>
    <t>Ripke S</t>
  </si>
  <si>
    <t>Nature</t>
  </si>
  <si>
    <t>www.ncbi.nlm.nih.gov/pubmed/25056061</t>
  </si>
  <si>
    <t>Biological insights from 108 schizophrenia-associated genetic loci.</t>
  </si>
  <si>
    <t>32,405 European ancestry cases, 42,221 European ancestry controls, 1,235 European ancestry cases and 1,235 European ancestry controls from 1235 parent-offspring trios, 1,836 East Asian ancestry cases, 3,383 East Asian ancestry controls</t>
  </si>
  <si>
    <t>1,513 European ancestry cases, 66,236 European ancestry controls</t>
  </si>
  <si>
    <t>ARL3, AS3MT, C10orf32, CNNM2, CYP17A1, INA, NT5C2, PCGF6, PDCD11, SFXN2, TAF5, TRIM8, USMG5, WBP1L</t>
  </si>
  <si>
    <t>[1.08-1.13]</t>
  </si>
  <si>
    <t>Affymetrix, Illumina [9005918] (imputed)</t>
  </si>
  <si>
    <t>GCST002539</t>
  </si>
  <si>
    <t>Anney RJL</t>
  </si>
  <si>
    <t>Mol Autism</t>
  </si>
  <si>
    <t>www.ncbi.nlm.nih.gov/pubmed/28540026</t>
  </si>
  <si>
    <t>Meta-analysis of GWAS of over 16,000 individuals with autism spectrum disorder highlights a novel locus at 10q24.32 and a significant overlap with schizophrenia.</t>
  </si>
  <si>
    <t>Autism spectrum disorder or schizophrenia</t>
  </si>
  <si>
    <t>schizophrenia cases and controls (see Ripke, 2014), up to 6,197 European ancestry ASD cases, up to 7,377 European ancestry controls, up to 1,190 ASD cases, up to 1,190 controls</t>
  </si>
  <si>
    <t>AS3MT, BORCS7, BORCS7-ASMT, CNNM2, CYP17A1, NT5C2, SFXN2, WBP1L</t>
  </si>
  <si>
    <t>rs11191419-?</t>
  </si>
  <si>
    <t>[1.06-1.11]</t>
  </si>
  <si>
    <t>Affymetrix, Illumina [NR]</t>
  </si>
  <si>
    <t>schizophrenia, autism spectrum disorder</t>
  </si>
  <si>
    <t>http://www.ebi.ac.uk/efo/EFO_0000692, http://www.ebi.ac.uk/efo/EFO_0003756</t>
  </si>
  <si>
    <t>GCST004521</t>
  </si>
  <si>
    <t>Li Z</t>
  </si>
  <si>
    <t>www.ncbi.nlm.nih.gov/pubmed/28991256</t>
  </si>
  <si>
    <t>Genome-wide association analysis identifies 30 new susceptibility loci for schizophrenia.</t>
  </si>
  <si>
    <t>7,699 Chinese ancestry cases, 35,476 European ancestry cases, 18,327 Chinese ancestry controls, 46,839 European ancestry controls</t>
  </si>
  <si>
    <t>4,384 Chinese ancestry cases, 5,770 Chinese ancestry controls</t>
  </si>
  <si>
    <t>ARL3, AS3MT, C10orf32, C10orf32-AS3MT, CNNM2, WBP1L</t>
  </si>
  <si>
    <t>BORCS7-ASMT</t>
  </si>
  <si>
    <t>ENSG00000270316</t>
  </si>
  <si>
    <t>rs11191424-G</t>
  </si>
  <si>
    <t>rs11191424</t>
  </si>
  <si>
    <t>[1.07-1.11]</t>
  </si>
  <si>
    <t>Affymetrix, Illumina [up to 5107227] (imputed)</t>
  </si>
  <si>
    <t>GCST004946</t>
  </si>
  <si>
    <t>www.ncbi.nlm.nih.gov/pubmed/23974872</t>
  </si>
  <si>
    <t>Genome-wide association analysis identifies 13 new risk loci for schizophrenia.</t>
  </si>
  <si>
    <t>5,001 European ancestry cases, 6,243 European ancestry controls, 8,832 cases, 12,067 controls</t>
  </si>
  <si>
    <t>4,801 European ancestry cases, 4,741 European ancestry controls, 2,612 European and unknown ancestry cases, 15,021 European and unknown ancestry controls, 581 trios</t>
  </si>
  <si>
    <t>MIR1307, SFXN2, ST13P13, PCGF6, PDCD11, NT5C2, TAF5, AS3MT, C10orf32, INA, USMG5, WBP1L, CNNM2, CALHM1, CALHM2, CYP17A1, CALHM3</t>
  </si>
  <si>
    <t>rs7085104-A</t>
  </si>
  <si>
    <t>rs7085104</t>
  </si>
  <si>
    <t>[1.08-1.14]</t>
  </si>
  <si>
    <t>Affymetrix, Illumina [9871789]</t>
  </si>
  <si>
    <t>GCST002149</t>
  </si>
  <si>
    <t>Yu H</t>
  </si>
  <si>
    <t>Mol Psychiatry</t>
  </si>
  <si>
    <t>www.ncbi.nlm.nih.gov/pubmed/27922604</t>
  </si>
  <si>
    <t>Common variants on 2p16.1, 6p22.1 and 10q24.32 are associated with schizophrenia in Han Chinese population.</t>
  </si>
  <si>
    <t>4,384 Han Chinese ancestry cases and 5,770 Han Chinese ancestry controls</t>
  </si>
  <si>
    <t>4,339 Han Chinese ancestry cases and 7,043 Han Chinese ancestry controls</t>
  </si>
  <si>
    <t>AS3MT</t>
  </si>
  <si>
    <t>BORCS7-ASMT, AS3MT</t>
  </si>
  <si>
    <t>ENSG00000270316, ENSG00000214435</t>
  </si>
  <si>
    <t>rs10883795-?</t>
  </si>
  <si>
    <t>rs10883795</t>
  </si>
  <si>
    <t>[1.10-1.20]</t>
  </si>
  <si>
    <t>Illumina [at least 473583] (imputed)</t>
  </si>
  <si>
    <t>GCST003880</t>
  </si>
  <si>
    <t>Smoller JW</t>
  </si>
  <si>
    <t>Lancet</t>
  </si>
  <si>
    <t>www.ncbi.nlm.nih.gov/pubmed/23453885</t>
  </si>
  <si>
    <t>Identification of risk loci with shared effects on five major psychiatric disorders: a genome-wide analysis.</t>
  </si>
  <si>
    <t>Autism spectrum disorder, attention deficit-hyperactivity disorder, bipolar disorder, major depressive disorder, and schizophrenia (combined)</t>
  </si>
  <si>
    <t>6,990 European ancestry Bipolar disorder cases, 9,227 European ancestry Major depressive disorder cases, 9,379 European ancestry Schizophrenia cases, 161 European ancestry Autism spectrum disorder cases, 4,788 European ancestry Autism spectrum disorder trio cases, 840 European ancestry Attention deficit-hyperactivity disorder cases, 1,947 European ancestry Attention defcit-hyperactivity disorder trio cases, 27,888 European ancestry controls</t>
  </si>
  <si>
    <t>rs11191454-?</t>
  </si>
  <si>
    <t>rs11191454</t>
  </si>
  <si>
    <t>[1.08-1.18]</t>
  </si>
  <si>
    <t>NR [1252901] (imputed)</t>
  </si>
  <si>
    <t>attention deficit hyperactivity disorder, unipolar depression, schizophrenia, autism spectrum disorder, bipolar disorder</t>
  </si>
  <si>
    <t>http://www.ebi.ac.uk/efo/EFO_0003888, http://www.ebi.ac.uk/efo/EFO_0003761, http://www.ebi.ac.uk/efo/EFO_0000692, http://www.ebi.ac.uk/efo/EFO_0003756, http://www.ebi.ac.uk/efo/EFO_0000289</t>
  </si>
  <si>
    <t>GCST001877</t>
  </si>
  <si>
    <t>Aberg KA</t>
  </si>
  <si>
    <t>JAMA Psychiatry</t>
  </si>
  <si>
    <t>www.ncbi.nlm.nih.gov/pubmed/23894747</t>
  </si>
  <si>
    <t>A comprehensive family-based replication study of schizophrenia genes.</t>
  </si>
  <si>
    <t>11,185 European ancestry cases, 10,768 European ancestry controls</t>
  </si>
  <si>
    <t>1,262 African American ancestry individuals, 2,740 European ancestry individuals, 2,296 Asian ancestry individuals</t>
  </si>
  <si>
    <t>NT5C2, AS3MT, CNNM2</t>
  </si>
  <si>
    <t>BORCS7-ASMT - AL356608.1</t>
  </si>
  <si>
    <t>ENSG00000272912</t>
  </si>
  <si>
    <t>rs7897654-T</t>
  </si>
  <si>
    <t>rs7897654</t>
  </si>
  <si>
    <t>intergenic_variant</t>
  </si>
  <si>
    <t>NR [1085772] (imputed)</t>
  </si>
  <si>
    <t>GCST001851</t>
  </si>
  <si>
    <t>CNNM2</t>
  </si>
  <si>
    <t>ENSG00000148842</t>
  </si>
  <si>
    <t>rs55833108-T</t>
  </si>
  <si>
    <t>rs55833108</t>
  </si>
  <si>
    <t>Anttila V</t>
  </si>
  <si>
    <t>www.ncbi.nlm.nih.gov/pubmed/23793025</t>
  </si>
  <si>
    <t>Genome-wide meta-analysis identifies new susceptibility loci for migraine.</t>
  </si>
  <si>
    <t>Migraine</t>
  </si>
  <si>
    <t>23,285 European ancestry cases, 95,425 European ancestry controls</t>
  </si>
  <si>
    <t>intergenic</t>
  </si>
  <si>
    <t>rs1890185-G</t>
  </si>
  <si>
    <t>rs1890185</t>
  </si>
  <si>
    <t>[1.04-1.08]</t>
  </si>
  <si>
    <t>Affymetrix, Illumina [~ 2300000] (imputed)</t>
  </si>
  <si>
    <t>migraine disorder</t>
  </si>
  <si>
    <t>http://www.ebi.ac.uk/efo/EFO_0003821</t>
  </si>
  <si>
    <t>GCST002081</t>
  </si>
  <si>
    <t>www.ncbi.nlm.nih.gov/pubmed/21926974</t>
  </si>
  <si>
    <t>Genome-wide association study identifies five new schizophrenia loci.</t>
  </si>
  <si>
    <t>9,394 European ancestry cases, 12,462 European ancestry controls</t>
  </si>
  <si>
    <t>8,442 European ancestry cases, 21,397 European ancestry controls</t>
  </si>
  <si>
    <t>rs7914558-G</t>
  </si>
  <si>
    <t>rs7914558</t>
  </si>
  <si>
    <t>[1.15-1.29]</t>
  </si>
  <si>
    <t>Affymetrix, Illumina [1252901] (imputed)</t>
  </si>
  <si>
    <t>GCST001242</t>
  </si>
  <si>
    <t>rs7914558-?</t>
  </si>
  <si>
    <t>(Modelling analysis)</t>
  </si>
  <si>
    <t>C10orf32, INA, NT5C2</t>
  </si>
  <si>
    <t>CNNM2, NT5C2</t>
  </si>
  <si>
    <t>ENSG00000148842, ENSG00000076685</t>
  </si>
  <si>
    <t>rs10786736-G</t>
  </si>
  <si>
    <t>rs10786736</t>
  </si>
  <si>
    <t>3_prime_UTR_variant</t>
  </si>
  <si>
    <t>[1.09-1.14]</t>
  </si>
  <si>
    <t>10q24.33</t>
  </si>
  <si>
    <t>NT5C2</t>
  </si>
  <si>
    <t>ENSG00000076685</t>
  </si>
  <si>
    <t>rs10883832-T</t>
  </si>
  <si>
    <t>rs10883832</t>
  </si>
  <si>
    <t>rs11191580-T</t>
  </si>
  <si>
    <t>rs11191580</t>
  </si>
  <si>
    <t>[1.13-1.26]</t>
  </si>
  <si>
    <t>rs11191580-?</t>
  </si>
  <si>
    <t>Bergen SE</t>
  </si>
  <si>
    <t>www.ncbi.nlm.nih.gov/pubmed/22688191</t>
  </si>
  <si>
    <t>Genome-wide association study in a Swedish population yields support for greater CNV and MHC involvement in schizophrenia compared with bipolar disorder.</t>
  </si>
  <si>
    <t>2,111 European ancestry cases, 2,535 European ancestry controls</t>
  </si>
  <si>
    <t>11,271 European ancestry cases, 14,601 European ancestry controls</t>
  </si>
  <si>
    <t>NT5C2, other genes, CNNM2</t>
  </si>
  <si>
    <t>Affymetrix [745006]</t>
  </si>
  <si>
    <t>GCST001565</t>
  </si>
  <si>
    <t>ACTR1A, ARL3, AS3MT, BORCS7, BORCS7-ASMT, CNNM2, CYP17A1, INA, MFSD13A, MIR1307, NT5C2, PCGF6, PDCD11, RPEL1, SFXN2, SUFU, TAF5, TRIM8, USMG5, WBP1L</t>
  </si>
  <si>
    <t>rs11191582-?</t>
  </si>
  <si>
    <t>rs11191582</t>
  </si>
  <si>
    <t>[1.1-1.18]</t>
  </si>
  <si>
    <t>Li QS</t>
  </si>
  <si>
    <t>Transl Psychiatry</t>
  </si>
  <si>
    <t>www.ncbi.nlm.nih.gov/pubmed/27622933</t>
  </si>
  <si>
    <t>Analysis of 23andMe antidepressant efficacy survey data: implication of circadian rhythm and neuroplasticity in bupropion response.</t>
  </si>
  <si>
    <t>Response to citalopram or escitalopram and depression</t>
  </si>
  <si>
    <t>2,963 European ancestry responder cases, 191,936 European ancestry healthy controls</t>
  </si>
  <si>
    <t>rs117375960-?</t>
  </si>
  <si>
    <t>rs117375960</t>
  </si>
  <si>
    <t>[2.9-‚àû]</t>
  </si>
  <si>
    <t>Illumina [~ 12000000] (imputed)</t>
  </si>
  <si>
    <t>unipolar depression, response to escitalopram, response to citalopram, mood disorder</t>
  </si>
  <si>
    <t>http://www.ebi.ac.uk/efo/EFO_0003761, http://www.ebi.ac.uk/efo/EFO_0007871, http://www.ebi.ac.uk/efo/EFO_0006329, http://www.ebi.ac.uk/efo/EFO_0004247</t>
  </si>
  <si>
    <t>GCST003811</t>
  </si>
  <si>
    <t>Pardinas AF</t>
  </si>
  <si>
    <t>www.ncbi.nlm.nih.gov/pubmed/29483656</t>
  </si>
  <si>
    <t>Common schizophrenia alleles are enriched in mutation-intolerant genes and in regions under strong background selection.</t>
  </si>
  <si>
    <t>40,675 European ancestry cases, 64,643 European ancestry controls</t>
  </si>
  <si>
    <t>1,651 European ancestry cases, 4,111 cases, 142,717 European ancestry controls, 11,507 controls</t>
  </si>
  <si>
    <t>AS3MT, C10orf32, C10orf32-ASMT, CNNM2, CYP17A1, INA, NT5C2, PCGF6, RPEL1, WBP1L</t>
  </si>
  <si>
    <t>rs12416331-?</t>
  </si>
  <si>
    <t>rs12416331</t>
  </si>
  <si>
    <t>[1.12-1.19]</t>
  </si>
  <si>
    <t>Illumina [8000000] (imputed)</t>
  </si>
  <si>
    <t>GCST006803</t>
  </si>
  <si>
    <t>Cardiovascular disease</t>
  </si>
  <si>
    <t>Nikpay M</t>
  </si>
  <si>
    <t>www.ncbi.nlm.nih.gov/pubmed/26343387</t>
  </si>
  <si>
    <t>A comprehensive 1,000 Genomes-based genome-wide association meta-analysis of coronary artery disease.</t>
  </si>
  <si>
    <t>Myocardial infarction</t>
  </si>
  <si>
    <t>27,509 European ancestry cases, 130 African American cases, 278 Hispanic American cases, 10,257 South Asian ancestry cases, 288 Lebanese ancestry cases, 1,687 East Asian ancestry cases, 99,121 European ancestry controls, 2,778 African American controls, 3,337 Hispanic American controls, 12,899 South Asian ancestry controls, 466 Lebanese ancestry controls, 7,709 East Asian ancestry controls</t>
  </si>
  <si>
    <t>CYP17A1, CNNM2, NT5C2</t>
  </si>
  <si>
    <t>rs1004467-A</t>
  </si>
  <si>
    <t>rs1004467</t>
  </si>
  <si>
    <t>[1.05-1.11]</t>
  </si>
  <si>
    <t>Affymetrix, Illumina [8600000] (imputed)</t>
  </si>
  <si>
    <t>myocardial infarction</t>
  </si>
  <si>
    <t>http://www.ebi.ac.uk/efo/EFO_0000612</t>
  </si>
  <si>
    <t>GCST003117</t>
  </si>
  <si>
    <t>Coronary artery disease</t>
  </si>
  <si>
    <t>42,096 European ancestry cases, 361 African American cases, 758 Hispanic American cases, 12,658 South Asian ancestry cases, 1,802 Lebanese ancestry cases, 3,614 East Asian ancestry cases, 99,121 European ancestry controls, 2,778 African American controls, 3,337 Hispanic American controls, 12,899 South Asian ancestry controls, 466 Lebanese ancestry controls, 7,709 East Asian ancestry controls</t>
  </si>
  <si>
    <t>PFN1P11</t>
  </si>
  <si>
    <t>ENSG00000213061</t>
  </si>
  <si>
    <t>rs11191416-T</t>
  </si>
  <si>
    <t>rs11191416</t>
  </si>
  <si>
    <t>[1.05- 1.11]</t>
  </si>
  <si>
    <t>coronary artery disease</t>
  </si>
  <si>
    <t>http://www.ebi.ac.uk/efo/EFO_0000378</t>
  </si>
  <si>
    <t>GCST003116</t>
  </si>
  <si>
    <t>Nelson CP</t>
  </si>
  <si>
    <t>www.ncbi.nlm.nih.gov/pubmed/28714975</t>
  </si>
  <si>
    <t>Association analyses based on false discovery rate implicate new loci for coronary artery disease.</t>
  </si>
  <si>
    <t>Coronary artery disease (myocardial infarction, percutaneous transluminal coronary angioplasty, coronary artery bypass grafting, angina or chromic ischemic heart disease)</t>
  </si>
  <si>
    <t>18,467 European and unknown ancestry cases, 45,264 European and unknown ancestry controls</t>
  </si>
  <si>
    <t>57,347 European and unknown ancestry cases, 219,521 European and unknown ancestry controls</t>
  </si>
  <si>
    <t>[1.05-1.10]</t>
  </si>
  <si>
    <t>Affymetrix [9149595] (imputed)</t>
  </si>
  <si>
    <t>GCST004787</t>
  </si>
  <si>
    <t>Lu X</t>
  </si>
  <si>
    <t>Hum Mol Genet</t>
  </si>
  <si>
    <t>www.ncbi.nlm.nih.gov/pubmed/25249183</t>
  </si>
  <si>
    <t>Genome-wide association study in Chinese identifies novel loci for blood pressure and hypertension.</t>
  </si>
  <si>
    <t>Hypertension</t>
  </si>
  <si>
    <t>5,065 Han Chinese ancestry cases, 4,404 Han Chinese ancestry controls</t>
  </si>
  <si>
    <t>29,799 Han Chinese ancestry cases, 39,347 Han Chinese ancestry controls</t>
  </si>
  <si>
    <t>BORCS7, BORCS7-ASMT</t>
  </si>
  <si>
    <t>ENSG00000166275, ENSG00000270316</t>
  </si>
  <si>
    <t>rs4409766-T</t>
  </si>
  <si>
    <t>rs4409766</t>
  </si>
  <si>
    <t>Affymetrix, Illumina [2485448] (imputed)</t>
  </si>
  <si>
    <t>hypertension</t>
  </si>
  <si>
    <t>http://www.ebi.ac.uk/efo/EFO_0000537</t>
  </si>
  <si>
    <t>GCST002627</t>
  </si>
  <si>
    <t>van der Harst P</t>
  </si>
  <si>
    <t>Circ Res</t>
  </si>
  <si>
    <t>www.ncbi.nlm.nih.gov/pubmed/29212778</t>
  </si>
  <si>
    <t>Identification of 64 Novel Genetic Loci Provides an Expanded View on the Genetic Architecture of Coronary Artery Disease.</t>
  </si>
  <si>
    <t>88,192 cases, 162,544 controls</t>
  </si>
  <si>
    <t>34,541 cases, 261,984 controls</t>
  </si>
  <si>
    <t>AS3MT, C10orf32-ASMT</t>
  </si>
  <si>
    <t>AS3MT, BORCS7-ASMT</t>
  </si>
  <si>
    <t>ENSG00000214435, ENSG00000270316</t>
  </si>
  <si>
    <t>rs3740390-T</t>
  </si>
  <si>
    <t>rs3740390</t>
  </si>
  <si>
    <t>[0.054-0.09] unit decrease</t>
  </si>
  <si>
    <t>NR [8041861] (imputed)</t>
  </si>
  <si>
    <t>GCST005196</t>
  </si>
  <si>
    <t>up to 122,733 cases, up to 424,528 controls</t>
  </si>
  <si>
    <t>[0.05-0.083] unit decrease</t>
  </si>
  <si>
    <t>Affymetrix [at least 7947838] (imputed)</t>
  </si>
  <si>
    <t>GCST005195</t>
  </si>
  <si>
    <t>rs12414777-T</t>
  </si>
  <si>
    <t>rs12414777</t>
  </si>
  <si>
    <t>[0.039-0.071] unit decrease</t>
  </si>
  <si>
    <t>Affymetrix [7947838] (imputed)</t>
  </si>
  <si>
    <t>GCST005194</t>
  </si>
  <si>
    <t>Schunkert H</t>
  </si>
  <si>
    <t>www.ncbi.nlm.nih.gov/pubmed/21378990</t>
  </si>
  <si>
    <t>Large-scale association analysis identifies 13 new susceptibility loci for coronary artery disease.</t>
  </si>
  <si>
    <t>Coronary heart disease</t>
  </si>
  <si>
    <t>22,233 European ancestry cases, 64,762 European ancestry controls</t>
  </si>
  <si>
    <t>56,682 European ancestry cases and controls</t>
  </si>
  <si>
    <t>NT5C2, CNNM2, CYP17A1</t>
  </si>
  <si>
    <t>rs12413409-G</t>
  </si>
  <si>
    <t>rs12413409</t>
  </si>
  <si>
    <t>[1.08-1.16]</t>
  </si>
  <si>
    <t>coronary heart disease</t>
  </si>
  <si>
    <t>http://www.ebi.ac.uk/efo/EFO_0001645</t>
  </si>
  <si>
    <t>GCST000998</t>
  </si>
  <si>
    <t>Coronary Artery Disease (C4D) Genetics Consortium</t>
  </si>
  <si>
    <t>www.ncbi.nlm.nih.gov/pubmed/21378988</t>
  </si>
  <si>
    <t>A genome-wide association study in Europeans and South Asians identifies five new loci for coronary artery disease.</t>
  </si>
  <si>
    <t>8,424 European ancestry cases, 7,268 European ancestry controls, 6,996 South Asian ancestry cases, 7,794 South Asian ancestry controls</t>
  </si>
  <si>
    <t>18,049 European ancestry cases, 16,357 European ancestry controls, 3,359 South Asian ancestry cases, 2,828 South Asian ancestry controls</t>
  </si>
  <si>
    <t>rs12413409-?</t>
  </si>
  <si>
    <t>Illumina [574919]</t>
  </si>
  <si>
    <t>GCST000999</t>
  </si>
  <si>
    <t>Dichgans M</t>
  </si>
  <si>
    <t>Stroke</t>
  </si>
  <si>
    <t>www.ncbi.nlm.nih.gov/pubmed/24262325</t>
  </si>
  <si>
    <t>Shared genetic susceptibility to ischemic stroke and coronary artery disease: a genome-wide analysis of common variants.</t>
  </si>
  <si>
    <t>Coronary artery disease or large artery stroke</t>
  </si>
  <si>
    <t>2,167 Large artery stroke cases, 22,233 Coronary artery disease cases, ~ 75,921 controls</t>
  </si>
  <si>
    <t>NT5C2, CNNM2, YP17A1</t>
  </si>
  <si>
    <t>Affymetrix, Illumina [up to 2500000] (imputed)</t>
  </si>
  <si>
    <t>large artery stroke, coronary heart disease</t>
  </si>
  <si>
    <t>http://www.ebi.ac.uk/efo/EFO_0005524, http://www.ebi.ac.uk/efo/EFO_0001645</t>
  </si>
  <si>
    <t>GCST002290</t>
  </si>
  <si>
    <t>Yasuno K</t>
  </si>
  <si>
    <t>www.ncbi.nlm.nih.gov/pubmed/20364137</t>
  </si>
  <si>
    <t>Genome-wide association study of intracranial aneurysm identifies three new risk loci.</t>
  </si>
  <si>
    <t>Intracranial aneurysm</t>
  </si>
  <si>
    <t>2,780 European ancestry cases, 12,515 European ancestry controls</t>
  </si>
  <si>
    <t>3,111 Japanese ancestry cases, 1,666 Japanese ancestry controls</t>
  </si>
  <si>
    <t>[1.19-1.40]</t>
  </si>
  <si>
    <t>Illumina [831534] (imputed)</t>
  </si>
  <si>
    <t>brain aneurysm</t>
  </si>
  <si>
    <t>http://www.ebi.ac.uk/efo/EFO_0003870</t>
  </si>
  <si>
    <t>GCST000646</t>
  </si>
  <si>
    <t>33,398 cases, 75,726 controls</t>
  </si>
  <si>
    <t>[1.08-1.19]</t>
  </si>
  <si>
    <t>Illumina [575000] (imputed)</t>
  </si>
  <si>
    <t>GCST002289</t>
  </si>
  <si>
    <t>Digestive system disorder</t>
  </si>
  <si>
    <t>Zeng C</t>
  </si>
  <si>
    <t>Gastroenterology</t>
  </si>
  <si>
    <t>www.ncbi.nlm.nih.gov/pubmed/26965516</t>
  </si>
  <si>
    <t>Identification of Susceptibility Loci and Genes for Colorectal Cancer Risk.</t>
  </si>
  <si>
    <t>Colorectal cancer</t>
  </si>
  <si>
    <t>4,508 East Asian ancestry cases, 16,588 East Asian ancestry controls</t>
  </si>
  <si>
    <t>11,044 East Asian ancestry cases, 18,036 East Asian ancestry controls</t>
  </si>
  <si>
    <t>rs4919687-G</t>
  </si>
  <si>
    <t>rs4919687</t>
  </si>
  <si>
    <t>[1.10-1.19]</t>
  </si>
  <si>
    <t>Affymetrix, Illumina [~ 4000000] (imputed)</t>
  </si>
  <si>
    <t>colorectal cancer</t>
  </si>
  <si>
    <t>http://www.ebi.ac.uk/efo/EFO_0005842</t>
  </si>
  <si>
    <t>GCST003799</t>
  </si>
  <si>
    <t>Other disease</t>
  </si>
  <si>
    <t>Wanga V</t>
  </si>
  <si>
    <t>Pharmacogenet Genomics</t>
  </si>
  <si>
    <t>www.ncbi.nlm.nih.gov/pubmed/26148204</t>
  </si>
  <si>
    <t>Genomewide association study of tenofovir pharmacokinetics and creatinine clearance in AIDS Clinical Trials Group protocol A5202.</t>
  </si>
  <si>
    <t>Time-dependent creatinine clearance change response to tenofovir treatment in HIV infection (time and treatment arm interaction)</t>
  </si>
  <si>
    <t>243 European American ancestry tenofovir-treated cases, 149 African American tenofovir-treated cases, 100 Hispanic American tenofovir-treated cases, 9 unknown ancestry tenofovir-treated cases, 243 European American ancestry abacavir-treated cases, 189 African American abacavir-treated cases, 102 Hispanic American abacavir-treated cases, 14 unknown ancestry abacavir-treated cases.</t>
  </si>
  <si>
    <t>rs11191554-?</t>
  </si>
  <si>
    <t>rs11191554</t>
  </si>
  <si>
    <t>(African)</t>
  </si>
  <si>
    <t>Illumina [~ 5140000] (imputed)</t>
  </si>
  <si>
    <t>response to tenofovir, HIV infection, creatinine clearance measurement</t>
  </si>
  <si>
    <t>http://www.ebi.ac.uk/efo/EFO_0009279, http://www.ebi.ac.uk/efo/EFO_0000764, http://www.ebi.ac.uk/efo/EFO_0007934</t>
  </si>
  <si>
    <t>GCST006069</t>
  </si>
  <si>
    <t>Genome-wide sequencing</t>
  </si>
  <si>
    <t>rs10786737-?</t>
  </si>
  <si>
    <t>rs10786737</t>
  </si>
  <si>
    <t>Body measurement</t>
  </si>
  <si>
    <t>Shungin D</t>
  </si>
  <si>
    <t>www.ncbi.nlm.nih.gov/pubmed/25673412</t>
  </si>
  <si>
    <t>New genetic loci link adipose and insulin biology to body fat distribution.</t>
  </si>
  <si>
    <t>Waist circumference</t>
  </si>
  <si>
    <t>up to 56,910 European ancestry men, up to 86,570 European ancestry women</t>
  </si>
  <si>
    <t>up to 36,570 European ancestry men, 30,172 European ancestry women, 915 Filipino ancestry men, 735 Filipino ancestry women, 2,351 African American/Afro-Caribbean ancestry men, 6,258 African American/Afro-Caribbean ancestry women, 2,285 South Asian ancestry men, 506 South Asian ancestry women, 195 Seychellois ancestry men, 266 Seychellois ancestry women</t>
  </si>
  <si>
    <t>rs6163-A</t>
  </si>
  <si>
    <t>rs6163</t>
  </si>
  <si>
    <t>synonymous_variant</t>
  </si>
  <si>
    <t>(EA)</t>
  </si>
  <si>
    <t>[0.012-0.026] unit increase</t>
  </si>
  <si>
    <t>Affymetrix, Illumina, Perlegen [up to 2542447] (imputed)</t>
  </si>
  <si>
    <t>waist circumference</t>
  </si>
  <si>
    <t>http://www.ebi.ac.uk/efo/EFO_0004342</t>
  </si>
  <si>
    <t>GCST004065</t>
  </si>
  <si>
    <t>Hip circumference</t>
  </si>
  <si>
    <t>[0.014-0.028] unit increase</t>
  </si>
  <si>
    <t>hip circumference</t>
  </si>
  <si>
    <t>http://www.ebi.ac.uk/efo/EFO_0005093</t>
  </si>
  <si>
    <t>GCST004066</t>
  </si>
  <si>
    <t>(EA, men)</t>
  </si>
  <si>
    <t>[0.014-0.034] unit increase</t>
  </si>
  <si>
    <t>Akiyama M</t>
  </si>
  <si>
    <t>www.ncbi.nlm.nih.gov/pubmed/28892062</t>
  </si>
  <si>
    <t>Genome-wide association study identifies 112 new loci for body mass index in the Japanese population.</t>
  </si>
  <si>
    <t>Body mass index</t>
  </si>
  <si>
    <t>up to 72,390 Japanese ancestry women, up to 85,894 Japanese ancestry men</t>
  </si>
  <si>
    <t>up to 10,048 Japanese ancestry women, up to 5,098 Japanese ancestry men, up to 181,999 European ancestry women, up to 140,155 European ancestry controls</t>
  </si>
  <si>
    <t>C10orf32, ASMT</t>
  </si>
  <si>
    <t>rs4409766-C</t>
  </si>
  <si>
    <t>(Japanese)</t>
  </si>
  <si>
    <t>[0.017-0.033] kg/m2 increase</t>
  </si>
  <si>
    <t>Illumina [6108953] (imputed)</t>
  </si>
  <si>
    <t>body mass index</t>
  </si>
  <si>
    <t>http://www.ebi.ac.uk/efo/EFO_0004340</t>
  </si>
  <si>
    <t>GCST004904</t>
  </si>
  <si>
    <t>ASMT/C10orf32</t>
  </si>
  <si>
    <t>[0.02-0.032] kg/m2 increase</t>
  </si>
  <si>
    <t>Hoffmann TJ</t>
  </si>
  <si>
    <t>Genetics</t>
  </si>
  <si>
    <t>www.ncbi.nlm.nih.gov/pubmed/30108127</t>
  </si>
  <si>
    <t>A Large Multi-ethnic Genome-Wide Association Study of Adult Body Mass Index Identifies Novel Loci.</t>
  </si>
  <si>
    <t>315,347 European ancestry individuals, 8,322 Hispanic/Latino individuals, 7,290 East Asian ancestry individuals, 3,069 African American individuals, 459 South Asian ancestry individuals</t>
  </si>
  <si>
    <t>431,743 European ancestry individuals, 9,275 South Asian ancestry individuals, 8,261 African British individuals, 1,822 East Asian ancestry individuals, 7,620 individuals</t>
  </si>
  <si>
    <t>[NR] unit decrease</t>
  </si>
  <si>
    <t>Affymetrix [at least 28613428] (imputed)</t>
  </si>
  <si>
    <t>GCST006368</t>
  </si>
  <si>
    <t>Winkler TW</t>
  </si>
  <si>
    <t>PLoS Genet</t>
  </si>
  <si>
    <t>www.ncbi.nlm.nih.gov/pubmed/26426971</t>
  </si>
  <si>
    <t>The Influence of Age and Sex on Genetic Associations with Adult Body Size and Shape: A Large-Scale Genome-Wide Interaction Study.</t>
  </si>
  <si>
    <t>up to 309,889 European ancestry individuals</t>
  </si>
  <si>
    <t>rs11191514-T</t>
  </si>
  <si>
    <t>rs11191514</t>
  </si>
  <si>
    <t>unit increase</t>
  </si>
  <si>
    <t>Affymetrix, Illumina, Perlegen [up to 2800000] (imputed)</t>
  </si>
  <si>
    <t>GCST005951</t>
  </si>
  <si>
    <t>Genome-wide genotyping array, Targeted genotyping array [Metabochip, CardioMetabochip]</t>
  </si>
  <si>
    <t>Locke AE</t>
  </si>
  <si>
    <t>www.ncbi.nlm.nih.gov/pubmed/25673413</t>
  </si>
  <si>
    <t>Genetic studies of body mass index yield new insights for obesity biology.</t>
  </si>
  <si>
    <t>up to 104,666 European ancestry male individuals, up to 132,115 European ancestry female individuals, 370 African American male individuals, 517 African American female individuals, 512 Hispanic male individuals, 764 Hispanic female individuals</t>
  </si>
  <si>
    <t>up to 48,274 European ancestry male individuals, up to 39,864 European ancestry female individuals, 2,441 African American or Afro-Caribbean male individuals, 6,314 African American or Afro-Caribbean female individuals, 919 Filipino male individuals, 828 Filipino female individuals, 205 Seychelles male individuals, 287 Seychelles female individuals, 2,964 South Asian ancestry male individuals, 658 South Asian ancestry female individuals</t>
  </si>
  <si>
    <t>rs11191560-C</t>
  </si>
  <si>
    <t>rs11191560</t>
  </si>
  <si>
    <t>[0.02-0.041] kg/m2 increase</t>
  </si>
  <si>
    <t>Affymetrix, Illumina [2550021]</t>
  </si>
  <si>
    <t>GCST002783</t>
  </si>
  <si>
    <t>[0.021-0.041] kg/m2 increase</t>
  </si>
  <si>
    <t>Justice AE</t>
  </si>
  <si>
    <t>Nat Commun</t>
  </si>
  <si>
    <t>www.ncbi.nlm.nih.gov/pubmed/28443625</t>
  </si>
  <si>
    <t>Genome-wide meta-analysis of 241,258 adults accounting for smoking behaviour identifies novel loci for obesity traits.</t>
  </si>
  <si>
    <t>BMI in non-smokers</t>
  </si>
  <si>
    <t>77,279 European ancestry women, 47,280 European ancestry men, 4,856 European ancestry individuals, 8,799 African American/Afro-Caribbean ancestry women, 1,803 African American/Afro-Caribbean ancestry men, 1,020 Indian Asian ancestry women, 6,691 Indian Asian ancestry men, 1,526 Filipino ancestry women, 2,469 Hispanic/Latino ancestry women, 1,318 Hispanic/Latino ancestry men</t>
  </si>
  <si>
    <t>16,011 European ancestry women, 17,912 European ancestry men, 105,218 European ancestry individuals, 2,073 African American/Afro-Caribbean ancestry women, 647 African American/Afro-Caribbean ancestry men</t>
  </si>
  <si>
    <t>rs11191560-T</t>
  </si>
  <si>
    <t>(women)</t>
  </si>
  <si>
    <t>[0.021-0.053] kg/m2 decrease</t>
  </si>
  <si>
    <t>GCST004499</t>
  </si>
  <si>
    <t>[0.017-0.041] kg/m2 decrease</t>
  </si>
  <si>
    <t>BMI (adjusted for smoking behaviour)</t>
  </si>
  <si>
    <t>98,173 European ancestry women, 64,373 European ancestry men, 5,829 European ancestry individuals, 10,500 African American/Afro-Caribbean ancestry women, 2,706 African American/Afro-Caribbean ancestry men, 1,030 Indian Asian ancestry women, 7,648 Indian Asian ancestry men, 1,793 Filipino ancestry women, 2,944 Hispanic/Latino ancestry women, 1,764 Hispanic/Latino ancestry men</t>
  </si>
  <si>
    <t>21,496 European ancestry women, 24,385 European ancestry men, 118,364 European ancestry individuals, 2,326 African American/Afro-Caribbean ancestry women, 855 African American/Afro-Caribbean ancestry men</t>
  </si>
  <si>
    <t>[0.019-0.048] kg/m2 decrease</t>
  </si>
  <si>
    <t>smoking behavior, body mass index</t>
  </si>
  <si>
    <t>http://www.ebi.ac.uk/efo/EFO_0004318, http://www.ebi.ac.uk/efo/EFO_0004340</t>
  </si>
  <si>
    <t>GCST004495</t>
  </si>
  <si>
    <t>[0.017-0.039] kg/m2 decrease</t>
  </si>
  <si>
    <t>Body mass index (joint analysis main effects and smoking interaction)</t>
  </si>
  <si>
    <t>GCST004497</t>
  </si>
  <si>
    <t>unit decrease</t>
  </si>
  <si>
    <t>Wen W</t>
  </si>
  <si>
    <t>www.ncbi.nlm.nih.gov/pubmed/24861553</t>
  </si>
  <si>
    <t>Meta-analysis of genome-wide association studies in East Asian-ancestry populations identifies four new loci for body mass index.</t>
  </si>
  <si>
    <t>82,438 East Asian ancestry individuals, 4,301 South East Asian ancestry individuals</t>
  </si>
  <si>
    <t>Up to 47,352 East Asian ancestry individuals</t>
  </si>
  <si>
    <t>rs11191580-C</t>
  </si>
  <si>
    <t>[0.019-0.04] unit increase</t>
  </si>
  <si>
    <t>Affymetrix, Illumina [~ 2500000] (imputed)</t>
  </si>
  <si>
    <t>GCST002461</t>
  </si>
  <si>
    <t>Horikoshi M</t>
  </si>
  <si>
    <t>www.ncbi.nlm.nih.gov/pubmed/27680694</t>
  </si>
  <si>
    <t>Genome-wide associations for birth weight and correlations with adult disease.</t>
  </si>
  <si>
    <t>Birth weight</t>
  </si>
  <si>
    <t>133,903 European ancestry individuals, 6,635 African American individuals, 420 Turkish ancestry individuals, 365 Moroccan ancestry individuals, 395 Surinamese ancestry individuals, 840 Chinese ancestry individuals.</t>
  </si>
  <si>
    <t>9,799 European ancestry individuals, 1,449 Filipino ancestry individuals.</t>
  </si>
  <si>
    <t>rs74233809-C</t>
  </si>
  <si>
    <t>rs74233809</t>
  </si>
  <si>
    <t>[0.026-0.051] unit increase</t>
  </si>
  <si>
    <t>Affymetrix, Illumina [at least 22434434] (imputed)</t>
  </si>
  <si>
    <t>birth weight</t>
  </si>
  <si>
    <t>http://www.ebi.ac.uk/efo/EFO_0004344</t>
  </si>
  <si>
    <t>GCST005146</t>
  </si>
  <si>
    <t>Cardiovascular measurement</t>
  </si>
  <si>
    <t>Feitosa MF</t>
  </si>
  <si>
    <t>PLoS One</t>
  </si>
  <si>
    <t>www.ncbi.nlm.nih.gov/pubmed/29912962</t>
  </si>
  <si>
    <t>Novel genetic associations for blood pressure identified via gene-alcohol interaction in up to 570K individuals across multiple ancestries.</t>
  </si>
  <si>
    <t>Pulse pressure x alcohol consumption interaction (2df test)</t>
  </si>
  <si>
    <t>91,099 European ancestry drinkers and non-drinkers, 21,416 African American or Afro-Caribbean drinkers and non-drinkers, 12,365 Asian ancestry drinkers and non-drinkers, 8,470 Hispanic or Latin American drinkers and non-drinkers</t>
  </si>
  <si>
    <t>238,053 European ancestry drinkers, 2,280 African American drinkers, 54,080 Asian ancestry drinkers, 6,447 Hispanic ancestry drinkers, 43,318 European ancestry non-drinkers, 2,761 African American non-drinkers, 86,943 Asian ancestry non-drinkers, 6,923 Hispanic ancestry non-drinkers</t>
  </si>
  <si>
    <t>rs7909591-T</t>
  </si>
  <si>
    <t>rs7909591</t>
  </si>
  <si>
    <t>(Asian, EA)</t>
  </si>
  <si>
    <t>Affymetrix, Illumina [up to 39321347] (imputed)</t>
  </si>
  <si>
    <t>pulse pressure measurement, alcohol drinking</t>
  </si>
  <si>
    <t>http://www.ebi.ac.uk/efo/EFO_0005763, http://www.ebi.ac.uk/efo/EFO_0004329</t>
  </si>
  <si>
    <t>GCST006168</t>
  </si>
  <si>
    <t>Pulse pressure x alcohol consumption (light vs heavy) interaction (2df test)</t>
  </si>
  <si>
    <t>56,705 European ancestry heavy and light drinkers, 9,725 African American or Afro-Caribbean heavy and light drinkers, 1,789 Asian ancestry heavy and light drinkers, 4,812 Hispanic or Latin American heavy and light drinkers</t>
  </si>
  <si>
    <t>42,079 European ancestry heavy drinkers, 217 African American heavy drinkers, 282,294 Asian ancestry heavy drinkers, 124 Hispanic heavy drinkers, 74,756 European ancestry light drinkers, 845 African American light drinkers, 24,129 Asian ancestry light drinkers, 411 Hispanic light drinkers</t>
  </si>
  <si>
    <t>pulse pressure measurement, alcohol consumption measurement</t>
  </si>
  <si>
    <t>http://www.ebi.ac.uk/efo/EFO_0005763, http://www.ebi.ac.uk/efo/EFO_0007878</t>
  </si>
  <si>
    <t>GCST006171</t>
  </si>
  <si>
    <t>Kanai M</t>
  </si>
  <si>
    <t>www.ncbi.nlm.nih.gov/pubmed/29403010</t>
  </si>
  <si>
    <t>Genetic analysis of quantitative traits in the Japanese population links cell types to complex human diseases.</t>
  </si>
  <si>
    <t>Creatine kinase levels</t>
  </si>
  <si>
    <t>106,080 Japanese ancestry individuals</t>
  </si>
  <si>
    <t>BORCS7-ASMT, CNNM2</t>
  </si>
  <si>
    <t>rs9663140-?</t>
  </si>
  <si>
    <t>rs9663140</t>
  </si>
  <si>
    <t>[0.017-0.033] unit increase novel</t>
  </si>
  <si>
    <t>creatine kinase measurement</t>
  </si>
  <si>
    <t>http://www.ebi.ac.uk/efo/EFO_0004534</t>
  </si>
  <si>
    <t>GCST006014</t>
  </si>
  <si>
    <t>Wain LV</t>
  </si>
  <si>
    <t>www.ncbi.nlm.nih.gov/pubmed/21909110</t>
  </si>
  <si>
    <t>Genome-wide association study identifies six new loci influencing pulse pressure and mean arterial pressure.</t>
  </si>
  <si>
    <t>Blood pressure</t>
  </si>
  <si>
    <t>74,064 European ancestry individuals</t>
  </si>
  <si>
    <t>48,607 European ancestry individuals</t>
  </si>
  <si>
    <t>NT5C2, CYP17A1</t>
  </si>
  <si>
    <t>rs11191548-T</t>
  </si>
  <si>
    <t>rs11191548</t>
  </si>
  <si>
    <t>(Pulse Pressure)</t>
  </si>
  <si>
    <t>[0.37-0.69] mmHg increase</t>
  </si>
  <si>
    <t>Affymetrix, Illumina, Perlegen [NR] (imputed)</t>
  </si>
  <si>
    <t>pulse pressure measurement</t>
  </si>
  <si>
    <t>http://www.ebi.ac.uk/efo/EFO_0005763</t>
  </si>
  <si>
    <t>GCST001235</t>
  </si>
  <si>
    <t>www.ncbi.nlm.nih.gov/pubmed/28739976</t>
  </si>
  <si>
    <t>Novel Blood Pressure Locus and Gene Discovery Using Genome-Wide Association Study and Expression Data Sets From Blood and the Kidney.</t>
  </si>
  <si>
    <t>Pulse pressure</t>
  </si>
  <si>
    <t>150,134 European ancestry individuals</t>
  </si>
  <si>
    <t>87,359 European ancestry individuals, 140,886 European and unknown ancestry individuals</t>
  </si>
  <si>
    <t>CYP17A1, NT5C2</t>
  </si>
  <si>
    <t>rs11191548-C</t>
  </si>
  <si>
    <t>(EA, initial)</t>
  </si>
  <si>
    <t>[0.4-0.72] unit decrease</t>
  </si>
  <si>
    <t>Affymetrix, Illumina, Perlegen [7994604] (imputed)</t>
  </si>
  <si>
    <t>GCST004775</t>
  </si>
  <si>
    <t>136,249 Japanese ancestry individuals</t>
  </si>
  <si>
    <t>NT5C2, RPEL1</t>
  </si>
  <si>
    <t>NT5C2 - ST13P13</t>
  </si>
  <si>
    <t>ENSG00000229256</t>
  </si>
  <si>
    <t>rs112913898-?</t>
  </si>
  <si>
    <t>rs112913898</t>
  </si>
  <si>
    <t>[0.031-0.049] unit decrease</t>
  </si>
  <si>
    <t>GCST006009</t>
  </si>
  <si>
    <t>Hematological measurement</t>
  </si>
  <si>
    <t>Astle WJ</t>
  </si>
  <si>
    <t>Cell</t>
  </si>
  <si>
    <t>www.ncbi.nlm.nih.gov/pubmed/27863252</t>
  </si>
  <si>
    <t>The Allelic Landscape of Human Blood Cell Trait Variation and Links to Common Complex Disease.</t>
  </si>
  <si>
    <t>Immature fraction of reticulocytes</t>
  </si>
  <si>
    <t>170,548 European ancestry individuals</t>
  </si>
  <si>
    <t>C10orf32-ASMT</t>
  </si>
  <si>
    <t>rs7085104-G</t>
  </si>
  <si>
    <t>[0.018-0.032] unit decrease</t>
  </si>
  <si>
    <t>Affymetrix [~ 2500000] (imputed)</t>
  </si>
  <si>
    <t>reticulocyte count</t>
  </si>
  <si>
    <t>http://www.ebi.ac.uk/efo/EFO_0007986</t>
  </si>
  <si>
    <t>GCST004628</t>
  </si>
  <si>
    <t>Mean corpuscular hemoglobin</t>
  </si>
  <si>
    <t>108,054 Japanese ancestry individuals</t>
  </si>
  <si>
    <t>rs12783467-?</t>
  </si>
  <si>
    <t>rs12783467</t>
  </si>
  <si>
    <t>[0.025-0.047] unit decrease novel</t>
  </si>
  <si>
    <t>mean corpuscular hemoglobin</t>
  </si>
  <si>
    <t>http://www.ebi.ac.uk/efo/EFO_0004527</t>
  </si>
  <si>
    <t>GCST005993</t>
  </si>
  <si>
    <t>Reticulocyte count</t>
  </si>
  <si>
    <t>170,641 European ancestry individuals</t>
  </si>
  <si>
    <t>rs111326718-AAAAAT</t>
  </si>
  <si>
    <t>rs111326718</t>
  </si>
  <si>
    <t>[0.048-0.063] unit decrease</t>
  </si>
  <si>
    <t>GCST004622</t>
  </si>
  <si>
    <t>Mean corpuscular volume</t>
  </si>
  <si>
    <t>172,433 European ancestry individuals</t>
  </si>
  <si>
    <t>rs200510190-G</t>
  </si>
  <si>
    <t>rs200510190</t>
  </si>
  <si>
    <t>[0.024-0.039] unit decrease</t>
  </si>
  <si>
    <t>mean corpuscular volume</t>
  </si>
  <si>
    <t>http://www.ebi.ac.uk/efo/EFO_0004526</t>
  </si>
  <si>
    <t>GCST004602</t>
  </si>
  <si>
    <t>172,332 European ancestry individuals</t>
  </si>
  <si>
    <t>[0.028-0.043] unit decrease</t>
  </si>
  <si>
    <t>GCST004630</t>
  </si>
  <si>
    <t>Reticulocyte fraction of red cells</t>
  </si>
  <si>
    <t>170,690 European ancestry individuals</t>
  </si>
  <si>
    <t>rs7896547-G</t>
  </si>
  <si>
    <t>rs7896547</t>
  </si>
  <si>
    <t>[0.05-0.065] unit decrease</t>
  </si>
  <si>
    <t>GCST004619</t>
  </si>
  <si>
    <t>High light scatter reticulocyte count</t>
  </si>
  <si>
    <t>170,761 European ancestry individuals</t>
  </si>
  <si>
    <t>[0.042-0.056] unit decrease</t>
  </si>
  <si>
    <t>GCST004611</t>
  </si>
  <si>
    <t>High light scatter reticulocyte percentage of red cells</t>
  </si>
  <si>
    <t>170,763 European ancestry individuals</t>
  </si>
  <si>
    <t>[0.043-0.057] unit decrease</t>
  </si>
  <si>
    <t>GCST004612</t>
  </si>
  <si>
    <t>Red cell distribution width</t>
  </si>
  <si>
    <t>171,529 European ancestry individuals</t>
  </si>
  <si>
    <t>rs559546873-C</t>
  </si>
  <si>
    <t>rs559546873</t>
  </si>
  <si>
    <t>[0.019-0.036] unit decrease</t>
  </si>
  <si>
    <t>red blood cell distribution width</t>
  </si>
  <si>
    <t>http://www.ebi.ac.uk/efo/EFO_0005192</t>
  </si>
  <si>
    <t>GCST004621</t>
  </si>
  <si>
    <t>Other measurement</t>
  </si>
  <si>
    <t>Sodium levels</t>
  </si>
  <si>
    <t>127,304 Japanese ancestry individuals</t>
  </si>
  <si>
    <t>WBP1L, CYP17A1</t>
  </si>
  <si>
    <t>WBP1L - CYP17A1</t>
  </si>
  <si>
    <t>ENSG00000166272</t>
  </si>
  <si>
    <t>rs4919683-?</t>
  </si>
  <si>
    <t>rs4919683</t>
  </si>
  <si>
    <t>[0.023-0.039] unit decrease novel</t>
  </si>
  <si>
    <t>sodium measurement</t>
  </si>
  <si>
    <t>http://www.ebi.ac.uk/efo/EFO_0009282</t>
  </si>
  <si>
    <t>GCST006032</t>
  </si>
  <si>
    <t>Levy D</t>
  </si>
  <si>
    <t>www.ncbi.nlm.nih.gov/pubmed/19430479</t>
  </si>
  <si>
    <t>Genome-wide association study of blood pressure and hypertension.</t>
  </si>
  <si>
    <t>Systolic blood pressure</t>
  </si>
  <si>
    <t>29,136 European ancestry individuals</t>
  </si>
  <si>
    <t>34,433 European ancestry individuals</t>
  </si>
  <si>
    <t>[0.74-1.36] mm Hg increase</t>
  </si>
  <si>
    <t>Affymetrix, Illumina [2533153] (imputed)</t>
  </si>
  <si>
    <t>systolic blood pressure</t>
  </si>
  <si>
    <t>http://www.ebi.ac.uk/efo/EFO_0006335</t>
  </si>
  <si>
    <t>GCST000393</t>
  </si>
  <si>
    <t>Liu C</t>
  </si>
  <si>
    <t>www.ncbi.nlm.nih.gov/pubmed/27618448</t>
  </si>
  <si>
    <t>Meta-analysis identifies common and rare variants influencing blood pressure and overlapping with metabolic trait loci.</t>
  </si>
  <si>
    <t>Mean arterial pressure</t>
  </si>
  <si>
    <t>120,473 European ancestry individuals, 21,503 African American individuals, 4,586 Hispanic individuals</t>
  </si>
  <si>
    <t>CYP17A1, CNNM2, NT5C2, C10orf32, AS3MT</t>
  </si>
  <si>
    <t>rs1004467-C</t>
  </si>
  <si>
    <t>[0.35-0.63] unit decrease</t>
  </si>
  <si>
    <t>Illumina [247039]</t>
  </si>
  <si>
    <t>mean arterial pressure</t>
  </si>
  <si>
    <t>http://www.ebi.ac.uk/efo/EFO_0006340</t>
  </si>
  <si>
    <t>GCST006231</t>
  </si>
  <si>
    <t>Exome genotyping array [Exome array]</t>
  </si>
  <si>
    <t>Kelly TN</t>
  </si>
  <si>
    <t>www.ncbi.nlm.nih.gov/pubmed/24001895</t>
  </si>
  <si>
    <t>Genome-wide association study meta-analysis reveals transethnic replication of mean arterial and pulse pressure loci.</t>
  </si>
  <si>
    <t>22,275 East Asian ancestry individuals, 4,325 South East Asian ancestry individuals</t>
  </si>
  <si>
    <t>28,783 East Asian ancestry individuals</t>
  </si>
  <si>
    <t>rs3824755-C</t>
  </si>
  <si>
    <t>rs3824755</t>
  </si>
  <si>
    <t>(MAP)</t>
  </si>
  <si>
    <t>[0.3-0.7] mm of mercury decrease</t>
  </si>
  <si>
    <t>Affymetrix, Illumina [~ 2400000] (imputed)</t>
  </si>
  <si>
    <t>GCST002167</t>
  </si>
  <si>
    <t>11,816 Han Chinese ancestry individuals</t>
  </si>
  <si>
    <t>69,146 Han Chinese ancestry individuals</t>
  </si>
  <si>
    <t>[0.95-1.53] unit increase</t>
  </si>
  <si>
    <t>GCST002630</t>
  </si>
  <si>
    <t>Diastolic blood pressure</t>
  </si>
  <si>
    <t>[0.41-0.77] unit increase</t>
  </si>
  <si>
    <t>diastolic blood pressure</t>
  </si>
  <si>
    <t>http://www.ebi.ac.uk/efo/EFO_0006336</t>
  </si>
  <si>
    <t>GCST002631</t>
  </si>
  <si>
    <t>Li C</t>
  </si>
  <si>
    <t>Circ Cardiovasc Genet</t>
  </si>
  <si>
    <t>www.ncbi.nlm.nih.gov/pubmed/28348047</t>
  </si>
  <si>
    <t>Genome-Wide Association Study Meta-Analysis of Long-Term Average Blood Pressure in East Asians.</t>
  </si>
  <si>
    <t>Diastolic blood pressure (long-term average)</t>
  </si>
  <si>
    <t>18,422 East Asian ancestry individuals</t>
  </si>
  <si>
    <t>up to 46,629 European ancestry individuals</t>
  </si>
  <si>
    <t>C10orf32, AS3MT</t>
  </si>
  <si>
    <t>[0.26-0.54] mmHg increase</t>
  </si>
  <si>
    <t>Affymetrix, Illumina [up to 2400000] (imputed)</t>
  </si>
  <si>
    <t>GCST004258</t>
  </si>
  <si>
    <t>Mean arterial pressure (long-term average)</t>
  </si>
  <si>
    <t>[0.38-0.70] mmHg increase</t>
  </si>
  <si>
    <t>GCST004259</t>
  </si>
  <si>
    <t>Pierce BL</t>
  </si>
  <si>
    <t>www.ncbi.nlm.nih.gov/pubmed/22383894</t>
  </si>
  <si>
    <t>Genome-wide association study identifies chromosome 10q24.32 variants associated with arsenic metabolism and toxicity phenotypes in Bangladesh.</t>
  </si>
  <si>
    <t>Arsenic metabolism</t>
  </si>
  <si>
    <t>1,313 Bangladeshi ancestry individuals</t>
  </si>
  <si>
    <t>AS3MT, C10orf32</t>
  </si>
  <si>
    <t>rs9527-?</t>
  </si>
  <si>
    <t>rs9527</t>
  </si>
  <si>
    <t>(DMA%)</t>
  </si>
  <si>
    <t>Illumina [259597]</t>
  </si>
  <si>
    <t>urinary arsenic measurement</t>
  </si>
  <si>
    <t>http://www.ebi.ac.uk/efo/EFO_0004880</t>
  </si>
  <si>
    <t>GCST001421</t>
  </si>
  <si>
    <t>Simino J</t>
  </si>
  <si>
    <t>Am J Hum Genet</t>
  </si>
  <si>
    <t>www.ncbi.nlm.nih.gov/pubmed/24954895</t>
  </si>
  <si>
    <t>Gene-age interactions in blood pressure regulation: a large-scale investigation with the CHARGE, Global BPgen, and ICBP Consortia.</t>
  </si>
  <si>
    <t>55,796 European ancestry individuals</t>
  </si>
  <si>
    <t>43,445 European ancestry individuals, 1,849 Chinese ancestry individuals, 2,502 Malay ancestry individuals, 2,476 Asian Indian ancestry individuals, 1,855 Asian ancestry individuals</t>
  </si>
  <si>
    <t>rs12416687-T</t>
  </si>
  <si>
    <t>rs12416687</t>
  </si>
  <si>
    <t>(EA, MAP, Age 50-59)</t>
  </si>
  <si>
    <t>[0.39-0.79] mmHg decrease</t>
  </si>
  <si>
    <t>GCST002497</t>
  </si>
  <si>
    <t>Nagel M</t>
  </si>
  <si>
    <t>www.ncbi.nlm.nih.gov/pubmed/29942085</t>
  </si>
  <si>
    <t>Meta-analysis of genome-wide association studies for neuroticism in 449,484 individuals identifies novel genetic loci and pathways.</t>
  </si>
  <si>
    <t>Neuroticism</t>
  </si>
  <si>
    <t>449,484 European ancestry individuals</t>
  </si>
  <si>
    <t>rs77335224-T</t>
  </si>
  <si>
    <t>rs77335224</t>
  </si>
  <si>
    <t>z score decrease</t>
  </si>
  <si>
    <t>Affymetrix [10847151] (imputed)</t>
  </si>
  <si>
    <t>neuroticism measurement</t>
  </si>
  <si>
    <t>http://www.ebi.ac.uk/efo/EFO_0007660</t>
  </si>
  <si>
    <t>GCST006476</t>
  </si>
  <si>
    <t>rs3740393-C</t>
  </si>
  <si>
    <t>rs3740393</t>
  </si>
  <si>
    <t>Systolic blood pressure x alcohol consumption interaction (2df test)</t>
  </si>
  <si>
    <t>63,608 European ancestry drinkers, 10,193 African American or Afro-Caribbean heavy drinkers,  2,441 Asian ancestry drinkers, 5,084 Hispanic or Latin American drinkers, 27,494 European ancestry non-drinkers, 11,224 African American or Afro-Caribbean non-drinkers, 9,924 Asian ancestry non-drinkers, 3,387 Hispanic or Latin American non-drinkers</t>
  </si>
  <si>
    <t>238,002 European ancestry drinkers, 2,280 African American drinkers, 54,081 Asian ancestry drinkers, 6,452 Hispanic drinkers, 43,316 European ancestry non-drinkers, 2,761 African American non-drinkers, 86,945 Asian ancestry non-drinkers, 6,925 Hispanic non-drinkers</t>
  </si>
  <si>
    <t>systolic blood pressure, alcohol drinking</t>
  </si>
  <si>
    <t>http://www.ebi.ac.uk/efo/EFO_0006335, http://www.ebi.ac.uk/efo/EFO_0004329</t>
  </si>
  <si>
    <t>GCST006434</t>
  </si>
  <si>
    <t>rs4919694-?</t>
  </si>
  <si>
    <t>rs4919694</t>
  </si>
  <si>
    <t>(MMA%)</t>
  </si>
  <si>
    <t>Hofer E</t>
  </si>
  <si>
    <t>www.ncbi.nlm.nih.gov/pubmed/26451028</t>
  </si>
  <si>
    <t>White Matter Lesion Progression: Genome-Wide Search for Genetic Influences.</t>
  </si>
  <si>
    <t>White matter lesion progression</t>
  </si>
  <si>
    <t>1,085 European ancestry elderly cases, 6,688 European ancestry elderly controls</t>
  </si>
  <si>
    <t>CNNM2, AS3MT, NT5C2</t>
  </si>
  <si>
    <t>rs10883817-A</t>
  </si>
  <si>
    <t>rs10883817</t>
  </si>
  <si>
    <t>Affymetrix, Illumina [up to 2543887] (imputed)</t>
  </si>
  <si>
    <t>white matter lesion progression measurement</t>
  </si>
  <si>
    <t>http://www.ebi.ac.uk/efo/EFO_0007746</t>
  </si>
  <si>
    <t>GCST003151</t>
  </si>
  <si>
    <t>Ehret GB</t>
  </si>
  <si>
    <t>www.ncbi.nlm.nih.gov/pubmed/27618452</t>
  </si>
  <si>
    <t>The genetics of blood pressure regulation and its target organs from association studies in 342,415 individuals.</t>
  </si>
  <si>
    <t>up to 201,529 European ancestry individuals</t>
  </si>
  <si>
    <t>up to 140,886 European ancestry individuals</t>
  </si>
  <si>
    <t>rs943037-T</t>
  </si>
  <si>
    <t>rs943037</t>
  </si>
  <si>
    <t>[0.93-1.34] mm Hg decrease</t>
  </si>
  <si>
    <t>Affymetrix, Illumina, Perlegen [128272]</t>
  </si>
  <si>
    <t>GCST006259</t>
  </si>
  <si>
    <t>Targeted genotyping array [CardioMetaboChip]</t>
  </si>
  <si>
    <t>[0.36-0.61] mm Hg decrease</t>
  </si>
  <si>
    <t>GCST006258</t>
  </si>
  <si>
    <t>www.ncbi.nlm.nih.gov/pubmed/21909115</t>
  </si>
  <si>
    <t>Genetic variants in novel pathways influence blood pressure and cardiovascular disease risk.</t>
  </si>
  <si>
    <t>69,395 European ancestry individuals</t>
  </si>
  <si>
    <t>Up to 133,361 European ancestry individuals</t>
  </si>
  <si>
    <t>[NR] mmHg increase</t>
  </si>
  <si>
    <t>GCST001227</t>
  </si>
  <si>
    <t>Newton-Cheh C</t>
  </si>
  <si>
    <t>www.ncbi.nlm.nih.gov/pubmed/19430483</t>
  </si>
  <si>
    <t>Genome-wide association study identifies eight loci associated with blood pressure.</t>
  </si>
  <si>
    <t>Up to 100,347 European ancestry individuals, up to 12,889 Indian Asian ancestry individuals</t>
  </si>
  <si>
    <t>NT5C2, AS3MT, CNNM2, CYP17A1</t>
  </si>
  <si>
    <t>[0.92-1.40] mm Hg increase</t>
  </si>
  <si>
    <t>Affymetrix, Illumina [2497993] (imputed)</t>
  </si>
  <si>
    <t>GCST000395</t>
  </si>
  <si>
    <t>Kato N</t>
  </si>
  <si>
    <t>www.ncbi.nlm.nih.gov/pubmed/21572416</t>
  </si>
  <si>
    <t>Meta-analysis of genome-wide association studies identifies common variants associated with blood pressure variation in east Asians.</t>
  </si>
  <si>
    <t>19,608 East Asian ancestry individuals</t>
  </si>
  <si>
    <t>30,765 East Asian ancestry individuals</t>
  </si>
  <si>
    <t>(Systolic)</t>
  </si>
  <si>
    <t>[0.91-1.45] mm Hg increase</t>
  </si>
  <si>
    <t>Affymetrix, Illumina [1700000] (imputed)</t>
  </si>
  <si>
    <t>GCST001072</t>
  </si>
  <si>
    <t>(Diastolic)</t>
  </si>
  <si>
    <t>[0.42-0.74] mm Hg increase</t>
  </si>
  <si>
    <t>GCST001074</t>
  </si>
  <si>
    <t>www.ncbi.nlm.nih.gov/pubmed/26390057</t>
  </si>
  <si>
    <t>Trans-ancestry genome-wide association study identifies 12 genetic loci influencing blood pressure and implicates a role for DNA methylation.</t>
  </si>
  <si>
    <t>31,516 East Asian ancestry individuals,  35,352 European ancestry individuals, 33,126 South Asian ancestry individuals</t>
  </si>
  <si>
    <t>87,205 individuals, 48,268 East Asian ancestry individuals, 68,456 European ancestry individuals and 16,328 South Asian ancestry individuals</t>
  </si>
  <si>
    <t>CNMM2, NT5C2, CYP17A1</t>
  </si>
  <si>
    <t>[0.47-0.93] mmHg increase</t>
  </si>
  <si>
    <t>Affymetrix, Illumina, Perlegen [2127883] (imputed)</t>
  </si>
  <si>
    <t>GCST003272</t>
  </si>
  <si>
    <t>(East Asians)</t>
  </si>
  <si>
    <t>[0.6-1.29] mmHg increase</t>
  </si>
  <si>
    <t>[0.32-0.62] unit decrease</t>
  </si>
  <si>
    <t>GCST004777</t>
  </si>
  <si>
    <t>[0.83-1.33] unit decrease</t>
  </si>
  <si>
    <t>GCST004776</t>
  </si>
  <si>
    <t>Sung YJ</t>
  </si>
  <si>
    <t>www.ncbi.nlm.nih.gov/pubmed/29455858</t>
  </si>
  <si>
    <t>A Large-Scale Multi-ancestry Genome-wide Study Accounting for Smoking Behavior Identifies Multiple Significant Loci for Blood Pressure.</t>
  </si>
  <si>
    <t>Diastolic blood pressure (cigarette smoking interaction)</t>
  </si>
  <si>
    <t>80,552 European ancestry individuals, 27,118 African individuals, 13,438 Asian individuals, 8,805 Hispanic individuals</t>
  </si>
  <si>
    <t>305,513 European ancestry individuals, 7,786 African individuals, 148,932 Asian individuals, 13,533 Hispanic individuals, 4,414 Brazilian individuals</t>
  </si>
  <si>
    <t>CYP17A1, NT5C2, CNNM2-AS3MT</t>
  </si>
  <si>
    <t>rs11191548-?</t>
  </si>
  <si>
    <t>Affymetrix, Illumina [18800000] (imputed)</t>
  </si>
  <si>
    <t>smoking status measurement, diastolic blood pressure</t>
  </si>
  <si>
    <t>http://www.ebi.ac.uk/efo/EFO_0006527, http://www.ebi.ac.uk/efo/EFO_0006336</t>
  </si>
  <si>
    <t>GCST006187</t>
  </si>
  <si>
    <t>Systolic blood pressure (cigarette smoking interaction)</t>
  </si>
  <si>
    <t>smoking status measurement, systolic blood pressure</t>
  </si>
  <si>
    <t>http://www.ebi.ac.uk/efo/EFO_0006527, http://www.ebi.ac.uk/efo/EFO_0006335</t>
  </si>
  <si>
    <t>GCST006188</t>
  </si>
  <si>
    <t>Surendran P</t>
  </si>
  <si>
    <t>www.ncbi.nlm.nih.gov/pubmed/27618447</t>
  </si>
  <si>
    <t>Trans-ancestry meta-analyses identify rare and common variants associated with blood pressure and hypertension.</t>
  </si>
  <si>
    <t>up to 165,276 European ancestry individuals, up to 27,487 South Asian ancestry individuals</t>
  </si>
  <si>
    <t>up to 125,713 European ancestry individuals, up to 2,641 South Asian ancestry individuals, 4,632 Hispanic individuals, 22,077 African American individuals</t>
  </si>
  <si>
    <t>Illumina [242296]</t>
  </si>
  <si>
    <t>GCST006021</t>
  </si>
  <si>
    <t>Targeted genotyping array [Exome array]</t>
  </si>
  <si>
    <t>Warren HR</t>
  </si>
  <si>
    <t>www.ncbi.nlm.nih.gov/pubmed/28135244</t>
  </si>
  <si>
    <t>Genome-wide association analysis identifies novel blood pressure loci and offers biological insights into cardiovascular risk.</t>
  </si>
  <si>
    <t>140,882 European ancestry individuals</t>
  </si>
  <si>
    <t>190,318 European ancestry individuals</t>
  </si>
  <si>
    <t>rs117208459-A</t>
  </si>
  <si>
    <t>rs117208459</t>
  </si>
  <si>
    <t>[1.09-2.03] unit decrease</t>
  </si>
  <si>
    <t>Affymetrix [~ 9800000] (imputed)</t>
  </si>
  <si>
    <t>GCST004279</t>
  </si>
  <si>
    <t>Systolic blood pressure (long-term average)</t>
  </si>
  <si>
    <t>[0.73-1.21] mmHg increase</t>
  </si>
  <si>
    <t>GCST004257</t>
  </si>
  <si>
    <t>rs11191593-T</t>
  </si>
  <si>
    <t>rs11191593</t>
  </si>
  <si>
    <t>(Mean Arterial Pressure)</t>
  </si>
  <si>
    <t>[0.50-0.82] mmHg increase</t>
  </si>
  <si>
    <t>GCST001236</t>
  </si>
  <si>
    <t>[0.35-0.85] mmHg increase</t>
  </si>
  <si>
    <t>Affymetrix, Illumina, Perlegen [~ 2100000] (imputed)</t>
  </si>
  <si>
    <t>GCST003275</t>
  </si>
  <si>
    <t>[0.32-0.76] mm of mercury increase</t>
  </si>
  <si>
    <t>136,597 Japanese ancestry individuals</t>
  </si>
  <si>
    <t>[0.03-0.049] unit decrease</t>
  </si>
  <si>
    <t>GCST005979</t>
  </si>
  <si>
    <t>136,482 Japanese ancestry individuals</t>
  </si>
  <si>
    <t>[0.02-0.039] unit decrease novel</t>
  </si>
  <si>
    <t>GCST006010</t>
  </si>
  <si>
    <t>Lee JJ</t>
  </si>
  <si>
    <t>www.ncbi.nlm.nih.gov/pubmed/30038396</t>
  </si>
  <si>
    <t>Gene discovery and polygenic prediction from a genome-wide association study of educational attainment in 1.1 million individuals.</t>
  </si>
  <si>
    <t>Educational attainment (MTAG)</t>
  </si>
  <si>
    <t>1,311,438 European ancestry individuals</t>
  </si>
  <si>
    <t>Intergenic</t>
  </si>
  <si>
    <t>rs12774577-T</t>
  </si>
  <si>
    <t>rs12774577</t>
  </si>
  <si>
    <t>regulatory_region_variant</t>
  </si>
  <si>
    <t>(MTAG)</t>
  </si>
  <si>
    <t>[0.0092-0.0166] unit increase</t>
  </si>
  <si>
    <t>Affymetrix, Illumina [7100000] (imputed)</t>
  </si>
  <si>
    <t>self reported educational attainment</t>
  </si>
  <si>
    <t>http://www.ebi.ac.uk/efo/EFO_0004784</t>
  </si>
  <si>
    <t>GCST006571</t>
  </si>
  <si>
    <t>Educational attainment (years of education)</t>
  </si>
  <si>
    <t>up to 1,131,881 European ancestry individuals</t>
  </si>
  <si>
    <t>[0.01-0.018] unit increase</t>
  </si>
  <si>
    <t>Affymetrix, Illumina [10000000] (imputed)</t>
  </si>
  <si>
    <t>GCST006442</t>
  </si>
  <si>
    <t>Biological process</t>
  </si>
  <si>
    <t>Response to drug</t>
  </si>
  <si>
    <t>Other trait</t>
  </si>
  <si>
    <t>Worry</t>
  </si>
  <si>
    <t>348,219 European ancestry individuals</t>
  </si>
  <si>
    <t>CYP17A1-AS1, CYP17A1</t>
  </si>
  <si>
    <t>ENSG00000203886, ENSG00000148795</t>
  </si>
  <si>
    <t>rs3740397-C</t>
  </si>
  <si>
    <t>rs3740397</t>
  </si>
  <si>
    <t>[0.0095-0.0191] unit decrease</t>
  </si>
  <si>
    <t>anxiety</t>
  </si>
  <si>
    <t>http://www.ebi.ac.uk/efo/EFO_0005230</t>
  </si>
  <si>
    <t>GCST006478</t>
  </si>
  <si>
    <t>rs12765002-T</t>
  </si>
  <si>
    <t>rs12765002</t>
  </si>
  <si>
    <t>[0.015-0.026] unit decrease</t>
  </si>
  <si>
    <t>Teumer A</t>
  </si>
  <si>
    <t>Diabetes</t>
  </si>
  <si>
    <t>www.ncbi.nlm.nih.gov/pubmed/26631737</t>
  </si>
  <si>
    <t>Genome-wide Association Studies Identify Genetic Loci Associated With Albuminuria in Diabetes.</t>
  </si>
  <si>
    <t>Microalbuminuria</t>
  </si>
  <si>
    <t>up to 54,116 European ancestry cases</t>
  </si>
  <si>
    <t>C10orf32-ASMT, C10orf32, CYP17A1, CNNM2</t>
  </si>
  <si>
    <t>[0.075-0.185] unit increase</t>
  </si>
  <si>
    <t>Affymetrix, Illumina [2191945] (imputed)</t>
  </si>
  <si>
    <t>http://purl.obolibrary.org/obo/HP_0012594</t>
  </si>
  <si>
    <t>GCST003253</t>
  </si>
  <si>
    <t>[0.017-0.031] unit decrease</t>
  </si>
  <si>
    <t>rs12260436-C</t>
  </si>
  <si>
    <t>rs12260436</t>
  </si>
  <si>
    <t>[0.011-0.022] unit decrease</t>
  </si>
  <si>
    <t>rs1890184-C</t>
  </si>
  <si>
    <t>rs1890184</t>
  </si>
  <si>
    <t>[0.013-0.023] unit decrease</t>
  </si>
  <si>
    <t>rs77420391-A</t>
  </si>
  <si>
    <t>rs77420391</t>
  </si>
  <si>
    <t>[0.023-0.04] unit decrease</t>
  </si>
  <si>
    <t>Tag</t>
  </si>
  <si>
    <t>Number of filtered putative MEIs</t>
  </si>
  <si>
    <t>Possible errors</t>
  </si>
  <si>
    <t>found in other donors</t>
  </si>
  <si>
    <t>Mapping errors in regions susceptible to false MEIs</t>
  </si>
  <si>
    <t>Reads are too close</t>
  </si>
  <si>
    <t>Mapping errors or PCR duplicates</t>
  </si>
  <si>
    <t>Poor local mapping by IGV browser</t>
  </si>
  <si>
    <t>Mapping errors or near structural variations</t>
  </si>
  <si>
    <t>Anchor read mapping issue</t>
  </si>
  <si>
    <t>Mapping errors</t>
  </si>
  <si>
    <t>Reads are too far</t>
  </si>
  <si>
    <t xml:space="preserve">Merging two false MEIs into one </t>
  </si>
  <si>
    <t>found in 1K genome project</t>
  </si>
  <si>
    <t>Germline MEIs</t>
  </si>
  <si>
    <t>Insert is too short</t>
  </si>
  <si>
    <t>Highly truncated L1 insertions (&lt;50bp including polyA)</t>
  </si>
  <si>
    <t>conflicting support</t>
  </si>
  <si>
    <t>transduction</t>
  </si>
  <si>
    <t>Detected transduction for Alu insertion</t>
  </si>
  <si>
    <t>PCR duplicates</t>
  </si>
  <si>
    <t>False MEIs with 1 supporting read are supported with more reads duplicated in PCR</t>
  </si>
  <si>
    <t>Poor sequencing quality</t>
  </si>
  <si>
    <t>One supporting read is of very poor sequencing quality</t>
  </si>
  <si>
    <t>Divergent ME sequence</t>
  </si>
  <si>
    <t>Overlapping portions of supporting reads have different sequences</t>
  </si>
  <si>
    <t>Centromere</t>
  </si>
  <si>
    <t>Total</t>
  </si>
  <si>
    <t>Donor</t>
  </si>
  <si>
    <t>tissue</t>
  </si>
  <si>
    <t>chr</t>
  </si>
  <si>
    <t>cord1</t>
  </si>
  <si>
    <t>cord2</t>
  </si>
  <si>
    <t>#support reads</t>
  </si>
  <si>
    <t>sr_support</t>
  </si>
  <si>
    <t>pe_support</t>
  </si>
  <si>
    <t>Notes</t>
  </si>
  <si>
    <t>fibroblast</t>
  </si>
  <si>
    <t>chr18</t>
  </si>
  <si>
    <t>chr2</t>
  </si>
  <si>
    <t>chr7</t>
  </si>
  <si>
    <t>Glia</t>
  </si>
  <si>
    <t>chr5</t>
  </si>
  <si>
    <t>Neuron</t>
  </si>
  <si>
    <t>chr1</t>
  </si>
  <si>
    <t>chr10</t>
  </si>
  <si>
    <t>chr11</t>
  </si>
  <si>
    <t>chr12</t>
  </si>
  <si>
    <t>chr15</t>
  </si>
  <si>
    <t>chr19</t>
  </si>
  <si>
    <t>chr20</t>
  </si>
  <si>
    <t>chr6</t>
  </si>
  <si>
    <t>chrX</t>
  </si>
  <si>
    <t>chr22</t>
  </si>
  <si>
    <t>chrY</t>
  </si>
  <si>
    <t>chr17</t>
  </si>
  <si>
    <t>A1S</t>
  </si>
  <si>
    <t>Heart</t>
  </si>
  <si>
    <t>chr9</t>
  </si>
  <si>
    <t>F1</t>
  </si>
  <si>
    <t>chr3</t>
  </si>
  <si>
    <t>chr21</t>
  </si>
  <si>
    <t>ME</t>
  </si>
  <si>
    <t>Non_brain</t>
  </si>
  <si>
    <t>Alu</t>
  </si>
  <si>
    <t>L1#2</t>
  </si>
  <si>
    <t>L1#1</t>
  </si>
  <si>
    <t>chr14</t>
  </si>
  <si>
    <t>L1</t>
  </si>
  <si>
    <r>
      <t xml:space="preserve">Features used for training the classification model of </t>
    </r>
    <r>
      <rPr>
        <b/>
        <i/>
        <sz val="14"/>
        <color rgb="FF000000"/>
        <rFont val="Calibri"/>
        <family val="2"/>
        <scheme val="minor"/>
      </rPr>
      <t>Alu</t>
    </r>
    <r>
      <rPr>
        <b/>
        <sz val="14"/>
        <color rgb="FF000000"/>
        <rFont val="Calibri"/>
        <family val="2"/>
        <scheme val="minor"/>
      </rPr>
      <t xml:space="preserve"> split-read (SR) supporting reads</t>
    </r>
  </si>
  <si>
    <t>Name</t>
  </si>
  <si>
    <t>Description</t>
  </si>
  <si>
    <t>Range</t>
  </si>
  <si>
    <t>seg</t>
  </si>
  <si>
    <t>sequence complexity score computated by SEG</t>
  </si>
  <si>
    <t>[0,2]</t>
  </si>
  <si>
    <t>map</t>
  </si>
  <si>
    <t>sequence identity to Alu consensus</t>
  </si>
  <si>
    <t>[0,100]</t>
  </si>
  <si>
    <t>depth</t>
  </si>
  <si>
    <t>normalized sequencing depth</t>
  </si>
  <si>
    <t>(-Inf, Inf)</t>
  </si>
  <si>
    <t>map_size</t>
  </si>
  <si>
    <t>length of the insert (segments unmapped to human reference</t>
  </si>
  <si>
    <t>integer</t>
  </si>
  <si>
    <t>map_ratio</t>
  </si>
  <si>
    <t>portion of the insert that is mappable to Alu consensus</t>
  </si>
  <si>
    <t>[0,1]</t>
  </si>
  <si>
    <t>end3</t>
  </si>
  <si>
    <t>missing 3' end of the ME</t>
  </si>
  <si>
    <t>binary</t>
  </si>
  <si>
    <t>end5</t>
  </si>
  <si>
    <t>missing 5' end of the ME</t>
  </si>
  <si>
    <t>direction</t>
  </si>
  <si>
    <t>L1 is inserted on the plus or minus strand</t>
  </si>
  <si>
    <t>refpos</t>
  </si>
  <si>
    <t>mapping coordinate in the ME consensus</t>
  </si>
  <si>
    <t>[1,6065]</t>
  </si>
  <si>
    <t>dist</t>
  </si>
  <si>
    <t>distance to the nearest TTTTAA (+ strand) or TTAAAA (- strand)</t>
  </si>
  <si>
    <t>A_pair</t>
  </si>
  <si>
    <t>anchor end is properly paired with the split read end</t>
  </si>
  <si>
    <t>A_insert</t>
  </si>
  <si>
    <t>portion of the anchor end that is not mappable to human reference</t>
  </si>
  <si>
    <t>A_mm</t>
  </si>
  <si>
    <t>portion of anchor end that are mismatches</t>
  </si>
  <si>
    <t>A_MapQ</t>
  </si>
  <si>
    <t>anchor end mapping quality</t>
  </si>
  <si>
    <t>A_AS</t>
  </si>
  <si>
    <t>anchor end alignment score</t>
  </si>
  <si>
    <t>[0,151]</t>
  </si>
  <si>
    <t>A_XS</t>
  </si>
  <si>
    <t>anchor end suboptimal alignment score</t>
  </si>
  <si>
    <r>
      <t xml:space="preserve">Features used for training the classification model of </t>
    </r>
    <r>
      <rPr>
        <b/>
        <i/>
        <sz val="14"/>
        <color rgb="FF000000"/>
        <rFont val="Calibri"/>
        <family val="2"/>
        <scheme val="minor"/>
      </rPr>
      <t>Alu</t>
    </r>
    <r>
      <rPr>
        <b/>
        <sz val="14"/>
        <color rgb="FF000000"/>
        <rFont val="Calibri"/>
        <family val="2"/>
        <scheme val="minor"/>
      </rPr>
      <t xml:space="preserve"> paired end (PE) supporting reads</t>
    </r>
  </si>
  <si>
    <t>anchor_align</t>
  </si>
  <si>
    <t>unique alignment: 1; has alternative alignment: 0</t>
  </si>
  <si>
    <t>anchor_len</t>
  </si>
  <si>
    <t>portion of anchor end mapped to the human reference</t>
  </si>
  <si>
    <t>anchor_mm</t>
  </si>
  <si>
    <t>anchor_direct</t>
  </si>
  <si>
    <t>when anchor end is a split read, the ME segment in the anchor end suggests the Alu insertion in plus ot minus strand</t>
  </si>
  <si>
    <t>anchor_insert</t>
  </si>
  <si>
    <t>when anchor end is a split read, the portion of the anchor end that can be mapped to Alu consensus</t>
  </si>
  <si>
    <t>anchor_seg</t>
  </si>
  <si>
    <t>when anchor end is a split read, the complexity score of the ME segment in the anchor end</t>
  </si>
  <si>
    <t>anchor_map</t>
  </si>
  <si>
    <t>when anchor end is a split read, the mapping identity of the ME segment in the anchor end to the Alu consensus</t>
  </si>
  <si>
    <t>anchor_XS</t>
  </si>
  <si>
    <t>anchor_AS</t>
  </si>
  <si>
    <t>anchor_mapQ</t>
  </si>
  <si>
    <t>map_len</t>
  </si>
  <si>
    <t>rate of ME end mapped to the Alu consensus</t>
  </si>
  <si>
    <t>trans2</t>
  </si>
  <si>
    <t>transduction of 3' or 5' flanking sequences</t>
  </si>
  <si>
    <t>based on the ME end, Alu is inserted on the plus or minus strand</t>
  </si>
  <si>
    <t>c1</t>
  </si>
  <si>
    <t>if the ME end maps to the the plus strand in human reference genome</t>
  </si>
  <si>
    <t>upstream</t>
  </si>
  <si>
    <t>if the supporting read covers the upstream junction</t>
  </si>
  <si>
    <t>Features used for training the classification model of L1 split-read (SR) supporting reads</t>
  </si>
  <si>
    <t>sequence identity to L1Hs consensus</t>
  </si>
  <si>
    <t>portion of the insert that is mappable to L1Hs consensus</t>
  </si>
  <si>
    <t>short</t>
  </si>
  <si>
    <t>L1 insert is shorter than 200bp</t>
  </si>
  <si>
    <t>Features used for training the classification model of L1 paired end (PE) supporting reads</t>
  </si>
  <si>
    <t>rate of ME end mapped to the L1Hs consensus</t>
  </si>
  <si>
    <t>based on the ME end, L1 is inserted on the plus or minus strand</t>
  </si>
  <si>
    <t>ACAG</t>
  </si>
  <si>
    <t>allele at 5927</t>
  </si>
  <si>
    <t>TAG</t>
  </si>
  <si>
    <t>allele at 6030</t>
  </si>
  <si>
    <t>Xscore</t>
  </si>
  <si>
    <t>blastX score</t>
  </si>
  <si>
    <t>GC5389</t>
  </si>
  <si>
    <t>allele at 5389</t>
  </si>
  <si>
    <t>G/C5533</t>
  </si>
  <si>
    <t>allele at 5533</t>
  </si>
  <si>
    <t>AT5710</t>
  </si>
  <si>
    <t>allele at 5710</t>
  </si>
  <si>
    <t>when anchor end is a split read, the ME segment in the anchor end suggests the L1 insertion in plus ot minus strand</t>
  </si>
  <si>
    <t>when anchor end is a split read, the portion of the anchor end that can be mapped to L1Hs</t>
  </si>
  <si>
    <t>when anchor end is a split read, the mapping identity of the ME segment in the anchor end to the L1Hs consensus</t>
  </si>
  <si>
    <t>Supplementary Table 3. Sequencing features selected for RetroSom modeling.</t>
  </si>
  <si>
    <t>Supp Table 3_L1_PairedEnd</t>
  </si>
  <si>
    <t>Supp Table 3_L1_SplitRead</t>
  </si>
  <si>
    <t>Supp Table 3_Alu_PairedEnd</t>
  </si>
  <si>
    <t>Features used for training the classification model of Alu paired end (PE) supporting reads</t>
  </si>
  <si>
    <t>Supp Table 3_Alu_SplitRead</t>
  </si>
  <si>
    <r>
      <t>Features used for training the classification model of Alu</t>
    </r>
    <r>
      <rPr>
        <sz val="14"/>
        <color rgb="FF000000"/>
        <rFont val="Calibri"/>
        <family val="2"/>
        <scheme val="minor"/>
      </rPr>
      <t xml:space="preserve"> split-read (SR) supporting reads</t>
    </r>
  </si>
  <si>
    <t>Supplementary Table 4. Putative somatic MEIs and post-processing.</t>
  </si>
  <si>
    <t>Supp Table 4_L1 putative calls</t>
  </si>
  <si>
    <t>Number of putative somatic L1 insertions</t>
  </si>
  <si>
    <t>Supp Table 4_L1 postprocessing</t>
  </si>
  <si>
    <t>Postprocessing of the putative L1 insertions</t>
  </si>
  <si>
    <t>Supp Table 4_Alu putative calls</t>
  </si>
  <si>
    <t>Number of putative somatic Alu insertions</t>
  </si>
  <si>
    <t>Supp Table 4_Alu postprocessing</t>
  </si>
  <si>
    <t>Postprocessing of the putative Alu insertions</t>
  </si>
  <si>
    <t>Supp Table 4_Postprocess stats</t>
  </si>
  <si>
    <t>Postprocessing statistics summary</t>
  </si>
  <si>
    <t>Supplementary Table 5. 72 GWAS significant SNPs in the LD block around L1#1.</t>
  </si>
  <si>
    <t>Supplementary Table 6. Sequences of PCR primers and probes.</t>
  </si>
  <si>
    <t>Supp Table 6_DdPCR</t>
  </si>
  <si>
    <t xml:space="preserve">Oligonucleotide sequences used in ddPCR </t>
  </si>
  <si>
    <t>Supp Table 6_Nested PCR</t>
  </si>
  <si>
    <t xml:space="preserve">Oligonucleotide sequences used in nested PCR </t>
  </si>
  <si>
    <t>Supp Table 6_OE-PCR</t>
  </si>
  <si>
    <t>Oligonucleotide sequences used in overlap-extension PCR</t>
  </si>
  <si>
    <t>Supp Table 6_L1#1 gradient PCR</t>
  </si>
  <si>
    <t>Oligonucleotide sequences used in L1#1 gradient PCR to show the PCR bias</t>
  </si>
  <si>
    <t>Supp Table 6_Droplet-based PCR</t>
  </si>
  <si>
    <t>Oligonucleotide sequences used in droplet-based full length PCR</t>
  </si>
  <si>
    <t>Supp Table 6_5' junction ddPCR</t>
  </si>
  <si>
    <t>Oligonucleotide sequences used in ddPCR with a probe crossing the 5' junction for L1#2</t>
  </si>
</sst>
</file>

<file path=xl/styles.xml><?xml version="1.0" encoding="utf-8"?>
<styleSheet xmlns="http://schemas.openxmlformats.org/spreadsheetml/2006/main" xmlns:x14ac="http://schemas.microsoft.com/office/spreadsheetml/2009/9/ac" xmlns:mc="http://schemas.openxmlformats.org/markup-compatibility/2006" mc:Ignorable="x14ac">
  <numFmts count="1">
    <numFmt numFmtId="164" formatCode="#,##0.000000"/>
  </numFmts>
  <fonts count="12" x14ac:knownFonts="1">
    <font>
      <sz val="11"/>
      <color theme="1"/>
      <name val="Calibri"/>
      <family val="2"/>
      <scheme val="minor"/>
    </font>
    <font>
      <b/>
      <u/>
      <sz val="12"/>
      <color rgb="FF000000"/>
      <name val="Calibri"/>
      <family val="2"/>
    </font>
    <font>
      <sz val="12"/>
      <color rgb="FF000000"/>
      <name val="Calibri"/>
      <family val="2"/>
    </font>
    <font>
      <sz val="12"/>
      <color rgb="FF000000"/>
      <name val="Courier"/>
      <family val="2"/>
    </font>
    <font>
      <sz val="11"/>
      <color theme="1"/>
      <name val="Calibri"/>
      <family val="2"/>
    </font>
    <font>
      <sz val="12"/>
      <color rgb="FF000000"/>
      <name val="Andale Mono"/>
      <family val="2"/>
    </font>
    <font>
      <b/>
      <i/>
      <sz val="12"/>
      <color rgb="FF000000"/>
      <name val="Calibri"/>
      <family val="2"/>
    </font>
    <font>
      <b/>
      <sz val="12"/>
      <color rgb="FF000000"/>
      <name val="Calibri"/>
      <family val="2"/>
    </font>
    <font>
      <b/>
      <sz val="14"/>
      <color rgb="FF000000"/>
      <name val="Calibri"/>
      <family val="2"/>
    </font>
    <font>
      <b/>
      <sz val="14"/>
      <color rgb="FF000000"/>
      <name val="Times"/>
      <family val="2"/>
    </font>
    <font>
      <sz val="14"/>
      <color rgb="FF000000"/>
      <name val="Calibri"/>
      <family val="2"/>
    </font>
    <font>
      <i/>
      <sz val="14"/>
      <color rgb="FF000000"/>
      <name val="Calibri"/>
      <family val="2"/>
    </font>
  </fonts>
  <fills count="8">
    <fill>
      <patternFill patternType="none"/>
    </fill>
    <fill>
      <patternFill patternType="gray125"/>
    </fill>
    <fill>
      <patternFill patternType="solid">
        <fgColor rgb="FFe2f0d9"/>
      </patternFill>
    </fill>
    <fill>
      <patternFill patternType="solid">
        <fgColor rgb="FFafabab"/>
      </patternFill>
    </fill>
    <fill>
      <patternFill patternType="solid">
        <fgColor rgb="FFd6dce5"/>
      </patternFill>
    </fill>
    <fill>
      <patternFill patternType="solid">
        <fgColor rgb="FFfbe5d6"/>
      </patternFill>
    </fill>
    <fill>
      <patternFill patternType="solid">
        <fgColor rgb="FFfff2cc"/>
      </patternFill>
    </fill>
    <fill>
      <patternFill patternType="solid">
        <fgColor rgb="FFededed"/>
      </patternFill>
    </fill>
  </fills>
  <borders count="5">
    <border>
      <left/>
      <right/>
      <top/>
      <bottom/>
      <diagonal/>
    </border>
    <border>
      <left/>
      <right/>
      <top/>
      <bottom/>
      <diagonal/>
    </border>
    <border>
      <left/>
      <right style="thin">
        <color rgb="FF000000"/>
      </right>
      <top/>
      <bottom/>
      <diagonal/>
    </border>
    <border>
      <left/>
      <right/>
      <top style="thin">
        <color rgb="FF000000"/>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1">
    <xf xfId="0" numFmtId="0" borderId="0" fontId="0" fillId="0"/>
    <xf xfId="0" numFmtId="0" borderId="1" applyBorder="1" fontId="1" applyFont="1" fillId="0" applyAlignment="1">
      <alignment horizontal="left"/>
    </xf>
    <xf xfId="0" numFmtId="0" borderId="0" fontId="0" fillId="0" applyAlignment="1">
      <alignment horizontal="general"/>
    </xf>
    <xf xfId="0" numFmtId="0" borderId="1" applyBorder="1" fontId="2" applyFont="1" fillId="0" applyAlignment="1">
      <alignment horizontal="left"/>
    </xf>
    <xf xfId="0" numFmtId="0" borderId="0" fontId="0" fillId="0" applyAlignment="1">
      <alignment horizontal="left"/>
    </xf>
    <xf xfId="0" numFmtId="0" borderId="1" applyBorder="1" fontId="3" applyFont="1" fillId="0" applyAlignment="1">
      <alignment horizontal="left"/>
    </xf>
    <xf xfId="0" numFmtId="0" borderId="0" fontId="0" fillId="0" applyAlignment="1">
      <alignment horizontal="left"/>
    </xf>
    <xf xfId="0" numFmtId="0" borderId="0" fontId="0" fillId="0" applyAlignment="1">
      <alignment horizontal="general"/>
    </xf>
    <xf xfId="0" numFmtId="0" borderId="2" applyBorder="1" fontId="4" applyFont="1" fillId="0" applyAlignment="1">
      <alignment horizontal="left"/>
    </xf>
    <xf xfId="0" numFmtId="0" borderId="3" applyBorder="1" fontId="4" applyFont="1" fillId="0" applyAlignment="1">
      <alignment horizontal="left"/>
    </xf>
    <xf xfId="0" numFmtId="0" borderId="1" applyBorder="1" fontId="5" applyFont="1" fillId="0" applyAlignment="1">
      <alignment horizontal="left"/>
    </xf>
    <xf xfId="0" numFmtId="0" borderId="0" fontId="0" fillId="0" applyAlignment="1">
      <alignment wrapText="1"/>
    </xf>
    <xf xfId="0" numFmtId="3" applyNumberFormat="1" borderId="1" applyBorder="1" fontId="6" applyFont="1" fillId="0" applyAlignment="1">
      <alignment horizontal="left" wrapText="1"/>
    </xf>
    <xf xfId="0" numFmtId="0" borderId="1" applyBorder="1" fontId="6" applyFont="1" fillId="0" applyAlignment="1">
      <alignment horizontal="left" wrapText="1"/>
    </xf>
    <xf xfId="0" numFmtId="14" applyNumberFormat="1" borderId="1" applyBorder="1" fontId="6" applyFont="1" fillId="0" applyAlignment="1">
      <alignment horizontal="left" wrapText="1"/>
    </xf>
    <xf xfId="0" numFmtId="4" applyNumberFormat="1" borderId="1" applyBorder="1" fontId="6" applyFont="1" fillId="0" applyAlignment="1">
      <alignment horizontal="left" wrapText="1"/>
    </xf>
    <xf xfId="0" numFmtId="164" applyNumberFormat="1" borderId="1" applyBorder="1" fontId="6" applyFont="1" fillId="0" applyAlignment="1">
      <alignment horizontal="left" wrapText="1"/>
    </xf>
    <xf xfId="0" numFmtId="3" applyNumberFormat="1" borderId="1" applyBorder="1" fontId="4" applyFont="1" fillId="0" applyAlignment="1">
      <alignment horizontal="right"/>
    </xf>
    <xf xfId="0" numFmtId="14" applyNumberFormat="1" borderId="1" applyBorder="1" fontId="4" applyFont="1" fillId="0" applyAlignment="1">
      <alignment horizontal="left"/>
    </xf>
    <xf xfId="0" numFmtId="3" applyNumberFormat="1" borderId="0" fontId="0" fillId="0" applyAlignment="1">
      <alignment horizontal="general"/>
    </xf>
    <xf xfId="0" numFmtId="4" applyNumberFormat="1" borderId="1" applyBorder="1" fontId="4" applyFont="1" fillId="0" applyAlignment="1">
      <alignment horizontal="right"/>
    </xf>
    <xf xfId="0" numFmtId="164" applyNumberFormat="1" borderId="1" applyBorder="1" fontId="4" applyFont="1" fillId="0" applyAlignment="1">
      <alignment horizontal="right"/>
    </xf>
    <xf xfId="0" numFmtId="4" applyNumberFormat="1" borderId="0" fontId="0" fillId="0" applyAlignment="1">
      <alignment horizontal="general"/>
    </xf>
    <xf xfId="0" numFmtId="4" applyNumberFormat="1" borderId="0" fontId="0" fillId="0" applyAlignment="1">
      <alignment horizontal="right"/>
    </xf>
    <xf xfId="0" numFmtId="3" applyNumberFormat="1" borderId="0" fontId="0" fillId="0" applyAlignment="1">
      <alignment horizontal="right"/>
    </xf>
    <xf xfId="0" numFmtId="14" applyNumberFormat="1" borderId="0" fontId="0" fillId="0" applyAlignment="1">
      <alignment horizontal="general"/>
    </xf>
    <xf xfId="0" numFmtId="3" applyNumberFormat="1" borderId="0" fontId="0" fillId="0" applyAlignment="1">
      <alignment horizontal="general"/>
    </xf>
    <xf xfId="0" numFmtId="4" applyNumberFormat="1" borderId="0" fontId="0" fillId="0" applyAlignment="1">
      <alignment horizontal="general"/>
    </xf>
    <xf xfId="0" numFmtId="164" applyNumberFormat="1" borderId="0" fontId="0" fillId="0" applyAlignment="1">
      <alignment horizontal="right"/>
    </xf>
    <xf xfId="0" numFmtId="4" applyNumberFormat="1" borderId="0" fontId="0" fillId="0" applyAlignment="1">
      <alignment horizontal="right"/>
    </xf>
    <xf xfId="0" numFmtId="0" borderId="1" applyBorder="1" fontId="6" applyFont="1" fillId="0" applyAlignment="1">
      <alignment horizontal="left"/>
    </xf>
    <xf xfId="0" numFmtId="3" applyNumberFormat="1" borderId="1" applyBorder="1" fontId="6" applyFont="1" fillId="0" applyAlignment="1">
      <alignment horizontal="left"/>
    </xf>
    <xf xfId="0" numFmtId="0" borderId="1" applyBorder="1" fontId="7" applyFont="1" fillId="0" applyAlignment="1">
      <alignment horizontal="left"/>
    </xf>
    <xf xfId="0" numFmtId="3" applyNumberFormat="1" borderId="1" applyBorder="1" fontId="7" applyFont="1" fillId="0" applyAlignment="1">
      <alignment horizontal="right"/>
    </xf>
    <xf xfId="0" numFmtId="3" applyNumberFormat="1" borderId="4" applyBorder="1" fontId="4" applyFont="1" fillId="2" applyFill="1" applyAlignment="1">
      <alignment horizontal="right"/>
    </xf>
    <xf xfId="0" numFmtId="0" borderId="4" applyBorder="1" fontId="4" applyFont="1" fillId="2" applyFill="1" applyAlignment="1">
      <alignment horizontal="left"/>
    </xf>
    <xf xfId="0" numFmtId="0" borderId="4" applyBorder="1" fontId="4" applyFont="1" fillId="3" applyFill="1" applyAlignment="1">
      <alignment horizontal="left"/>
    </xf>
    <xf xfId="0" numFmtId="3" applyNumberFormat="1" borderId="4" applyBorder="1" fontId="4" applyFont="1" fillId="4" applyFill="1" applyAlignment="1">
      <alignment horizontal="right"/>
    </xf>
    <xf xfId="0" numFmtId="0" borderId="4" applyBorder="1" fontId="4" applyFont="1" fillId="4" applyFill="1" applyAlignment="1">
      <alignment horizontal="left"/>
    </xf>
    <xf xfId="0" numFmtId="3" applyNumberFormat="1" borderId="4" applyBorder="1" fontId="4" applyFont="1" fillId="5" applyFill="1" applyAlignment="1">
      <alignment horizontal="right"/>
    </xf>
    <xf xfId="0" numFmtId="0" borderId="4" applyBorder="1" fontId="4" applyFont="1" fillId="5" applyFill="1" applyAlignment="1">
      <alignment horizontal="left"/>
    </xf>
    <xf xfId="0" numFmtId="3" applyNumberFormat="1" borderId="4" applyBorder="1" fontId="4" applyFont="1" fillId="6" applyFill="1" applyAlignment="1">
      <alignment horizontal="right"/>
    </xf>
    <xf xfId="0" numFmtId="0" borderId="4" applyBorder="1" fontId="4" applyFont="1" fillId="6" applyFill="1" applyAlignment="1">
      <alignment horizontal="left"/>
    </xf>
    <xf xfId="0" numFmtId="3" applyNumberFormat="1" borderId="4" applyBorder="1" fontId="4" applyFont="1" fillId="4" applyFill="1" applyAlignment="1">
      <alignment horizontal="left"/>
    </xf>
    <xf xfId="0" numFmtId="3" applyNumberFormat="1" borderId="4" applyBorder="1" fontId="4" applyFont="1" fillId="7" applyFill="1" applyAlignment="1">
      <alignment horizontal="left"/>
    </xf>
    <xf xfId="0" numFmtId="0" borderId="4" applyBorder="1" fontId="4" applyFont="1" fillId="7" applyFill="1" applyAlignment="1">
      <alignment horizontal="left"/>
    </xf>
    <xf xfId="0" numFmtId="3" applyNumberFormat="1" borderId="4" applyBorder="1" fontId="4" applyFont="1" fillId="7" applyFill="1" applyAlignment="1">
      <alignment horizontal="right"/>
    </xf>
    <xf xfId="0" numFmtId="0" borderId="1" applyBorder="1" fontId="8" applyFont="1" fillId="0" applyAlignment="1">
      <alignment horizontal="left"/>
    </xf>
    <xf xfId="0" numFmtId="0" borderId="1" applyBorder="1" fontId="9" applyFont="1" fillId="0" applyAlignment="1">
      <alignment horizontal="left"/>
    </xf>
    <xf xfId="0" numFmtId="0" borderId="1" applyBorder="1" fontId="10" applyFont="1" fillId="0" applyAlignment="1">
      <alignment horizontal="left"/>
    </xf>
    <xf xfId="0" numFmtId="0" borderId="1" applyBorder="1" fontId="11" applyFont="1" fillId="0" applyAlignment="1">
      <alignment horizontal="left"/>
    </xf>
  </cellXfs>
  <cellStyles count="1">
    <cellStyle xfId="0" builtinId="0" name="Normal"/>
  </cellStyles>
  <dxfs count="0"/>
  <tableStyles count="0" defaultTableStyle="TableStyleMedium9" defaultPivotStyle="PivotStyleLight16"/>
  <extLst>
    <ext uri="{EB79DEF2-80B8-43e5-95BD-54CBDDF9020C}">
      <x14ac:slicerStyles xmlns:x14="http://schemas.microsoft.com/office/spreadsheetml/2009/9/main" defaultSlicerStyle="SlicerStyleLight1"/>
    </ext>
  </extLst>
</styleSheet>
</file>

<file path=xl/_rels/workbook.xml.rels><?xml version="1.0" encoding="UTF-8" standalone="yes"?><Relationships xmlns="http://schemas.openxmlformats.org/package/2006/relationships"><Relationship Target="worksheets/sheet1.xml" Type="http://schemas.openxmlformats.org/officeDocument/2006/relationships/worksheet" Id="rId1"/><Relationship Target="worksheets/sheet2.xml" Type="http://schemas.openxmlformats.org/officeDocument/2006/relationships/worksheet" Id="rId2"/><Relationship Target="worksheets/sheet3.xml" Type="http://schemas.openxmlformats.org/officeDocument/2006/relationships/worksheet" Id="rId3"/><Relationship Target="worksheets/sheet4.xml" Type="http://schemas.openxmlformats.org/officeDocument/2006/relationships/worksheet" Id="rId4"/><Relationship Target="worksheets/sheet5.xml" Type="http://schemas.openxmlformats.org/officeDocument/2006/relationships/worksheet" Id="rId5"/><Relationship Target="worksheets/sheet6.xml" Type="http://schemas.openxmlformats.org/officeDocument/2006/relationships/worksheet" Id="rId6"/><Relationship Target="worksheets/sheet7.xml" Type="http://schemas.openxmlformats.org/officeDocument/2006/relationships/worksheet" Id="rId7"/><Relationship Target="worksheets/sheet8.xml" Type="http://schemas.openxmlformats.org/officeDocument/2006/relationships/worksheet" Id="rId8"/><Relationship Target="worksheets/sheet9.xml" Type="http://schemas.openxmlformats.org/officeDocument/2006/relationships/worksheet" Id="rId9"/><Relationship Target="worksheets/sheet10.xml" Type="http://schemas.openxmlformats.org/officeDocument/2006/relationships/worksheet" Id="rId10"/><Relationship Target="worksheets/sheet11.xml" Type="http://schemas.openxmlformats.org/officeDocument/2006/relationships/worksheet" Id="rId11"/><Relationship Target="worksheets/sheet12.xml" Type="http://schemas.openxmlformats.org/officeDocument/2006/relationships/worksheet" Id="rId12"/><Relationship Target="worksheets/sheet13.xml" Type="http://schemas.openxmlformats.org/officeDocument/2006/relationships/worksheet" Id="rId13"/><Relationship Target="worksheets/sheet14.xml" Type="http://schemas.openxmlformats.org/officeDocument/2006/relationships/worksheet" Id="rId14"/><Relationship Target="worksheets/sheet15.xml" Type="http://schemas.openxmlformats.org/officeDocument/2006/relationships/worksheet" Id="rId15"/><Relationship Target="worksheets/sheet16.xml" Type="http://schemas.openxmlformats.org/officeDocument/2006/relationships/worksheet" Id="rId16"/><Relationship Target="worksheets/sheet17.xml" Type="http://schemas.openxmlformats.org/officeDocument/2006/relationships/worksheet" Id="rId17"/><Relationship Target="sharedStrings.xml" Type="http://schemas.openxmlformats.org/officeDocument/2006/relationships/sharedStrings" Id="rId18"/><Relationship Target="styles.xml" Type="http://schemas.openxmlformats.org/officeDocument/2006/relationships/styles" Id="rId19"/><Relationship Target="theme/theme1.xml" Type="http://schemas.openxmlformats.org/officeDocument/2006/relationships/theme" Id="rId20"/></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000FF"/>
      </a:hlink>
      <a:folHlink>
        <a:srgbClr val="800080"/>
      </a:folHlink>
    </a:clrScheme>
    <a:fontScheme name="Office">
      <a:majorFont>
        <a:latin typeface="Cambria"/>
        <a:ea typeface=""/>
        <a:cs typeface=""/>
        <a:font typeface="ＭＳ Ｐゴシック" script="Jpan"/>
        <a:font typeface="맑은 고딕" script="Hang"/>
        <a:font typeface="宋体" script="Hans"/>
        <a:font typeface="新細明體" script="Hant"/>
        <a:font typeface="Times New Roman" script="Arab"/>
        <a:font typeface="Times New Roman" script="Hebr"/>
        <a:font typeface="Tahoma" script="Thai"/>
        <a:font typeface="Nyala" script="Ethi"/>
        <a:font typeface="Vrinda" script="Beng"/>
        <a:font typeface="Shruti" script="Gujr"/>
        <a:font typeface="MoolBoran"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Times New Roman" script="Viet"/>
        <a:font typeface="Microsoft Uighur" script="Uigh"/>
        <a:font typeface="Sylfaen" script="Geor"/>
      </a:majorFont>
      <a:minorFont>
        <a:latin typeface="Calibri"/>
        <a:ea typeface=""/>
        <a:cs typeface=""/>
        <a:font typeface="ＭＳ Ｐゴシック" script="Jpan"/>
        <a:font typeface="맑은 고딕" script="Hang"/>
        <a:font typeface="宋体" script="Hans"/>
        <a:font typeface="新細明體" script="Hant"/>
        <a:font typeface="Arial" script="Arab"/>
        <a:font typeface="Arial" script="Hebr"/>
        <a:font typeface="Tahoma" script="Thai"/>
        <a:font typeface="Nyala" script="Ethi"/>
        <a:font typeface="Vrinda" script="Beng"/>
        <a:font typeface="Shruti" script="Gujr"/>
        <a:font typeface="DaunPenh" script="Khmr"/>
        <a:font typeface="Tunga" script="Knda"/>
        <a:font typeface="Raavi" script="Guru"/>
        <a:font typeface="Euphemia" script="Cans"/>
        <a:font typeface="Plantagenet Cherokee" script="Cher"/>
        <a:font typeface="Microsoft Yi Baiti" script="Yiii"/>
        <a:font typeface="Microsoft Himalaya" script="Tibt"/>
        <a:font typeface="MV Boli" script="Thaa"/>
        <a:font typeface="Mangal" script="Deva"/>
        <a:font typeface="Gautami" script="Telu"/>
        <a:font typeface="Latha" script="Taml"/>
        <a:font typeface="Estrangelo Edessa" script="Syrc"/>
        <a:font typeface="Kalinga" script="Orya"/>
        <a:font typeface="Kartika" script="Mlym"/>
        <a:font typeface="DokChampa" script="Laoo"/>
        <a:font typeface="Iskoola Pota" script="Sinh"/>
        <a:font typeface="Mongolian Baiti" script="Mong"/>
        <a:font typeface="Arial" script="Viet"/>
        <a:font typeface="Microsoft Uighur" script="Uigh"/>
        <a:font typeface="Sylfaen" script="Geo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scaled="1" ang="16200000"/>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scaled="1" ang="16200000"/>
        </a:gradFill>
      </a:fillStyleLst>
      <a:lnStyleLst>
        <a:ln algn="ctr" cmpd="sng" cap="flat" w="9525">
          <a:solidFill>
            <a:schemeClr val="phClr">
              <a:shade val="9500"/>
              <a:satMod val="105000"/>
            </a:schemeClr>
          </a:solidFill>
          <a:prstDash val="solid"/>
        </a:ln>
        <a:ln algn="ctr" cmpd="sng" cap="flat" w="25400">
          <a:solidFill>
            <a:schemeClr val="phClr"/>
          </a:solidFill>
          <a:prstDash val="solid"/>
        </a:ln>
        <a:ln algn="ctr" cmpd="sng" cap="flat" w="38100">
          <a:solidFill>
            <a:schemeClr val="phClr"/>
          </a:solidFill>
          <a:prstDash val="solid"/>
        </a:ln>
      </a:lnStyleLst>
      <a:effectStyleLst>
        <a:effectStyle>
          <a:effectLst>
            <a:outerShdw dir="5400000" rotWithShape="0" dist="23000" blurRad="40000">
              <a:srgbClr val="000000">
                <a:alpha val="38000"/>
              </a:srgbClr>
            </a:outerShdw>
          </a:effectLst>
        </a:effectStyle>
        <a:effectStyle>
          <a:effectLst>
            <a:outerShdw dir="5400000" rotWithShape="0" dist="23000" blurRad="40000">
              <a:srgbClr val="000000">
                <a:alpha val="35000"/>
              </a:srgbClr>
            </a:outerShdw>
          </a:effectLst>
        </a:effectStyle>
        <a:effectStyle>
          <a:effectLst>
            <a:outerShdw dir="5400000" rotWithShape="0" dist="23000" blurRad="40000">
              <a:srgbClr val="000000">
                <a:alpha val="35000"/>
              </a:srgbClr>
            </a:outerShdw>
          </a:effectLst>
          <a:scene3d>
            <a:camera prst="orthographicFront">
              <a:rot rev="0" lon="0" lat="0"/>
            </a:camera>
            <a:lightRig dir="t" rig="threePt">
              <a:rot rev="1200000" lon="0" lat="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2"/>
  <sheetViews>
    <sheetView workbookViewId="0" tabSelected="1"/>
  </sheetViews>
  <sheetFormatPr defaultRowHeight="15" x14ac:dyDescent="0.25"/>
  <cols>
    <col min="1" max="1" style="7" width="36.005" customWidth="1" bestFit="1"/>
    <col min="2" max="2" style="7" width="12.43357142857143" customWidth="1" bestFit="1"/>
  </cols>
  <sheetData>
    <row x14ac:dyDescent="0.25" r="1" customHeight="1" ht="23.25">
      <c r="A1" s="48" t="s">
        <v>1210</v>
      </c>
      <c r="B1" s="2"/>
    </row>
    <row x14ac:dyDescent="0.25" r="2" customHeight="1" ht="23.25">
      <c r="A2" s="49" t="s">
        <v>1211</v>
      </c>
      <c r="B2" s="50" t="s">
        <v>1192</v>
      </c>
    </row>
    <row x14ac:dyDescent="0.25" r="3" customHeight="1" ht="23.25">
      <c r="A3" s="49" t="s">
        <v>1212</v>
      </c>
      <c r="B3" s="50" t="s">
        <v>1187</v>
      </c>
    </row>
    <row x14ac:dyDescent="0.25" r="4" customHeight="1" ht="23.25">
      <c r="A4" s="49" t="s">
        <v>1213</v>
      </c>
      <c r="B4" s="50" t="s">
        <v>1214</v>
      </c>
    </row>
    <row x14ac:dyDescent="0.25" r="5" customHeight="1" ht="23.25">
      <c r="A5" s="49" t="s">
        <v>1215</v>
      </c>
      <c r="B5" s="50" t="s">
        <v>1216</v>
      </c>
    </row>
    <row x14ac:dyDescent="0.25" r="6" customHeight="1" ht="23.25">
      <c r="A6" s="49"/>
      <c r="B6" s="2"/>
    </row>
    <row x14ac:dyDescent="0.25" r="7" customHeight="1" ht="23.25">
      <c r="A7" s="48" t="s">
        <v>1217</v>
      </c>
      <c r="B7" s="2"/>
    </row>
    <row x14ac:dyDescent="0.25" r="8" customHeight="1" ht="23.25">
      <c r="A8" s="49" t="s">
        <v>1218</v>
      </c>
      <c r="B8" s="50" t="s">
        <v>1219</v>
      </c>
    </row>
    <row x14ac:dyDescent="0.25" r="9" customHeight="1" ht="23.25">
      <c r="A9" s="49" t="s">
        <v>1220</v>
      </c>
      <c r="B9" s="50" t="s">
        <v>1221</v>
      </c>
    </row>
    <row x14ac:dyDescent="0.25" r="10" customHeight="1" ht="23.25">
      <c r="A10" s="49" t="s">
        <v>1222</v>
      </c>
      <c r="B10" s="50" t="s">
        <v>1223</v>
      </c>
    </row>
    <row x14ac:dyDescent="0.25" r="11" customHeight="1" ht="23.25">
      <c r="A11" s="49" t="s">
        <v>1224</v>
      </c>
      <c r="B11" s="50" t="s">
        <v>1225</v>
      </c>
    </row>
    <row x14ac:dyDescent="0.25" r="12" customHeight="1" ht="23.25">
      <c r="A12" s="49" t="s">
        <v>1226</v>
      </c>
      <c r="B12" s="50" t="s">
        <v>1227</v>
      </c>
    </row>
    <row x14ac:dyDescent="0.25" r="13" customHeight="1" ht="17.25">
      <c r="A13" s="2"/>
      <c r="B13" s="2"/>
    </row>
    <row x14ac:dyDescent="0.25" r="14" customHeight="1" ht="23.25">
      <c r="A14" s="48" t="s">
        <v>1228</v>
      </c>
      <c r="B14" s="2"/>
    </row>
    <row x14ac:dyDescent="0.25" r="15" customHeight="1" ht="17.25">
      <c r="A15" s="2"/>
      <c r="B15" s="2"/>
    </row>
    <row x14ac:dyDescent="0.25" r="16" customHeight="1" ht="23.25">
      <c r="A16" s="48" t="s">
        <v>1229</v>
      </c>
      <c r="B16" s="2"/>
    </row>
    <row x14ac:dyDescent="0.25" r="17" customHeight="1" ht="23.25">
      <c r="A17" s="49" t="s">
        <v>1230</v>
      </c>
      <c r="B17" s="50" t="s">
        <v>1231</v>
      </c>
    </row>
    <row x14ac:dyDescent="0.25" r="18" customHeight="1" ht="23.25">
      <c r="A18" s="49" t="s">
        <v>1232</v>
      </c>
      <c r="B18" s="50" t="s">
        <v>1233</v>
      </c>
    </row>
    <row x14ac:dyDescent="0.25" r="19" customHeight="1" ht="23.25">
      <c r="A19" s="49" t="s">
        <v>1234</v>
      </c>
      <c r="B19" s="50" t="s">
        <v>1235</v>
      </c>
    </row>
    <row x14ac:dyDescent="0.25" r="20" customHeight="1" ht="23.25">
      <c r="A20" s="49" t="s">
        <v>1236</v>
      </c>
      <c r="B20" s="50" t="s">
        <v>1237</v>
      </c>
    </row>
    <row x14ac:dyDescent="0.25" r="21" customHeight="1" ht="23.25">
      <c r="A21" s="49" t="s">
        <v>1238</v>
      </c>
      <c r="B21" s="50" t="s">
        <v>1239</v>
      </c>
    </row>
    <row x14ac:dyDescent="0.25" r="22" customHeight="1" ht="23.25">
      <c r="A22" s="49" t="s">
        <v>1240</v>
      </c>
      <c r="B22" s="50" t="s">
        <v>1241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5"/>
  <sheetViews>
    <sheetView workbookViewId="0"/>
  </sheetViews>
  <sheetFormatPr defaultRowHeight="15" x14ac:dyDescent="0.25"/>
  <cols>
    <col min="1" max="1" style="7" width="25.576428571428572" customWidth="1" bestFit="1"/>
    <col min="2" max="2" style="24" width="31.862142857142857" customWidth="1" bestFit="1"/>
    <col min="3" max="3" style="7" width="72.005" customWidth="1" bestFit="1"/>
  </cols>
  <sheetData>
    <row x14ac:dyDescent="0.25" r="1" customHeight="1" ht="17.25">
      <c r="A1" s="30" t="s">
        <v>1048</v>
      </c>
      <c r="B1" s="31" t="s">
        <v>1049</v>
      </c>
      <c r="C1" s="30" t="s">
        <v>1050</v>
      </c>
    </row>
    <row x14ac:dyDescent="0.25" r="2" customHeight="1" ht="17.25">
      <c r="A2" s="2" t="s">
        <v>1051</v>
      </c>
      <c r="B2" s="17">
        <v>13</v>
      </c>
      <c r="C2" s="2" t="s">
        <v>1052</v>
      </c>
    </row>
    <row x14ac:dyDescent="0.25" r="3" customHeight="1" ht="17.25">
      <c r="A3" s="2" t="s">
        <v>1053</v>
      </c>
      <c r="B3" s="17">
        <v>9</v>
      </c>
      <c r="C3" s="2" t="s">
        <v>1054</v>
      </c>
    </row>
    <row x14ac:dyDescent="0.25" r="4" customHeight="1" ht="17.25">
      <c r="A4" s="2" t="s">
        <v>1055</v>
      </c>
      <c r="B4" s="17">
        <v>9</v>
      </c>
      <c r="C4" s="2" t="s">
        <v>1056</v>
      </c>
    </row>
    <row x14ac:dyDescent="0.25" r="5" customHeight="1" ht="17.25">
      <c r="A5" s="2" t="s">
        <v>1057</v>
      </c>
      <c r="B5" s="17">
        <v>7</v>
      </c>
      <c r="C5" s="2" t="s">
        <v>1058</v>
      </c>
    </row>
    <row x14ac:dyDescent="0.25" r="6" customHeight="1" ht="17.25">
      <c r="A6" s="2" t="s">
        <v>1059</v>
      </c>
      <c r="B6" s="17">
        <v>5</v>
      </c>
      <c r="C6" s="2" t="s">
        <v>1060</v>
      </c>
    </row>
    <row x14ac:dyDescent="0.25" r="7" customHeight="1" ht="17.25">
      <c r="A7" s="2" t="s">
        <v>1061</v>
      </c>
      <c r="B7" s="17">
        <v>5</v>
      </c>
      <c r="C7" s="2" t="s">
        <v>1062</v>
      </c>
    </row>
    <row x14ac:dyDescent="0.25" r="8" customHeight="1" ht="17.25">
      <c r="A8" s="2" t="s">
        <v>1063</v>
      </c>
      <c r="B8" s="17">
        <v>4</v>
      </c>
      <c r="C8" s="2" t="s">
        <v>1064</v>
      </c>
    </row>
    <row x14ac:dyDescent="0.25" r="9" customHeight="1" ht="17.25">
      <c r="A9" s="2" t="s">
        <v>1065</v>
      </c>
      <c r="B9" s="17">
        <v>4</v>
      </c>
      <c r="C9" s="2" t="s">
        <v>1058</v>
      </c>
    </row>
    <row x14ac:dyDescent="0.25" r="10" customHeight="1" ht="17.25">
      <c r="A10" s="2" t="s">
        <v>1066</v>
      </c>
      <c r="B10" s="17">
        <v>2</v>
      </c>
      <c r="C10" s="2" t="s">
        <v>1067</v>
      </c>
    </row>
    <row x14ac:dyDescent="0.25" r="11" customHeight="1" ht="17.25">
      <c r="A11" s="2" t="s">
        <v>1068</v>
      </c>
      <c r="B11" s="17">
        <v>2</v>
      </c>
      <c r="C11" s="2" t="s">
        <v>1069</v>
      </c>
    </row>
    <row x14ac:dyDescent="0.25" r="12" customHeight="1" ht="17.25">
      <c r="A12" s="2" t="s">
        <v>1070</v>
      </c>
      <c r="B12" s="17">
        <v>1</v>
      </c>
      <c r="C12" s="2" t="s">
        <v>1071</v>
      </c>
    </row>
    <row x14ac:dyDescent="0.25" r="13" customHeight="1" ht="17.25">
      <c r="A13" s="2" t="s">
        <v>1072</v>
      </c>
      <c r="B13" s="17">
        <v>1</v>
      </c>
      <c r="C13" s="2" t="s">
        <v>1073</v>
      </c>
    </row>
    <row x14ac:dyDescent="0.25" r="14" customHeight="1" ht="17.25">
      <c r="A14" s="2" t="s">
        <v>1074</v>
      </c>
      <c r="B14" s="17">
        <v>1</v>
      </c>
      <c r="C14" s="2" t="s">
        <v>1058</v>
      </c>
    </row>
    <row x14ac:dyDescent="0.25" r="15" customHeight="1" ht="17.25">
      <c r="A15" s="32" t="s">
        <v>1075</v>
      </c>
      <c r="B15" s="33">
        <f>SUM(B2:B14)</f>
      </c>
      <c r="C15" s="2"/>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AN153"/>
  <sheetViews>
    <sheetView workbookViewId="0"/>
  </sheetViews>
  <sheetFormatPr defaultRowHeight="15" x14ac:dyDescent="0.25"/>
  <cols>
    <col min="1" max="1" style="24" width="12.43357142857143" customWidth="1" bestFit="1"/>
    <col min="2" max="2" style="7" width="12.43357142857143" customWidth="1" bestFit="1"/>
    <col min="3" max="3" style="25" width="12.43357142857143" customWidth="1" bestFit="1"/>
    <col min="4" max="4" style="24" width="12.43357142857143" customWidth="1" bestFit="1"/>
    <col min="5" max="5" style="7" width="12.43357142857143" customWidth="1" bestFit="1"/>
    <col min="6" max="6" style="25" width="12.43357142857143" customWidth="1" bestFit="1"/>
    <col min="7" max="7" style="7" width="12.43357142857143" customWidth="1" bestFit="1"/>
    <col min="8" max="8" style="7" width="12.43357142857143" customWidth="1" bestFit="1"/>
    <col min="9" max="9" style="7" width="12.43357142857143" customWidth="1" bestFit="1"/>
    <col min="10" max="10" style="7" width="12.43357142857143" customWidth="1" bestFit="1"/>
    <col min="11" max="11" style="7" width="12.43357142857143" customWidth="1" bestFit="1"/>
    <col min="12" max="12" style="7" width="12.43357142857143" customWidth="1" bestFit="1"/>
    <col min="13" max="13" style="7" width="12.43357142857143" customWidth="1" bestFit="1"/>
    <col min="14" max="14" style="24" width="12.43357142857143" customWidth="1" bestFit="1"/>
    <col min="15" max="15" style="24" width="12.43357142857143" customWidth="1" bestFit="1"/>
    <col min="16" max="16" style="7" width="12.43357142857143" customWidth="1" bestFit="1"/>
    <col min="17" max="17" style="7" width="12.43357142857143" customWidth="1" bestFit="1"/>
    <col min="18" max="18" style="7" width="12.43357142857143" customWidth="1" bestFit="1"/>
    <col min="19" max="19" style="7" width="12.43357142857143" customWidth="1" bestFit="1"/>
    <col min="20" max="20" style="7" width="12.43357142857143" customWidth="1" bestFit="1"/>
    <col min="21" max="21" style="26" width="12.43357142857143" customWidth="1" bestFit="1"/>
    <col min="22" max="22" style="26" width="12.43357142857143" customWidth="1" bestFit="1"/>
    <col min="23" max="23" style="7" width="12.43357142857143" customWidth="1" bestFit="1"/>
    <col min="24" max="24" style="7" width="12.43357142857143" customWidth="1" bestFit="1"/>
    <col min="25" max="25" style="24" width="12.43357142857143" customWidth="1" bestFit="1"/>
    <col min="26" max="26" style="24" width="12.43357142857143" customWidth="1" bestFit="1"/>
    <col min="27" max="27" style="7" width="12.43357142857143" customWidth="1" bestFit="1"/>
    <col min="28" max="28" style="24" width="12.43357142857143" customWidth="1" bestFit="1"/>
    <col min="29" max="29" style="27" width="12.43357142857143" customWidth="1" bestFit="1"/>
    <col min="30" max="30" style="28" width="12.43357142857143" customWidth="1" bestFit="1"/>
    <col min="31" max="31" style="29" width="12.43357142857143" customWidth="1" bestFit="1"/>
    <col min="32" max="32" style="7" width="12.43357142857143" customWidth="1" bestFit="1"/>
    <col min="33" max="33" style="29" width="12.43357142857143" customWidth="1" bestFit="1"/>
    <col min="34" max="34" style="7" width="12.43357142857143" customWidth="1" bestFit="1"/>
    <col min="35" max="35" style="7" width="12.43357142857143" customWidth="1" bestFit="1"/>
    <col min="36" max="36" style="7" width="12.43357142857143" customWidth="1" bestFit="1"/>
    <col min="37" max="37" style="7" width="12.43357142857143" customWidth="1" bestFit="1"/>
    <col min="38" max="38" style="7" width="12.43357142857143" customWidth="1" bestFit="1"/>
    <col min="39" max="39" style="7" width="12.43357142857143" customWidth="1" bestFit="1"/>
    <col min="40" max="40" style="7" width="12.43357142857143" customWidth="1" bestFit="1"/>
  </cols>
  <sheetData>
    <row x14ac:dyDescent="0.25" r="1" customHeight="1" ht="17.25" customFormat="1" s="11">
      <c r="A1" s="12" t="s">
        <v>119</v>
      </c>
      <c r="B1" s="13" t="s">
        <v>120</v>
      </c>
      <c r="C1" s="14" t="s">
        <v>121</v>
      </c>
      <c r="D1" s="12" t="s">
        <v>122</v>
      </c>
      <c r="E1" s="13" t="s">
        <v>123</v>
      </c>
      <c r="F1" s="14" t="s">
        <v>124</v>
      </c>
      <c r="G1" s="13" t="s">
        <v>125</v>
      </c>
      <c r="H1" s="13" t="s">
        <v>126</v>
      </c>
      <c r="I1" s="13" t="s">
        <v>127</v>
      </c>
      <c r="J1" s="13" t="s">
        <v>128</v>
      </c>
      <c r="K1" s="13" t="s">
        <v>129</v>
      </c>
      <c r="L1" s="13" t="s">
        <v>130</v>
      </c>
      <c r="M1" s="13" t="s">
        <v>131</v>
      </c>
      <c r="N1" s="12" t="s">
        <v>132</v>
      </c>
      <c r="O1" s="12" t="s">
        <v>133</v>
      </c>
      <c r="P1" s="13" t="s">
        <v>134</v>
      </c>
      <c r="Q1" s="13" t="s">
        <v>135</v>
      </c>
      <c r="R1" s="13" t="s">
        <v>136</v>
      </c>
      <c r="S1" s="13" t="s">
        <v>137</v>
      </c>
      <c r="T1" s="13" t="s">
        <v>138</v>
      </c>
      <c r="U1" s="12" t="s">
        <v>139</v>
      </c>
      <c r="V1" s="12" t="s">
        <v>140</v>
      </c>
      <c r="W1" s="13" t="s">
        <v>141</v>
      </c>
      <c r="X1" s="13" t="s">
        <v>142</v>
      </c>
      <c r="Y1" s="12" t="s">
        <v>143</v>
      </c>
      <c r="Z1" s="12" t="s">
        <v>144</v>
      </c>
      <c r="AA1" s="13" t="s">
        <v>145</v>
      </c>
      <c r="AB1" s="12" t="s">
        <v>146</v>
      </c>
      <c r="AC1" s="15" t="s">
        <v>147</v>
      </c>
      <c r="AD1" s="16" t="s">
        <v>148</v>
      </c>
      <c r="AE1" s="15" t="s">
        <v>149</v>
      </c>
      <c r="AF1" s="13" t="s">
        <v>150</v>
      </c>
      <c r="AG1" s="15" t="s">
        <v>151</v>
      </c>
      <c r="AH1" s="13" t="s">
        <v>152</v>
      </c>
      <c r="AI1" s="13" t="s">
        <v>153</v>
      </c>
      <c r="AJ1" s="13" t="s">
        <v>154</v>
      </c>
      <c r="AK1" s="13" t="s">
        <v>155</v>
      </c>
      <c r="AL1" s="13" t="s">
        <v>156</v>
      </c>
      <c r="AM1" s="13" t="s">
        <v>157</v>
      </c>
      <c r="AN1" s="13" t="s">
        <v>158</v>
      </c>
    </row>
    <row x14ac:dyDescent="0.25" r="2" customHeight="1" ht="17.25">
      <c r="A2" s="17">
        <v>1</v>
      </c>
      <c r="B2" s="2" t="s">
        <v>159</v>
      </c>
      <c r="C2" s="18">
        <v>40157</v>
      </c>
      <c r="D2" s="17">
        <v>19915575</v>
      </c>
      <c r="E2" s="2" t="s">
        <v>160</v>
      </c>
      <c r="F2" s="18">
        <v>40132</v>
      </c>
      <c r="G2" s="2" t="s">
        <v>161</v>
      </c>
      <c r="H2" s="2" t="s">
        <v>162</v>
      </c>
      <c r="I2" s="2" t="s">
        <v>163</v>
      </c>
      <c r="J2" s="2" t="s">
        <v>164</v>
      </c>
      <c r="K2" s="2" t="s">
        <v>165</v>
      </c>
      <c r="L2" s="2" t="s">
        <v>166</v>
      </c>
      <c r="M2" s="2" t="s">
        <v>167</v>
      </c>
      <c r="N2" s="17">
        <v>10</v>
      </c>
      <c r="O2" s="17">
        <v>102831636</v>
      </c>
      <c r="P2" s="2" t="s">
        <v>168</v>
      </c>
      <c r="Q2" s="2" t="s">
        <v>169</v>
      </c>
      <c r="R2" s="2"/>
      <c r="S2" s="2"/>
      <c r="T2" s="2" t="s">
        <v>170</v>
      </c>
      <c r="U2" s="19"/>
      <c r="V2" s="19"/>
      <c r="W2" s="2" t="s">
        <v>171</v>
      </c>
      <c r="X2" s="2" t="s">
        <v>172</v>
      </c>
      <c r="Y2" s="17">
        <v>0</v>
      </c>
      <c r="Z2" s="17">
        <v>17115100</v>
      </c>
      <c r="AA2" s="2" t="s">
        <v>173</v>
      </c>
      <c r="AB2" s="17">
        <v>0</v>
      </c>
      <c r="AC2" s="20">
        <v>0.91</v>
      </c>
      <c r="AD2" s="21">
        <v>7e-8</v>
      </c>
      <c r="AE2" s="20">
        <v>7.15490195998574</v>
      </c>
      <c r="AF2" s="2"/>
      <c r="AG2" s="20">
        <v>1.25</v>
      </c>
      <c r="AH2" s="2" t="s">
        <v>174</v>
      </c>
      <c r="AI2" s="2" t="s">
        <v>175</v>
      </c>
      <c r="AJ2" s="2" t="s">
        <v>176</v>
      </c>
      <c r="AK2" s="2" t="s">
        <v>164</v>
      </c>
      <c r="AL2" s="2" t="s">
        <v>177</v>
      </c>
      <c r="AM2" s="2" t="s">
        <v>178</v>
      </c>
      <c r="AN2" s="2" t="s">
        <v>179</v>
      </c>
    </row>
    <row x14ac:dyDescent="0.25" r="3" customHeight="1" ht="17.25">
      <c r="A3" s="17">
        <v>2</v>
      </c>
      <c r="B3" s="2" t="s">
        <v>159</v>
      </c>
      <c r="C3" s="18">
        <v>42574</v>
      </c>
      <c r="D3" s="17">
        <v>26198764</v>
      </c>
      <c r="E3" s="2" t="s">
        <v>180</v>
      </c>
      <c r="F3" s="18">
        <v>42206</v>
      </c>
      <c r="G3" s="2" t="s">
        <v>181</v>
      </c>
      <c r="H3" s="2" t="s">
        <v>182</v>
      </c>
      <c r="I3" s="2" t="s">
        <v>183</v>
      </c>
      <c r="J3" s="2" t="s">
        <v>184</v>
      </c>
      <c r="K3" s="2" t="s">
        <v>185</v>
      </c>
      <c r="L3" s="2" t="s">
        <v>186</v>
      </c>
      <c r="M3" s="2" t="s">
        <v>167</v>
      </c>
      <c r="N3" s="17">
        <v>10</v>
      </c>
      <c r="O3" s="17">
        <v>102852578</v>
      </c>
      <c r="P3" s="2" t="s">
        <v>187</v>
      </c>
      <c r="Q3" s="2" t="s">
        <v>188</v>
      </c>
      <c r="R3" s="2"/>
      <c r="S3" s="2"/>
      <c r="T3" s="2" t="s">
        <v>189</v>
      </c>
      <c r="U3" s="19"/>
      <c r="V3" s="19"/>
      <c r="W3" s="2" t="s">
        <v>190</v>
      </c>
      <c r="X3" s="2" t="s">
        <v>191</v>
      </c>
      <c r="Y3" s="17">
        <v>0</v>
      </c>
      <c r="Z3" s="17">
        <v>11191419</v>
      </c>
      <c r="AA3" s="2" t="s">
        <v>192</v>
      </c>
      <c r="AB3" s="17">
        <v>0</v>
      </c>
      <c r="AC3" s="22" t="s">
        <v>187</v>
      </c>
      <c r="AD3" s="21">
        <v>3e-18</v>
      </c>
      <c r="AE3" s="20">
        <v>17.5228787452803</v>
      </c>
      <c r="AF3" s="2"/>
      <c r="AG3" s="20">
        <v>1.098901</v>
      </c>
      <c r="AH3" s="2" t="s">
        <v>174</v>
      </c>
      <c r="AI3" s="2" t="s">
        <v>193</v>
      </c>
      <c r="AJ3" s="2" t="s">
        <v>176</v>
      </c>
      <c r="AK3" s="2" t="s">
        <v>194</v>
      </c>
      <c r="AL3" s="2" t="s">
        <v>195</v>
      </c>
      <c r="AM3" s="2" t="s">
        <v>196</v>
      </c>
      <c r="AN3" s="2" t="s">
        <v>179</v>
      </c>
    </row>
    <row x14ac:dyDescent="0.25" r="4" customHeight="1" ht="17.25">
      <c r="A4" s="17">
        <v>2</v>
      </c>
      <c r="B4" s="2" t="s">
        <v>159</v>
      </c>
      <c r="C4" s="18">
        <v>42110</v>
      </c>
      <c r="D4" s="17">
        <v>25056061</v>
      </c>
      <c r="E4" s="2" t="s">
        <v>197</v>
      </c>
      <c r="F4" s="18">
        <v>41842</v>
      </c>
      <c r="G4" s="2" t="s">
        <v>198</v>
      </c>
      <c r="H4" s="2" t="s">
        <v>199</v>
      </c>
      <c r="I4" s="2" t="s">
        <v>200</v>
      </c>
      <c r="J4" s="2" t="s">
        <v>184</v>
      </c>
      <c r="K4" s="2" t="s">
        <v>201</v>
      </c>
      <c r="L4" s="2" t="s">
        <v>202</v>
      </c>
      <c r="M4" s="2" t="s">
        <v>167</v>
      </c>
      <c r="N4" s="17">
        <v>10</v>
      </c>
      <c r="O4" s="17">
        <v>102852578</v>
      </c>
      <c r="P4" s="2" t="s">
        <v>203</v>
      </c>
      <c r="Q4" s="2" t="s">
        <v>188</v>
      </c>
      <c r="R4" s="2"/>
      <c r="S4" s="2"/>
      <c r="T4" s="2" t="s">
        <v>189</v>
      </c>
      <c r="U4" s="19"/>
      <c r="V4" s="19"/>
      <c r="W4" s="2" t="s">
        <v>190</v>
      </c>
      <c r="X4" s="2" t="s">
        <v>191</v>
      </c>
      <c r="Y4" s="17">
        <v>0</v>
      </c>
      <c r="Z4" s="17">
        <v>11191419</v>
      </c>
      <c r="AA4" s="2" t="s">
        <v>192</v>
      </c>
      <c r="AB4" s="17">
        <v>0</v>
      </c>
      <c r="AC4" s="20">
        <v>0.64</v>
      </c>
      <c r="AD4" s="21">
        <v>6e-19</v>
      </c>
      <c r="AE4" s="20">
        <v>18.2218487496163</v>
      </c>
      <c r="AF4" s="2"/>
      <c r="AG4" s="20">
        <v>1.1037527</v>
      </c>
      <c r="AH4" s="2" t="s">
        <v>204</v>
      </c>
      <c r="AI4" s="2" t="s">
        <v>205</v>
      </c>
      <c r="AJ4" s="2" t="s">
        <v>176</v>
      </c>
      <c r="AK4" s="2" t="s">
        <v>194</v>
      </c>
      <c r="AL4" s="2" t="s">
        <v>195</v>
      </c>
      <c r="AM4" s="2" t="s">
        <v>206</v>
      </c>
      <c r="AN4" s="2" t="s">
        <v>179</v>
      </c>
    </row>
    <row x14ac:dyDescent="0.25" r="5" customHeight="1" ht="17.25">
      <c r="A5" s="17">
        <v>2</v>
      </c>
      <c r="B5" s="2" t="s">
        <v>159</v>
      </c>
      <c r="C5" s="18">
        <v>42963</v>
      </c>
      <c r="D5" s="17">
        <v>28540026</v>
      </c>
      <c r="E5" s="2" t="s">
        <v>207</v>
      </c>
      <c r="F5" s="18">
        <v>42877</v>
      </c>
      <c r="G5" s="2" t="s">
        <v>208</v>
      </c>
      <c r="H5" s="2" t="s">
        <v>209</v>
      </c>
      <c r="I5" s="2" t="s">
        <v>210</v>
      </c>
      <c r="J5" s="2" t="s">
        <v>211</v>
      </c>
      <c r="K5" s="2" t="s">
        <v>212</v>
      </c>
      <c r="L5" s="2" t="s">
        <v>186</v>
      </c>
      <c r="M5" s="2" t="s">
        <v>167</v>
      </c>
      <c r="N5" s="17">
        <v>10</v>
      </c>
      <c r="O5" s="17">
        <v>102852578</v>
      </c>
      <c r="P5" s="2" t="s">
        <v>213</v>
      </c>
      <c r="Q5" s="2" t="s">
        <v>188</v>
      </c>
      <c r="R5" s="2"/>
      <c r="S5" s="2"/>
      <c r="T5" s="2" t="s">
        <v>189</v>
      </c>
      <c r="U5" s="19"/>
      <c r="V5" s="19"/>
      <c r="W5" s="2" t="s">
        <v>214</v>
      </c>
      <c r="X5" s="2" t="s">
        <v>191</v>
      </c>
      <c r="Y5" s="17">
        <v>0</v>
      </c>
      <c r="Z5" s="17">
        <v>11191419</v>
      </c>
      <c r="AA5" s="2" t="s">
        <v>192</v>
      </c>
      <c r="AB5" s="17">
        <v>0</v>
      </c>
      <c r="AC5" s="22"/>
      <c r="AD5" s="21">
        <v>1e-16</v>
      </c>
      <c r="AE5" s="17">
        <v>16</v>
      </c>
      <c r="AF5" s="2"/>
      <c r="AG5" s="20">
        <v>1.0869565</v>
      </c>
      <c r="AH5" s="2" t="s">
        <v>215</v>
      </c>
      <c r="AI5" s="2" t="s">
        <v>216</v>
      </c>
      <c r="AJ5" s="2" t="s">
        <v>176</v>
      </c>
      <c r="AK5" s="2" t="s">
        <v>217</v>
      </c>
      <c r="AL5" s="2" t="s">
        <v>218</v>
      </c>
      <c r="AM5" s="2" t="s">
        <v>219</v>
      </c>
      <c r="AN5" s="2" t="s">
        <v>179</v>
      </c>
    </row>
    <row x14ac:dyDescent="0.25" r="6" customHeight="1" ht="17.25">
      <c r="A6" s="17">
        <v>2</v>
      </c>
      <c r="B6" s="2" t="s">
        <v>159</v>
      </c>
      <c r="C6" s="18">
        <v>42963</v>
      </c>
      <c r="D6" s="17">
        <v>28540026</v>
      </c>
      <c r="E6" s="2" t="s">
        <v>207</v>
      </c>
      <c r="F6" s="18">
        <v>42877</v>
      </c>
      <c r="G6" s="2" t="s">
        <v>208</v>
      </c>
      <c r="H6" s="2" t="s">
        <v>209</v>
      </c>
      <c r="I6" s="2" t="s">
        <v>210</v>
      </c>
      <c r="J6" s="2" t="s">
        <v>211</v>
      </c>
      <c r="K6" s="2" t="s">
        <v>212</v>
      </c>
      <c r="L6" s="2" t="s">
        <v>186</v>
      </c>
      <c r="M6" s="2" t="s">
        <v>167</v>
      </c>
      <c r="N6" s="17">
        <v>10</v>
      </c>
      <c r="O6" s="17">
        <v>102852578</v>
      </c>
      <c r="P6" s="2" t="s">
        <v>213</v>
      </c>
      <c r="Q6" s="2" t="s">
        <v>188</v>
      </c>
      <c r="R6" s="2"/>
      <c r="S6" s="2"/>
      <c r="T6" s="2" t="s">
        <v>189</v>
      </c>
      <c r="U6" s="19"/>
      <c r="V6" s="19"/>
      <c r="W6" s="2" t="s">
        <v>214</v>
      </c>
      <c r="X6" s="2" t="s">
        <v>191</v>
      </c>
      <c r="Y6" s="17">
        <v>0</v>
      </c>
      <c r="Z6" s="17">
        <v>11191419</v>
      </c>
      <c r="AA6" s="2" t="s">
        <v>192</v>
      </c>
      <c r="AB6" s="17">
        <v>0</v>
      </c>
      <c r="AC6" s="22"/>
      <c r="AD6" s="21">
        <v>1e-16</v>
      </c>
      <c r="AE6" s="17">
        <v>16</v>
      </c>
      <c r="AF6" s="2"/>
      <c r="AG6" s="20">
        <v>1.0869565</v>
      </c>
      <c r="AH6" s="2" t="s">
        <v>215</v>
      </c>
      <c r="AI6" s="2" t="s">
        <v>216</v>
      </c>
      <c r="AJ6" s="2" t="s">
        <v>176</v>
      </c>
      <c r="AK6" s="2" t="s">
        <v>217</v>
      </c>
      <c r="AL6" s="2" t="s">
        <v>218</v>
      </c>
      <c r="AM6" s="2" t="s">
        <v>219</v>
      </c>
      <c r="AN6" s="2" t="s">
        <v>179</v>
      </c>
    </row>
    <row x14ac:dyDescent="0.25" r="7" customHeight="1" ht="17.25">
      <c r="A7" s="17">
        <v>3</v>
      </c>
      <c r="B7" s="2" t="s">
        <v>159</v>
      </c>
      <c r="C7" s="18">
        <v>43049</v>
      </c>
      <c r="D7" s="17">
        <v>28991256</v>
      </c>
      <c r="E7" s="2" t="s">
        <v>220</v>
      </c>
      <c r="F7" s="18">
        <v>43017</v>
      </c>
      <c r="G7" s="2" t="s">
        <v>161</v>
      </c>
      <c r="H7" s="2" t="s">
        <v>221</v>
      </c>
      <c r="I7" s="2" t="s">
        <v>222</v>
      </c>
      <c r="J7" s="2" t="s">
        <v>184</v>
      </c>
      <c r="K7" s="2" t="s">
        <v>223</v>
      </c>
      <c r="L7" s="2" t="s">
        <v>224</v>
      </c>
      <c r="M7" s="2" t="s">
        <v>167</v>
      </c>
      <c r="N7" s="17">
        <v>10</v>
      </c>
      <c r="O7" s="17">
        <v>102866129</v>
      </c>
      <c r="P7" s="2" t="s">
        <v>225</v>
      </c>
      <c r="Q7" s="2" t="s">
        <v>226</v>
      </c>
      <c r="R7" s="2"/>
      <c r="S7" s="2"/>
      <c r="T7" s="2" t="s">
        <v>227</v>
      </c>
      <c r="U7" s="19"/>
      <c r="V7" s="19"/>
      <c r="W7" s="2" t="s">
        <v>228</v>
      </c>
      <c r="X7" s="2" t="s">
        <v>229</v>
      </c>
      <c r="Y7" s="17">
        <v>0</v>
      </c>
      <c r="Z7" s="17">
        <v>11191424</v>
      </c>
      <c r="AA7" s="2" t="s">
        <v>192</v>
      </c>
      <c r="AB7" s="17">
        <v>0</v>
      </c>
      <c r="AC7" s="22" t="s">
        <v>187</v>
      </c>
      <c r="AD7" s="21">
        <v>4e-20</v>
      </c>
      <c r="AE7" s="20">
        <v>19.397940008672</v>
      </c>
      <c r="AF7" s="2"/>
      <c r="AG7" s="20">
        <v>1.0905125</v>
      </c>
      <c r="AH7" s="2" t="s">
        <v>230</v>
      </c>
      <c r="AI7" s="2" t="s">
        <v>231</v>
      </c>
      <c r="AJ7" s="2" t="s">
        <v>176</v>
      </c>
      <c r="AK7" s="2" t="s">
        <v>194</v>
      </c>
      <c r="AL7" s="2" t="s">
        <v>195</v>
      </c>
      <c r="AM7" s="2" t="s">
        <v>232</v>
      </c>
      <c r="AN7" s="2" t="s">
        <v>179</v>
      </c>
    </row>
    <row x14ac:dyDescent="0.25" r="8" customHeight="1" ht="17.25">
      <c r="A8" s="17">
        <v>4</v>
      </c>
      <c r="B8" s="2" t="s">
        <v>159</v>
      </c>
      <c r="C8" s="18">
        <v>41716</v>
      </c>
      <c r="D8" s="17">
        <v>23974872</v>
      </c>
      <c r="E8" s="2" t="s">
        <v>197</v>
      </c>
      <c r="F8" s="18">
        <v>41511</v>
      </c>
      <c r="G8" s="2" t="s">
        <v>161</v>
      </c>
      <c r="H8" s="2" t="s">
        <v>233</v>
      </c>
      <c r="I8" s="2" t="s">
        <v>234</v>
      </c>
      <c r="J8" s="2" t="s">
        <v>184</v>
      </c>
      <c r="K8" s="2" t="s">
        <v>235</v>
      </c>
      <c r="L8" s="2" t="s">
        <v>236</v>
      </c>
      <c r="M8" s="2" t="s">
        <v>167</v>
      </c>
      <c r="N8" s="17">
        <v>10</v>
      </c>
      <c r="O8" s="17">
        <v>102869116</v>
      </c>
      <c r="P8" s="2" t="s">
        <v>237</v>
      </c>
      <c r="Q8" s="2" t="s">
        <v>226</v>
      </c>
      <c r="R8" s="2"/>
      <c r="S8" s="2"/>
      <c r="T8" s="2" t="s">
        <v>227</v>
      </c>
      <c r="U8" s="19"/>
      <c r="V8" s="19"/>
      <c r="W8" s="2" t="s">
        <v>238</v>
      </c>
      <c r="X8" s="2" t="s">
        <v>239</v>
      </c>
      <c r="Y8" s="17">
        <v>0</v>
      </c>
      <c r="Z8" s="17">
        <v>7085104</v>
      </c>
      <c r="AA8" s="2" t="s">
        <v>192</v>
      </c>
      <c r="AB8" s="17">
        <v>0</v>
      </c>
      <c r="AC8" s="20">
        <v>0.645</v>
      </c>
      <c r="AD8" s="21">
        <v>4e-13</v>
      </c>
      <c r="AE8" s="20">
        <v>12.397940008672</v>
      </c>
      <c r="AF8" s="2"/>
      <c r="AG8" s="20">
        <v>1.11</v>
      </c>
      <c r="AH8" s="2" t="s">
        <v>240</v>
      </c>
      <c r="AI8" s="2" t="s">
        <v>241</v>
      </c>
      <c r="AJ8" s="2" t="s">
        <v>176</v>
      </c>
      <c r="AK8" s="2" t="s">
        <v>194</v>
      </c>
      <c r="AL8" s="2" t="s">
        <v>195</v>
      </c>
      <c r="AM8" s="2" t="s">
        <v>242</v>
      </c>
      <c r="AN8" s="2" t="s">
        <v>179</v>
      </c>
    </row>
    <row x14ac:dyDescent="0.25" r="9" customHeight="1" ht="17.25">
      <c r="A9" s="17">
        <v>5</v>
      </c>
      <c r="B9" s="2" t="s">
        <v>159</v>
      </c>
      <c r="C9" s="18">
        <v>42830</v>
      </c>
      <c r="D9" s="17">
        <v>27922604</v>
      </c>
      <c r="E9" s="2" t="s">
        <v>243</v>
      </c>
      <c r="F9" s="18">
        <v>42710</v>
      </c>
      <c r="G9" s="2" t="s">
        <v>244</v>
      </c>
      <c r="H9" s="2" t="s">
        <v>245</v>
      </c>
      <c r="I9" s="2" t="s">
        <v>246</v>
      </c>
      <c r="J9" s="2" t="s">
        <v>184</v>
      </c>
      <c r="K9" s="2" t="s">
        <v>247</v>
      </c>
      <c r="L9" s="2" t="s">
        <v>248</v>
      </c>
      <c r="M9" s="2" t="s">
        <v>167</v>
      </c>
      <c r="N9" s="17">
        <v>10</v>
      </c>
      <c r="O9" s="17">
        <v>102894820</v>
      </c>
      <c r="P9" s="2" t="s">
        <v>249</v>
      </c>
      <c r="Q9" s="2" t="s">
        <v>250</v>
      </c>
      <c r="R9" s="2"/>
      <c r="S9" s="2"/>
      <c r="T9" s="2" t="s">
        <v>251</v>
      </c>
      <c r="U9" s="19"/>
      <c r="V9" s="19"/>
      <c r="W9" s="2" t="s">
        <v>252</v>
      </c>
      <c r="X9" s="2" t="s">
        <v>253</v>
      </c>
      <c r="Y9" s="17">
        <v>0</v>
      </c>
      <c r="Z9" s="17">
        <v>10883795</v>
      </c>
      <c r="AA9" s="2" t="s">
        <v>192</v>
      </c>
      <c r="AB9" s="17">
        <v>0</v>
      </c>
      <c r="AC9" s="22"/>
      <c r="AD9" s="21">
        <v>8e-10</v>
      </c>
      <c r="AE9" s="20">
        <v>9.09691001300805</v>
      </c>
      <c r="AF9" s="2"/>
      <c r="AG9" s="20">
        <v>1.15</v>
      </c>
      <c r="AH9" s="2" t="s">
        <v>254</v>
      </c>
      <c r="AI9" s="2" t="s">
        <v>255</v>
      </c>
      <c r="AJ9" s="2" t="s">
        <v>176</v>
      </c>
      <c r="AK9" s="2" t="s">
        <v>194</v>
      </c>
      <c r="AL9" s="2" t="s">
        <v>195</v>
      </c>
      <c r="AM9" s="2" t="s">
        <v>256</v>
      </c>
      <c r="AN9" s="2" t="s">
        <v>179</v>
      </c>
    </row>
    <row x14ac:dyDescent="0.25" r="10" customHeight="1" ht="17.25">
      <c r="A10" s="17">
        <v>6</v>
      </c>
      <c r="B10" s="2" t="s">
        <v>159</v>
      </c>
      <c r="C10" s="18">
        <v>41431</v>
      </c>
      <c r="D10" s="17">
        <v>23453885</v>
      </c>
      <c r="E10" s="2" t="s">
        <v>257</v>
      </c>
      <c r="F10" s="18">
        <v>41332</v>
      </c>
      <c r="G10" s="2" t="s">
        <v>258</v>
      </c>
      <c r="H10" s="2" t="s">
        <v>259</v>
      </c>
      <c r="I10" s="2" t="s">
        <v>260</v>
      </c>
      <c r="J10" s="2" t="s">
        <v>261</v>
      </c>
      <c r="K10" s="2" t="s">
        <v>262</v>
      </c>
      <c r="L10" s="2" t="s">
        <v>186</v>
      </c>
      <c r="M10" s="2" t="s">
        <v>167</v>
      </c>
      <c r="N10" s="17">
        <v>10</v>
      </c>
      <c r="O10" s="17">
        <v>102900247</v>
      </c>
      <c r="P10" s="2" t="s">
        <v>249</v>
      </c>
      <c r="Q10" s="2" t="s">
        <v>250</v>
      </c>
      <c r="R10" s="2"/>
      <c r="S10" s="2"/>
      <c r="T10" s="2" t="s">
        <v>251</v>
      </c>
      <c r="U10" s="19"/>
      <c r="V10" s="19"/>
      <c r="W10" s="2" t="s">
        <v>263</v>
      </c>
      <c r="X10" s="2" t="s">
        <v>264</v>
      </c>
      <c r="Y10" s="17">
        <v>0</v>
      </c>
      <c r="Z10" s="17">
        <v>11191454</v>
      </c>
      <c r="AA10" s="2" t="s">
        <v>192</v>
      </c>
      <c r="AB10" s="17">
        <v>0</v>
      </c>
      <c r="AC10" s="20">
        <v>0.91</v>
      </c>
      <c r="AD10" s="21">
        <v>1e-8</v>
      </c>
      <c r="AE10" s="17">
        <v>8</v>
      </c>
      <c r="AF10" s="2"/>
      <c r="AG10" s="20">
        <v>1.13</v>
      </c>
      <c r="AH10" s="2" t="s">
        <v>265</v>
      </c>
      <c r="AI10" s="2" t="s">
        <v>266</v>
      </c>
      <c r="AJ10" s="2" t="s">
        <v>176</v>
      </c>
      <c r="AK10" s="2" t="s">
        <v>267</v>
      </c>
      <c r="AL10" s="2" t="s">
        <v>268</v>
      </c>
      <c r="AM10" s="2" t="s">
        <v>269</v>
      </c>
      <c r="AN10" s="2" t="s">
        <v>179</v>
      </c>
    </row>
    <row x14ac:dyDescent="0.25" r="11" customHeight="1" ht="17.25">
      <c r="A11" s="17">
        <v>6</v>
      </c>
      <c r="B11" s="2" t="s">
        <v>159</v>
      </c>
      <c r="C11" s="18">
        <v>41431</v>
      </c>
      <c r="D11" s="17">
        <v>23453885</v>
      </c>
      <c r="E11" s="2" t="s">
        <v>257</v>
      </c>
      <c r="F11" s="18">
        <v>41332</v>
      </c>
      <c r="G11" s="2" t="s">
        <v>258</v>
      </c>
      <c r="H11" s="2" t="s">
        <v>259</v>
      </c>
      <c r="I11" s="2" t="s">
        <v>260</v>
      </c>
      <c r="J11" s="2" t="s">
        <v>261</v>
      </c>
      <c r="K11" s="2" t="s">
        <v>262</v>
      </c>
      <c r="L11" s="2" t="s">
        <v>186</v>
      </c>
      <c r="M11" s="2" t="s">
        <v>167</v>
      </c>
      <c r="N11" s="17">
        <v>10</v>
      </c>
      <c r="O11" s="17">
        <v>102900247</v>
      </c>
      <c r="P11" s="2" t="s">
        <v>249</v>
      </c>
      <c r="Q11" s="2" t="s">
        <v>250</v>
      </c>
      <c r="R11" s="2"/>
      <c r="S11" s="2"/>
      <c r="T11" s="2" t="s">
        <v>251</v>
      </c>
      <c r="U11" s="19"/>
      <c r="V11" s="19"/>
      <c r="W11" s="2" t="s">
        <v>263</v>
      </c>
      <c r="X11" s="2" t="s">
        <v>264</v>
      </c>
      <c r="Y11" s="17">
        <v>0</v>
      </c>
      <c r="Z11" s="17">
        <v>11191454</v>
      </c>
      <c r="AA11" s="2" t="s">
        <v>192</v>
      </c>
      <c r="AB11" s="17">
        <v>0</v>
      </c>
      <c r="AC11" s="20">
        <v>0.91</v>
      </c>
      <c r="AD11" s="21">
        <v>1e-8</v>
      </c>
      <c r="AE11" s="17">
        <v>8</v>
      </c>
      <c r="AF11" s="2"/>
      <c r="AG11" s="20">
        <v>1.13</v>
      </c>
      <c r="AH11" s="2" t="s">
        <v>265</v>
      </c>
      <c r="AI11" s="2" t="s">
        <v>266</v>
      </c>
      <c r="AJ11" s="2" t="s">
        <v>176</v>
      </c>
      <c r="AK11" s="2" t="s">
        <v>267</v>
      </c>
      <c r="AL11" s="2" t="s">
        <v>268</v>
      </c>
      <c r="AM11" s="2" t="s">
        <v>269</v>
      </c>
      <c r="AN11" s="2" t="s">
        <v>179</v>
      </c>
    </row>
    <row x14ac:dyDescent="0.25" r="12" customHeight="1" ht="17.25">
      <c r="A12" s="17">
        <v>6</v>
      </c>
      <c r="B12" s="2" t="s">
        <v>159</v>
      </c>
      <c r="C12" s="18">
        <v>41431</v>
      </c>
      <c r="D12" s="17">
        <v>23453885</v>
      </c>
      <c r="E12" s="2" t="s">
        <v>257</v>
      </c>
      <c r="F12" s="18">
        <v>41332</v>
      </c>
      <c r="G12" s="2" t="s">
        <v>258</v>
      </c>
      <c r="H12" s="2" t="s">
        <v>259</v>
      </c>
      <c r="I12" s="2" t="s">
        <v>260</v>
      </c>
      <c r="J12" s="2" t="s">
        <v>261</v>
      </c>
      <c r="K12" s="2" t="s">
        <v>262</v>
      </c>
      <c r="L12" s="2" t="s">
        <v>186</v>
      </c>
      <c r="M12" s="2" t="s">
        <v>167</v>
      </c>
      <c r="N12" s="17">
        <v>10</v>
      </c>
      <c r="O12" s="17">
        <v>102900247</v>
      </c>
      <c r="P12" s="2" t="s">
        <v>249</v>
      </c>
      <c r="Q12" s="2" t="s">
        <v>250</v>
      </c>
      <c r="R12" s="2"/>
      <c r="S12" s="2"/>
      <c r="T12" s="2" t="s">
        <v>251</v>
      </c>
      <c r="U12" s="19"/>
      <c r="V12" s="19"/>
      <c r="W12" s="2" t="s">
        <v>263</v>
      </c>
      <c r="X12" s="2" t="s">
        <v>264</v>
      </c>
      <c r="Y12" s="17">
        <v>0</v>
      </c>
      <c r="Z12" s="17">
        <v>11191454</v>
      </c>
      <c r="AA12" s="2" t="s">
        <v>192</v>
      </c>
      <c r="AB12" s="17">
        <v>0</v>
      </c>
      <c r="AC12" s="20">
        <v>0.91</v>
      </c>
      <c r="AD12" s="21">
        <v>1e-8</v>
      </c>
      <c r="AE12" s="17">
        <v>8</v>
      </c>
      <c r="AF12" s="2"/>
      <c r="AG12" s="20">
        <v>1.13</v>
      </c>
      <c r="AH12" s="2" t="s">
        <v>265</v>
      </c>
      <c r="AI12" s="2" t="s">
        <v>266</v>
      </c>
      <c r="AJ12" s="2" t="s">
        <v>176</v>
      </c>
      <c r="AK12" s="2" t="s">
        <v>267</v>
      </c>
      <c r="AL12" s="2" t="s">
        <v>268</v>
      </c>
      <c r="AM12" s="2" t="s">
        <v>269</v>
      </c>
      <c r="AN12" s="2" t="s">
        <v>179</v>
      </c>
    </row>
    <row x14ac:dyDescent="0.25" r="13" customHeight="1" ht="17.25">
      <c r="A13" s="17">
        <v>6</v>
      </c>
      <c r="B13" s="2" t="s">
        <v>159</v>
      </c>
      <c r="C13" s="18">
        <v>41431</v>
      </c>
      <c r="D13" s="17">
        <v>23453885</v>
      </c>
      <c r="E13" s="2" t="s">
        <v>257</v>
      </c>
      <c r="F13" s="18">
        <v>41332</v>
      </c>
      <c r="G13" s="2" t="s">
        <v>258</v>
      </c>
      <c r="H13" s="2" t="s">
        <v>259</v>
      </c>
      <c r="I13" s="2" t="s">
        <v>260</v>
      </c>
      <c r="J13" s="2" t="s">
        <v>261</v>
      </c>
      <c r="K13" s="2" t="s">
        <v>262</v>
      </c>
      <c r="L13" s="2" t="s">
        <v>186</v>
      </c>
      <c r="M13" s="2" t="s">
        <v>167</v>
      </c>
      <c r="N13" s="17">
        <v>10</v>
      </c>
      <c r="O13" s="17">
        <v>102900247</v>
      </c>
      <c r="P13" s="2" t="s">
        <v>249</v>
      </c>
      <c r="Q13" s="2" t="s">
        <v>250</v>
      </c>
      <c r="R13" s="2"/>
      <c r="S13" s="2"/>
      <c r="T13" s="2" t="s">
        <v>251</v>
      </c>
      <c r="U13" s="19"/>
      <c r="V13" s="19"/>
      <c r="W13" s="2" t="s">
        <v>263</v>
      </c>
      <c r="X13" s="2" t="s">
        <v>264</v>
      </c>
      <c r="Y13" s="17">
        <v>0</v>
      </c>
      <c r="Z13" s="17">
        <v>11191454</v>
      </c>
      <c r="AA13" s="2" t="s">
        <v>192</v>
      </c>
      <c r="AB13" s="17">
        <v>0</v>
      </c>
      <c r="AC13" s="20">
        <v>0.91</v>
      </c>
      <c r="AD13" s="21">
        <v>1e-8</v>
      </c>
      <c r="AE13" s="17">
        <v>8</v>
      </c>
      <c r="AF13" s="2"/>
      <c r="AG13" s="20">
        <v>1.13</v>
      </c>
      <c r="AH13" s="2" t="s">
        <v>265</v>
      </c>
      <c r="AI13" s="2" t="s">
        <v>266</v>
      </c>
      <c r="AJ13" s="2" t="s">
        <v>176</v>
      </c>
      <c r="AK13" s="2" t="s">
        <v>267</v>
      </c>
      <c r="AL13" s="2" t="s">
        <v>268</v>
      </c>
      <c r="AM13" s="2" t="s">
        <v>269</v>
      </c>
      <c r="AN13" s="2" t="s">
        <v>179</v>
      </c>
    </row>
    <row x14ac:dyDescent="0.25" r="14" customHeight="1" ht="17.25">
      <c r="A14" s="17">
        <v>6</v>
      </c>
      <c r="B14" s="2" t="s">
        <v>159</v>
      </c>
      <c r="C14" s="18">
        <v>41431</v>
      </c>
      <c r="D14" s="17">
        <v>23453885</v>
      </c>
      <c r="E14" s="2" t="s">
        <v>257</v>
      </c>
      <c r="F14" s="18">
        <v>41332</v>
      </c>
      <c r="G14" s="2" t="s">
        <v>258</v>
      </c>
      <c r="H14" s="2" t="s">
        <v>259</v>
      </c>
      <c r="I14" s="2" t="s">
        <v>260</v>
      </c>
      <c r="J14" s="2" t="s">
        <v>261</v>
      </c>
      <c r="K14" s="2" t="s">
        <v>262</v>
      </c>
      <c r="L14" s="2" t="s">
        <v>186</v>
      </c>
      <c r="M14" s="2" t="s">
        <v>167</v>
      </c>
      <c r="N14" s="17">
        <v>10</v>
      </c>
      <c r="O14" s="17">
        <v>102900247</v>
      </c>
      <c r="P14" s="2" t="s">
        <v>249</v>
      </c>
      <c r="Q14" s="2" t="s">
        <v>250</v>
      </c>
      <c r="R14" s="2"/>
      <c r="S14" s="2"/>
      <c r="T14" s="2" t="s">
        <v>251</v>
      </c>
      <c r="U14" s="19"/>
      <c r="V14" s="19"/>
      <c r="W14" s="2" t="s">
        <v>263</v>
      </c>
      <c r="X14" s="2" t="s">
        <v>264</v>
      </c>
      <c r="Y14" s="17">
        <v>0</v>
      </c>
      <c r="Z14" s="17">
        <v>11191454</v>
      </c>
      <c r="AA14" s="2" t="s">
        <v>192</v>
      </c>
      <c r="AB14" s="17">
        <v>0</v>
      </c>
      <c r="AC14" s="20">
        <v>0.91</v>
      </c>
      <c r="AD14" s="21">
        <v>1e-8</v>
      </c>
      <c r="AE14" s="17">
        <v>8</v>
      </c>
      <c r="AF14" s="2"/>
      <c r="AG14" s="20">
        <v>1.13</v>
      </c>
      <c r="AH14" s="2" t="s">
        <v>265</v>
      </c>
      <c r="AI14" s="2" t="s">
        <v>266</v>
      </c>
      <c r="AJ14" s="2" t="s">
        <v>176</v>
      </c>
      <c r="AK14" s="2" t="s">
        <v>267</v>
      </c>
      <c r="AL14" s="2" t="s">
        <v>268</v>
      </c>
      <c r="AM14" s="2" t="s">
        <v>269</v>
      </c>
      <c r="AN14" s="2" t="s">
        <v>179</v>
      </c>
    </row>
    <row x14ac:dyDescent="0.25" r="15" customHeight="1" ht="17.25">
      <c r="A15" s="17">
        <v>7</v>
      </c>
      <c r="B15" s="2" t="s">
        <v>159</v>
      </c>
      <c r="C15" s="18">
        <v>41402</v>
      </c>
      <c r="D15" s="17">
        <v>23894747</v>
      </c>
      <c r="E15" s="2" t="s">
        <v>270</v>
      </c>
      <c r="F15" s="18">
        <v>41306</v>
      </c>
      <c r="G15" s="2" t="s">
        <v>271</v>
      </c>
      <c r="H15" s="2" t="s">
        <v>272</v>
      </c>
      <c r="I15" s="2" t="s">
        <v>273</v>
      </c>
      <c r="J15" s="2" t="s">
        <v>184</v>
      </c>
      <c r="K15" s="2" t="s">
        <v>274</v>
      </c>
      <c r="L15" s="2" t="s">
        <v>275</v>
      </c>
      <c r="M15" s="2" t="s">
        <v>167</v>
      </c>
      <c r="N15" s="17">
        <v>10</v>
      </c>
      <c r="O15" s="17">
        <v>102902701</v>
      </c>
      <c r="P15" s="2" t="s">
        <v>276</v>
      </c>
      <c r="Q15" s="2" t="s">
        <v>277</v>
      </c>
      <c r="R15" s="2" t="s">
        <v>227</v>
      </c>
      <c r="S15" s="2" t="s">
        <v>278</v>
      </c>
      <c r="T15" s="2"/>
      <c r="U15" s="17">
        <v>802</v>
      </c>
      <c r="V15" s="17">
        <v>11884</v>
      </c>
      <c r="W15" s="2" t="s">
        <v>279</v>
      </c>
      <c r="X15" s="2" t="s">
        <v>280</v>
      </c>
      <c r="Y15" s="17">
        <v>0</v>
      </c>
      <c r="Z15" s="17">
        <v>7897654</v>
      </c>
      <c r="AA15" s="2" t="s">
        <v>281</v>
      </c>
      <c r="AB15" s="17">
        <v>1</v>
      </c>
      <c r="AC15" s="20">
        <v>0.3</v>
      </c>
      <c r="AD15" s="21">
        <v>3e-7</v>
      </c>
      <c r="AE15" s="20">
        <v>6.52287874528033</v>
      </c>
      <c r="AF15" s="2"/>
      <c r="AG15" s="20">
        <v>1.2</v>
      </c>
      <c r="AH15" s="2" t="s">
        <v>174</v>
      </c>
      <c r="AI15" s="2" t="s">
        <v>282</v>
      </c>
      <c r="AJ15" s="2" t="s">
        <v>176</v>
      </c>
      <c r="AK15" s="2" t="s">
        <v>194</v>
      </c>
      <c r="AL15" s="2" t="s">
        <v>195</v>
      </c>
      <c r="AM15" s="2" t="s">
        <v>283</v>
      </c>
      <c r="AN15" s="2" t="s">
        <v>179</v>
      </c>
    </row>
    <row x14ac:dyDescent="0.25" r="16" customHeight="1" ht="17.25">
      <c r="A16" s="17">
        <v>8</v>
      </c>
      <c r="B16" s="2" t="s">
        <v>159</v>
      </c>
      <c r="C16" s="18">
        <v>42574</v>
      </c>
      <c r="D16" s="17">
        <v>26198764</v>
      </c>
      <c r="E16" s="2" t="s">
        <v>180</v>
      </c>
      <c r="F16" s="18">
        <v>42206</v>
      </c>
      <c r="G16" s="2" t="s">
        <v>181</v>
      </c>
      <c r="H16" s="2" t="s">
        <v>182</v>
      </c>
      <c r="I16" s="2" t="s">
        <v>183</v>
      </c>
      <c r="J16" s="2" t="s">
        <v>184</v>
      </c>
      <c r="K16" s="2" t="s">
        <v>185</v>
      </c>
      <c r="L16" s="2" t="s">
        <v>186</v>
      </c>
      <c r="M16" s="2" t="s">
        <v>167</v>
      </c>
      <c r="N16" s="17">
        <v>10</v>
      </c>
      <c r="O16" s="17">
        <v>102981826</v>
      </c>
      <c r="P16" s="2" t="s">
        <v>187</v>
      </c>
      <c r="Q16" s="2" t="s">
        <v>284</v>
      </c>
      <c r="R16" s="2"/>
      <c r="S16" s="2"/>
      <c r="T16" s="2" t="s">
        <v>285</v>
      </c>
      <c r="U16" s="19"/>
      <c r="V16" s="19"/>
      <c r="W16" s="2" t="s">
        <v>286</v>
      </c>
      <c r="X16" s="2" t="s">
        <v>287</v>
      </c>
      <c r="Y16" s="17">
        <v>0</v>
      </c>
      <c r="Z16" s="17">
        <v>55833108</v>
      </c>
      <c r="AA16" s="2" t="s">
        <v>192</v>
      </c>
      <c r="AB16" s="17">
        <v>0</v>
      </c>
      <c r="AC16" s="22" t="s">
        <v>187</v>
      </c>
      <c r="AD16" s="21">
        <v>1e-8</v>
      </c>
      <c r="AE16" s="17">
        <v>8</v>
      </c>
      <c r="AF16" s="2"/>
      <c r="AG16" s="20">
        <v>1.08</v>
      </c>
      <c r="AH16" s="2" t="s">
        <v>174</v>
      </c>
      <c r="AI16" s="2" t="s">
        <v>193</v>
      </c>
      <c r="AJ16" s="2" t="s">
        <v>176</v>
      </c>
      <c r="AK16" s="2" t="s">
        <v>194</v>
      </c>
      <c r="AL16" s="2" t="s">
        <v>195</v>
      </c>
      <c r="AM16" s="2" t="s">
        <v>196</v>
      </c>
      <c r="AN16" s="2" t="s">
        <v>179</v>
      </c>
    </row>
    <row x14ac:dyDescent="0.25" r="17" customHeight="1" ht="17.25">
      <c r="A17" s="17">
        <v>9</v>
      </c>
      <c r="B17" s="2" t="s">
        <v>159</v>
      </c>
      <c r="C17" s="18">
        <v>41647</v>
      </c>
      <c r="D17" s="17">
        <v>23793025</v>
      </c>
      <c r="E17" s="2" t="s">
        <v>288</v>
      </c>
      <c r="F17" s="18">
        <v>41448</v>
      </c>
      <c r="G17" s="2" t="s">
        <v>161</v>
      </c>
      <c r="H17" s="2" t="s">
        <v>289</v>
      </c>
      <c r="I17" s="2" t="s">
        <v>290</v>
      </c>
      <c r="J17" s="2" t="s">
        <v>291</v>
      </c>
      <c r="K17" s="2" t="s">
        <v>292</v>
      </c>
      <c r="L17" s="2" t="s">
        <v>186</v>
      </c>
      <c r="M17" s="2" t="s">
        <v>167</v>
      </c>
      <c r="N17" s="17">
        <v>10</v>
      </c>
      <c r="O17" s="17">
        <v>102988961</v>
      </c>
      <c r="P17" s="2" t="s">
        <v>293</v>
      </c>
      <c r="Q17" s="2" t="s">
        <v>284</v>
      </c>
      <c r="R17" s="2"/>
      <c r="S17" s="2"/>
      <c r="T17" s="2" t="s">
        <v>285</v>
      </c>
      <c r="U17" s="19"/>
      <c r="V17" s="19"/>
      <c r="W17" s="2" t="s">
        <v>294</v>
      </c>
      <c r="X17" s="2" t="s">
        <v>295</v>
      </c>
      <c r="Y17" s="17">
        <v>0</v>
      </c>
      <c r="Z17" s="17">
        <v>1890185</v>
      </c>
      <c r="AA17" s="2" t="s">
        <v>192</v>
      </c>
      <c r="AB17" s="17">
        <v>0</v>
      </c>
      <c r="AC17" s="20">
        <v>0.39</v>
      </c>
      <c r="AD17" s="21">
        <v>4e-7</v>
      </c>
      <c r="AE17" s="20">
        <v>6.39794000867203</v>
      </c>
      <c r="AF17" s="2"/>
      <c r="AG17" s="20">
        <v>1.06</v>
      </c>
      <c r="AH17" s="2" t="s">
        <v>296</v>
      </c>
      <c r="AI17" s="2" t="s">
        <v>297</v>
      </c>
      <c r="AJ17" s="2" t="s">
        <v>176</v>
      </c>
      <c r="AK17" s="2" t="s">
        <v>298</v>
      </c>
      <c r="AL17" s="2" t="s">
        <v>299</v>
      </c>
      <c r="AM17" s="2" t="s">
        <v>300</v>
      </c>
      <c r="AN17" s="2" t="s">
        <v>179</v>
      </c>
    </row>
    <row x14ac:dyDescent="0.25" r="18" customHeight="1" ht="17.25">
      <c r="A18" s="17">
        <v>10</v>
      </c>
      <c r="B18" s="2" t="s">
        <v>159</v>
      </c>
      <c r="C18" s="18">
        <v>40833</v>
      </c>
      <c r="D18" s="17">
        <v>21926974</v>
      </c>
      <c r="E18" s="2" t="s">
        <v>197</v>
      </c>
      <c r="F18" s="18">
        <v>40804</v>
      </c>
      <c r="G18" s="2" t="s">
        <v>161</v>
      </c>
      <c r="H18" s="2" t="s">
        <v>301</v>
      </c>
      <c r="I18" s="2" t="s">
        <v>302</v>
      </c>
      <c r="J18" s="2" t="s">
        <v>184</v>
      </c>
      <c r="K18" s="2" t="s">
        <v>303</v>
      </c>
      <c r="L18" s="2" t="s">
        <v>304</v>
      </c>
      <c r="M18" s="2" t="s">
        <v>167</v>
      </c>
      <c r="N18" s="17">
        <v>10</v>
      </c>
      <c r="O18" s="17">
        <v>103016151</v>
      </c>
      <c r="P18" s="2" t="s">
        <v>284</v>
      </c>
      <c r="Q18" s="2" t="s">
        <v>284</v>
      </c>
      <c r="R18" s="2"/>
      <c r="S18" s="2"/>
      <c r="T18" s="2" t="s">
        <v>285</v>
      </c>
      <c r="U18" s="19"/>
      <c r="V18" s="19"/>
      <c r="W18" s="2" t="s">
        <v>305</v>
      </c>
      <c r="X18" s="2" t="s">
        <v>306</v>
      </c>
      <c r="Y18" s="17">
        <v>0</v>
      </c>
      <c r="Z18" s="17">
        <v>7914558</v>
      </c>
      <c r="AA18" s="2" t="s">
        <v>192</v>
      </c>
      <c r="AB18" s="17">
        <v>0</v>
      </c>
      <c r="AC18" s="20">
        <v>0.59</v>
      </c>
      <c r="AD18" s="21">
        <v>2e-8</v>
      </c>
      <c r="AE18" s="20">
        <v>7.69897000433601</v>
      </c>
      <c r="AF18" s="2"/>
      <c r="AG18" s="20">
        <v>1.22</v>
      </c>
      <c r="AH18" s="2" t="s">
        <v>307</v>
      </c>
      <c r="AI18" s="2" t="s">
        <v>308</v>
      </c>
      <c r="AJ18" s="2" t="s">
        <v>176</v>
      </c>
      <c r="AK18" s="2" t="s">
        <v>194</v>
      </c>
      <c r="AL18" s="2" t="s">
        <v>195</v>
      </c>
      <c r="AM18" s="2" t="s">
        <v>309</v>
      </c>
      <c r="AN18" s="2" t="s">
        <v>179</v>
      </c>
    </row>
    <row x14ac:dyDescent="0.25" r="19" customHeight="1" ht="17.25">
      <c r="A19" s="17">
        <v>10</v>
      </c>
      <c r="B19" s="2" t="s">
        <v>159</v>
      </c>
      <c r="C19" s="18">
        <v>41431</v>
      </c>
      <c r="D19" s="17">
        <v>23453885</v>
      </c>
      <c r="E19" s="2" t="s">
        <v>257</v>
      </c>
      <c r="F19" s="18">
        <v>41332</v>
      </c>
      <c r="G19" s="2" t="s">
        <v>258</v>
      </c>
      <c r="H19" s="2" t="s">
        <v>259</v>
      </c>
      <c r="I19" s="2" t="s">
        <v>260</v>
      </c>
      <c r="J19" s="2" t="s">
        <v>261</v>
      </c>
      <c r="K19" s="2" t="s">
        <v>262</v>
      </c>
      <c r="L19" s="2" t="s">
        <v>186</v>
      </c>
      <c r="M19" s="2" t="s">
        <v>167</v>
      </c>
      <c r="N19" s="17">
        <v>10</v>
      </c>
      <c r="O19" s="17">
        <v>103016151</v>
      </c>
      <c r="P19" s="2" t="s">
        <v>284</v>
      </c>
      <c r="Q19" s="2" t="s">
        <v>284</v>
      </c>
      <c r="R19" s="2"/>
      <c r="S19" s="2"/>
      <c r="T19" s="2" t="s">
        <v>285</v>
      </c>
      <c r="U19" s="19"/>
      <c r="V19" s="19"/>
      <c r="W19" s="2" t="s">
        <v>310</v>
      </c>
      <c r="X19" s="2" t="s">
        <v>306</v>
      </c>
      <c r="Y19" s="17">
        <v>0</v>
      </c>
      <c r="Z19" s="17">
        <v>7914558</v>
      </c>
      <c r="AA19" s="2" t="s">
        <v>192</v>
      </c>
      <c r="AB19" s="17">
        <v>0</v>
      </c>
      <c r="AC19" s="20">
        <v>0.587</v>
      </c>
      <c r="AD19" s="21">
        <v>2e-9</v>
      </c>
      <c r="AE19" s="20">
        <v>8.69897000433601</v>
      </c>
      <c r="AF19" s="2" t="s">
        <v>311</v>
      </c>
      <c r="AG19" s="23"/>
      <c r="AH19" s="2"/>
      <c r="AI19" s="2" t="s">
        <v>266</v>
      </c>
      <c r="AJ19" s="2" t="s">
        <v>176</v>
      </c>
      <c r="AK19" s="2" t="s">
        <v>267</v>
      </c>
      <c r="AL19" s="2" t="s">
        <v>268</v>
      </c>
      <c r="AM19" s="2" t="s">
        <v>269</v>
      </c>
      <c r="AN19" s="2" t="s">
        <v>179</v>
      </c>
    </row>
    <row x14ac:dyDescent="0.25" r="20" customHeight="1" ht="17.25">
      <c r="A20" s="17">
        <v>10</v>
      </c>
      <c r="B20" s="2" t="s">
        <v>159</v>
      </c>
      <c r="C20" s="18">
        <v>41431</v>
      </c>
      <c r="D20" s="17">
        <v>23453885</v>
      </c>
      <c r="E20" s="2" t="s">
        <v>257</v>
      </c>
      <c r="F20" s="18">
        <v>41332</v>
      </c>
      <c r="G20" s="2" t="s">
        <v>258</v>
      </c>
      <c r="H20" s="2" t="s">
        <v>259</v>
      </c>
      <c r="I20" s="2" t="s">
        <v>260</v>
      </c>
      <c r="J20" s="2" t="s">
        <v>261</v>
      </c>
      <c r="K20" s="2" t="s">
        <v>262</v>
      </c>
      <c r="L20" s="2" t="s">
        <v>186</v>
      </c>
      <c r="M20" s="2" t="s">
        <v>167</v>
      </c>
      <c r="N20" s="17">
        <v>10</v>
      </c>
      <c r="O20" s="17">
        <v>103016151</v>
      </c>
      <c r="P20" s="2" t="s">
        <v>284</v>
      </c>
      <c r="Q20" s="2" t="s">
        <v>284</v>
      </c>
      <c r="R20" s="2"/>
      <c r="S20" s="2"/>
      <c r="T20" s="2" t="s">
        <v>285</v>
      </c>
      <c r="U20" s="19"/>
      <c r="V20" s="19"/>
      <c r="W20" s="2" t="s">
        <v>310</v>
      </c>
      <c r="X20" s="2" t="s">
        <v>306</v>
      </c>
      <c r="Y20" s="17">
        <v>0</v>
      </c>
      <c r="Z20" s="17">
        <v>7914558</v>
      </c>
      <c r="AA20" s="2" t="s">
        <v>192</v>
      </c>
      <c r="AB20" s="17">
        <v>0</v>
      </c>
      <c r="AC20" s="20">
        <v>0.587</v>
      </c>
      <c r="AD20" s="21">
        <v>2e-9</v>
      </c>
      <c r="AE20" s="20">
        <v>8.69897000433601</v>
      </c>
      <c r="AF20" s="2" t="s">
        <v>311</v>
      </c>
      <c r="AG20" s="23"/>
      <c r="AH20" s="2"/>
      <c r="AI20" s="2" t="s">
        <v>266</v>
      </c>
      <c r="AJ20" s="2" t="s">
        <v>176</v>
      </c>
      <c r="AK20" s="2" t="s">
        <v>267</v>
      </c>
      <c r="AL20" s="2" t="s">
        <v>268</v>
      </c>
      <c r="AM20" s="2" t="s">
        <v>269</v>
      </c>
      <c r="AN20" s="2" t="s">
        <v>179</v>
      </c>
    </row>
    <row x14ac:dyDescent="0.25" r="21" customHeight="1" ht="17.25">
      <c r="A21" s="17">
        <v>10</v>
      </c>
      <c r="B21" s="2" t="s">
        <v>159</v>
      </c>
      <c r="C21" s="18">
        <v>41431</v>
      </c>
      <c r="D21" s="17">
        <v>23453885</v>
      </c>
      <c r="E21" s="2" t="s">
        <v>257</v>
      </c>
      <c r="F21" s="18">
        <v>41332</v>
      </c>
      <c r="G21" s="2" t="s">
        <v>258</v>
      </c>
      <c r="H21" s="2" t="s">
        <v>259</v>
      </c>
      <c r="I21" s="2" t="s">
        <v>260</v>
      </c>
      <c r="J21" s="2" t="s">
        <v>261</v>
      </c>
      <c r="K21" s="2" t="s">
        <v>262</v>
      </c>
      <c r="L21" s="2" t="s">
        <v>186</v>
      </c>
      <c r="M21" s="2" t="s">
        <v>167</v>
      </c>
      <c r="N21" s="17">
        <v>10</v>
      </c>
      <c r="O21" s="17">
        <v>103016151</v>
      </c>
      <c r="P21" s="2" t="s">
        <v>284</v>
      </c>
      <c r="Q21" s="2" t="s">
        <v>284</v>
      </c>
      <c r="R21" s="2"/>
      <c r="S21" s="2"/>
      <c r="T21" s="2" t="s">
        <v>285</v>
      </c>
      <c r="U21" s="19"/>
      <c r="V21" s="19"/>
      <c r="W21" s="2" t="s">
        <v>310</v>
      </c>
      <c r="X21" s="2" t="s">
        <v>306</v>
      </c>
      <c r="Y21" s="17">
        <v>0</v>
      </c>
      <c r="Z21" s="17">
        <v>7914558</v>
      </c>
      <c r="AA21" s="2" t="s">
        <v>192</v>
      </c>
      <c r="AB21" s="17">
        <v>0</v>
      </c>
      <c r="AC21" s="20">
        <v>0.587</v>
      </c>
      <c r="AD21" s="21">
        <v>2e-9</v>
      </c>
      <c r="AE21" s="20">
        <v>8.69897000433601</v>
      </c>
      <c r="AF21" s="2" t="s">
        <v>311</v>
      </c>
      <c r="AG21" s="23"/>
      <c r="AH21" s="2"/>
      <c r="AI21" s="2" t="s">
        <v>266</v>
      </c>
      <c r="AJ21" s="2" t="s">
        <v>176</v>
      </c>
      <c r="AK21" s="2" t="s">
        <v>267</v>
      </c>
      <c r="AL21" s="2" t="s">
        <v>268</v>
      </c>
      <c r="AM21" s="2" t="s">
        <v>269</v>
      </c>
      <c r="AN21" s="2" t="s">
        <v>179</v>
      </c>
    </row>
    <row x14ac:dyDescent="0.25" r="22" customHeight="1" ht="17.25">
      <c r="A22" s="17">
        <v>10</v>
      </c>
      <c r="B22" s="2" t="s">
        <v>159</v>
      </c>
      <c r="C22" s="18">
        <v>41431</v>
      </c>
      <c r="D22" s="17">
        <v>23453885</v>
      </c>
      <c r="E22" s="2" t="s">
        <v>257</v>
      </c>
      <c r="F22" s="18">
        <v>41332</v>
      </c>
      <c r="G22" s="2" t="s">
        <v>258</v>
      </c>
      <c r="H22" s="2" t="s">
        <v>259</v>
      </c>
      <c r="I22" s="2" t="s">
        <v>260</v>
      </c>
      <c r="J22" s="2" t="s">
        <v>261</v>
      </c>
      <c r="K22" s="2" t="s">
        <v>262</v>
      </c>
      <c r="L22" s="2" t="s">
        <v>186</v>
      </c>
      <c r="M22" s="2" t="s">
        <v>167</v>
      </c>
      <c r="N22" s="17">
        <v>10</v>
      </c>
      <c r="O22" s="17">
        <v>103016151</v>
      </c>
      <c r="P22" s="2" t="s">
        <v>284</v>
      </c>
      <c r="Q22" s="2" t="s">
        <v>284</v>
      </c>
      <c r="R22" s="2"/>
      <c r="S22" s="2"/>
      <c r="T22" s="2" t="s">
        <v>285</v>
      </c>
      <c r="U22" s="19"/>
      <c r="V22" s="19"/>
      <c r="W22" s="2" t="s">
        <v>310</v>
      </c>
      <c r="X22" s="2" t="s">
        <v>306</v>
      </c>
      <c r="Y22" s="17">
        <v>0</v>
      </c>
      <c r="Z22" s="17">
        <v>7914558</v>
      </c>
      <c r="AA22" s="2" t="s">
        <v>192</v>
      </c>
      <c r="AB22" s="17">
        <v>0</v>
      </c>
      <c r="AC22" s="20">
        <v>0.587</v>
      </c>
      <c r="AD22" s="21">
        <v>2e-9</v>
      </c>
      <c r="AE22" s="20">
        <v>8.69897000433601</v>
      </c>
      <c r="AF22" s="2" t="s">
        <v>311</v>
      </c>
      <c r="AG22" s="23"/>
      <c r="AH22" s="2"/>
      <c r="AI22" s="2" t="s">
        <v>266</v>
      </c>
      <c r="AJ22" s="2" t="s">
        <v>176</v>
      </c>
      <c r="AK22" s="2" t="s">
        <v>267</v>
      </c>
      <c r="AL22" s="2" t="s">
        <v>268</v>
      </c>
      <c r="AM22" s="2" t="s">
        <v>269</v>
      </c>
      <c r="AN22" s="2" t="s">
        <v>179</v>
      </c>
    </row>
    <row x14ac:dyDescent="0.25" r="23" customHeight="1" ht="17.25">
      <c r="A23" s="17">
        <v>10</v>
      </c>
      <c r="B23" s="2" t="s">
        <v>159</v>
      </c>
      <c r="C23" s="18">
        <v>41431</v>
      </c>
      <c r="D23" s="17">
        <v>23453885</v>
      </c>
      <c r="E23" s="2" t="s">
        <v>257</v>
      </c>
      <c r="F23" s="18">
        <v>41332</v>
      </c>
      <c r="G23" s="2" t="s">
        <v>258</v>
      </c>
      <c r="H23" s="2" t="s">
        <v>259</v>
      </c>
      <c r="I23" s="2" t="s">
        <v>260</v>
      </c>
      <c r="J23" s="2" t="s">
        <v>261</v>
      </c>
      <c r="K23" s="2" t="s">
        <v>262</v>
      </c>
      <c r="L23" s="2" t="s">
        <v>186</v>
      </c>
      <c r="M23" s="2" t="s">
        <v>167</v>
      </c>
      <c r="N23" s="17">
        <v>10</v>
      </c>
      <c r="O23" s="17">
        <v>103016151</v>
      </c>
      <c r="P23" s="2" t="s">
        <v>284</v>
      </c>
      <c r="Q23" s="2" t="s">
        <v>284</v>
      </c>
      <c r="R23" s="2"/>
      <c r="S23" s="2"/>
      <c r="T23" s="2" t="s">
        <v>285</v>
      </c>
      <c r="U23" s="19"/>
      <c r="V23" s="19"/>
      <c r="W23" s="2" t="s">
        <v>310</v>
      </c>
      <c r="X23" s="2" t="s">
        <v>306</v>
      </c>
      <c r="Y23" s="17">
        <v>0</v>
      </c>
      <c r="Z23" s="17">
        <v>7914558</v>
      </c>
      <c r="AA23" s="2" t="s">
        <v>192</v>
      </c>
      <c r="AB23" s="17">
        <v>0</v>
      </c>
      <c r="AC23" s="20">
        <v>0.587</v>
      </c>
      <c r="AD23" s="21">
        <v>2e-9</v>
      </c>
      <c r="AE23" s="20">
        <v>8.69897000433601</v>
      </c>
      <c r="AF23" s="2" t="s">
        <v>311</v>
      </c>
      <c r="AG23" s="23"/>
      <c r="AH23" s="2"/>
      <c r="AI23" s="2" t="s">
        <v>266</v>
      </c>
      <c r="AJ23" s="2" t="s">
        <v>176</v>
      </c>
      <c r="AK23" s="2" t="s">
        <v>267</v>
      </c>
      <c r="AL23" s="2" t="s">
        <v>268</v>
      </c>
      <c r="AM23" s="2" t="s">
        <v>269</v>
      </c>
      <c r="AN23" s="2" t="s">
        <v>179</v>
      </c>
    </row>
    <row x14ac:dyDescent="0.25" r="24" customHeight="1" ht="17.25">
      <c r="A24" s="17">
        <v>11</v>
      </c>
      <c r="B24" s="2" t="s">
        <v>159</v>
      </c>
      <c r="C24" s="18">
        <v>43049</v>
      </c>
      <c r="D24" s="17">
        <v>28991256</v>
      </c>
      <c r="E24" s="2" t="s">
        <v>220</v>
      </c>
      <c r="F24" s="18">
        <v>43017</v>
      </c>
      <c r="G24" s="2" t="s">
        <v>161</v>
      </c>
      <c r="H24" s="2" t="s">
        <v>221</v>
      </c>
      <c r="I24" s="2" t="s">
        <v>222</v>
      </c>
      <c r="J24" s="2" t="s">
        <v>184</v>
      </c>
      <c r="K24" s="2" t="s">
        <v>223</v>
      </c>
      <c r="L24" s="2" t="s">
        <v>224</v>
      </c>
      <c r="M24" s="2" t="s">
        <v>167</v>
      </c>
      <c r="N24" s="17">
        <v>10</v>
      </c>
      <c r="O24" s="17">
        <v>103089359</v>
      </c>
      <c r="P24" s="2" t="s">
        <v>312</v>
      </c>
      <c r="Q24" s="2" t="s">
        <v>313</v>
      </c>
      <c r="R24" s="2"/>
      <c r="S24" s="2"/>
      <c r="T24" s="2" t="s">
        <v>314</v>
      </c>
      <c r="U24" s="19"/>
      <c r="V24" s="19"/>
      <c r="W24" s="2" t="s">
        <v>315</v>
      </c>
      <c r="X24" s="2" t="s">
        <v>316</v>
      </c>
      <c r="Y24" s="17">
        <v>0</v>
      </c>
      <c r="Z24" s="17">
        <v>10786736</v>
      </c>
      <c r="AA24" s="2" t="s">
        <v>317</v>
      </c>
      <c r="AB24" s="17">
        <v>0</v>
      </c>
      <c r="AC24" s="22" t="s">
        <v>187</v>
      </c>
      <c r="AD24" s="21">
        <v>4e-17</v>
      </c>
      <c r="AE24" s="20">
        <v>16.397940008672</v>
      </c>
      <c r="AF24" s="2"/>
      <c r="AG24" s="20">
        <v>1.1148272</v>
      </c>
      <c r="AH24" s="2" t="s">
        <v>318</v>
      </c>
      <c r="AI24" s="2" t="s">
        <v>231</v>
      </c>
      <c r="AJ24" s="2" t="s">
        <v>176</v>
      </c>
      <c r="AK24" s="2" t="s">
        <v>194</v>
      </c>
      <c r="AL24" s="2" t="s">
        <v>195</v>
      </c>
      <c r="AM24" s="2" t="s">
        <v>232</v>
      </c>
      <c r="AN24" s="2" t="s">
        <v>179</v>
      </c>
    </row>
    <row x14ac:dyDescent="0.25" r="25" customHeight="1" ht="17.25">
      <c r="A25" s="17">
        <v>12</v>
      </c>
      <c r="B25" s="2" t="s">
        <v>159</v>
      </c>
      <c r="C25" s="18">
        <v>42574</v>
      </c>
      <c r="D25" s="17">
        <v>26198764</v>
      </c>
      <c r="E25" s="2" t="s">
        <v>180</v>
      </c>
      <c r="F25" s="18">
        <v>42206</v>
      </c>
      <c r="G25" s="2" t="s">
        <v>181</v>
      </c>
      <c r="H25" s="2" t="s">
        <v>182</v>
      </c>
      <c r="I25" s="2" t="s">
        <v>183</v>
      </c>
      <c r="J25" s="2" t="s">
        <v>184</v>
      </c>
      <c r="K25" s="2" t="s">
        <v>185</v>
      </c>
      <c r="L25" s="2" t="s">
        <v>186</v>
      </c>
      <c r="M25" s="2" t="s">
        <v>319</v>
      </c>
      <c r="N25" s="17">
        <v>10</v>
      </c>
      <c r="O25" s="17">
        <v>103111522</v>
      </c>
      <c r="P25" s="2" t="s">
        <v>187</v>
      </c>
      <c r="Q25" s="2" t="s">
        <v>320</v>
      </c>
      <c r="R25" s="2"/>
      <c r="S25" s="2"/>
      <c r="T25" s="2" t="s">
        <v>321</v>
      </c>
      <c r="U25" s="19"/>
      <c r="V25" s="19"/>
      <c r="W25" s="2" t="s">
        <v>322</v>
      </c>
      <c r="X25" s="2" t="s">
        <v>323</v>
      </c>
      <c r="Y25" s="17">
        <v>0</v>
      </c>
      <c r="Z25" s="17">
        <v>10883832</v>
      </c>
      <c r="AA25" s="2" t="s">
        <v>192</v>
      </c>
      <c r="AB25" s="17">
        <v>0</v>
      </c>
      <c r="AC25" s="22" t="s">
        <v>187</v>
      </c>
      <c r="AD25" s="21">
        <v>2e-16</v>
      </c>
      <c r="AE25" s="20">
        <v>15.698970004336</v>
      </c>
      <c r="AF25" s="2"/>
      <c r="AG25" s="20">
        <v>1.16</v>
      </c>
      <c r="AH25" s="2" t="s">
        <v>174</v>
      </c>
      <c r="AI25" s="2" t="s">
        <v>193</v>
      </c>
      <c r="AJ25" s="2" t="s">
        <v>176</v>
      </c>
      <c r="AK25" s="2" t="s">
        <v>194</v>
      </c>
      <c r="AL25" s="2" t="s">
        <v>195</v>
      </c>
      <c r="AM25" s="2" t="s">
        <v>196</v>
      </c>
      <c r="AN25" s="2" t="s">
        <v>179</v>
      </c>
    </row>
    <row x14ac:dyDescent="0.25" r="26" customHeight="1" ht="17.25">
      <c r="A26" s="17">
        <v>13</v>
      </c>
      <c r="B26" s="2" t="s">
        <v>159</v>
      </c>
      <c r="C26" s="18">
        <v>40833</v>
      </c>
      <c r="D26" s="17">
        <v>21926974</v>
      </c>
      <c r="E26" s="2" t="s">
        <v>197</v>
      </c>
      <c r="F26" s="18">
        <v>40804</v>
      </c>
      <c r="G26" s="2" t="s">
        <v>161</v>
      </c>
      <c r="H26" s="2" t="s">
        <v>301</v>
      </c>
      <c r="I26" s="2" t="s">
        <v>302</v>
      </c>
      <c r="J26" s="2" t="s">
        <v>184</v>
      </c>
      <c r="K26" s="2" t="s">
        <v>303</v>
      </c>
      <c r="L26" s="2" t="s">
        <v>304</v>
      </c>
      <c r="M26" s="2" t="s">
        <v>319</v>
      </c>
      <c r="N26" s="17">
        <v>10</v>
      </c>
      <c r="O26" s="17">
        <v>103146454</v>
      </c>
      <c r="P26" s="2" t="s">
        <v>320</v>
      </c>
      <c r="Q26" s="2" t="s">
        <v>320</v>
      </c>
      <c r="R26" s="2"/>
      <c r="S26" s="2"/>
      <c r="T26" s="2" t="s">
        <v>321</v>
      </c>
      <c r="U26" s="19"/>
      <c r="V26" s="19"/>
      <c r="W26" s="2" t="s">
        <v>324</v>
      </c>
      <c r="X26" s="2" t="s">
        <v>325</v>
      </c>
      <c r="Y26" s="17">
        <v>0</v>
      </c>
      <c r="Z26" s="17">
        <v>11191580</v>
      </c>
      <c r="AA26" s="2" t="s">
        <v>192</v>
      </c>
      <c r="AB26" s="17">
        <v>0</v>
      </c>
      <c r="AC26" s="20">
        <v>0.91</v>
      </c>
      <c r="AD26" s="21">
        <v>3e-8</v>
      </c>
      <c r="AE26" s="20">
        <v>7.52287874528033</v>
      </c>
      <c r="AF26" s="2"/>
      <c r="AG26" s="20">
        <v>1.2</v>
      </c>
      <c r="AH26" s="2" t="s">
        <v>326</v>
      </c>
      <c r="AI26" s="2" t="s">
        <v>308</v>
      </c>
      <c r="AJ26" s="2" t="s">
        <v>176</v>
      </c>
      <c r="AK26" s="2" t="s">
        <v>194</v>
      </c>
      <c r="AL26" s="2" t="s">
        <v>195</v>
      </c>
      <c r="AM26" s="2" t="s">
        <v>309</v>
      </c>
      <c r="AN26" s="2" t="s">
        <v>179</v>
      </c>
    </row>
    <row x14ac:dyDescent="0.25" r="27" customHeight="1" ht="17.25">
      <c r="A27" s="17">
        <v>13</v>
      </c>
      <c r="B27" s="2" t="s">
        <v>159</v>
      </c>
      <c r="C27" s="18">
        <v>41431</v>
      </c>
      <c r="D27" s="17">
        <v>23453885</v>
      </c>
      <c r="E27" s="2" t="s">
        <v>257</v>
      </c>
      <c r="F27" s="18">
        <v>41332</v>
      </c>
      <c r="G27" s="2" t="s">
        <v>258</v>
      </c>
      <c r="H27" s="2" t="s">
        <v>259</v>
      </c>
      <c r="I27" s="2" t="s">
        <v>260</v>
      </c>
      <c r="J27" s="2" t="s">
        <v>261</v>
      </c>
      <c r="K27" s="2" t="s">
        <v>262</v>
      </c>
      <c r="L27" s="2" t="s">
        <v>186</v>
      </c>
      <c r="M27" s="2" t="s">
        <v>319</v>
      </c>
      <c r="N27" s="17">
        <v>10</v>
      </c>
      <c r="O27" s="17">
        <v>103146454</v>
      </c>
      <c r="P27" s="2" t="s">
        <v>320</v>
      </c>
      <c r="Q27" s="2" t="s">
        <v>320</v>
      </c>
      <c r="R27" s="2"/>
      <c r="S27" s="2"/>
      <c r="T27" s="2" t="s">
        <v>321</v>
      </c>
      <c r="U27" s="19"/>
      <c r="V27" s="19"/>
      <c r="W27" s="2" t="s">
        <v>327</v>
      </c>
      <c r="X27" s="2" t="s">
        <v>325</v>
      </c>
      <c r="Y27" s="17">
        <v>0</v>
      </c>
      <c r="Z27" s="17">
        <v>11191580</v>
      </c>
      <c r="AA27" s="2" t="s">
        <v>192</v>
      </c>
      <c r="AB27" s="17">
        <v>0</v>
      </c>
      <c r="AC27" s="20">
        <v>0.911</v>
      </c>
      <c r="AD27" s="21">
        <v>1e-8</v>
      </c>
      <c r="AE27" s="17">
        <v>8</v>
      </c>
      <c r="AF27" s="2" t="s">
        <v>311</v>
      </c>
      <c r="AG27" s="23"/>
      <c r="AH27" s="2"/>
      <c r="AI27" s="2" t="s">
        <v>266</v>
      </c>
      <c r="AJ27" s="2" t="s">
        <v>176</v>
      </c>
      <c r="AK27" s="2" t="s">
        <v>267</v>
      </c>
      <c r="AL27" s="2" t="s">
        <v>268</v>
      </c>
      <c r="AM27" s="2" t="s">
        <v>269</v>
      </c>
      <c r="AN27" s="2" t="s">
        <v>179</v>
      </c>
    </row>
    <row x14ac:dyDescent="0.25" r="28" customHeight="1" ht="17.25">
      <c r="A28" s="17">
        <v>13</v>
      </c>
      <c r="B28" s="2" t="s">
        <v>159</v>
      </c>
      <c r="C28" s="18">
        <v>41431</v>
      </c>
      <c r="D28" s="17">
        <v>23453885</v>
      </c>
      <c r="E28" s="2" t="s">
        <v>257</v>
      </c>
      <c r="F28" s="18">
        <v>41332</v>
      </c>
      <c r="G28" s="2" t="s">
        <v>258</v>
      </c>
      <c r="H28" s="2" t="s">
        <v>259</v>
      </c>
      <c r="I28" s="2" t="s">
        <v>260</v>
      </c>
      <c r="J28" s="2" t="s">
        <v>261</v>
      </c>
      <c r="K28" s="2" t="s">
        <v>262</v>
      </c>
      <c r="L28" s="2" t="s">
        <v>186</v>
      </c>
      <c r="M28" s="2" t="s">
        <v>319</v>
      </c>
      <c r="N28" s="17">
        <v>10</v>
      </c>
      <c r="O28" s="17">
        <v>103146454</v>
      </c>
      <c r="P28" s="2" t="s">
        <v>320</v>
      </c>
      <c r="Q28" s="2" t="s">
        <v>320</v>
      </c>
      <c r="R28" s="2"/>
      <c r="S28" s="2"/>
      <c r="T28" s="2" t="s">
        <v>321</v>
      </c>
      <c r="U28" s="19"/>
      <c r="V28" s="19"/>
      <c r="W28" s="2" t="s">
        <v>327</v>
      </c>
      <c r="X28" s="2" t="s">
        <v>325</v>
      </c>
      <c r="Y28" s="17">
        <v>0</v>
      </c>
      <c r="Z28" s="17">
        <v>11191580</v>
      </c>
      <c r="AA28" s="2" t="s">
        <v>192</v>
      </c>
      <c r="AB28" s="17">
        <v>0</v>
      </c>
      <c r="AC28" s="20">
        <v>0.911</v>
      </c>
      <c r="AD28" s="21">
        <v>1e-8</v>
      </c>
      <c r="AE28" s="17">
        <v>8</v>
      </c>
      <c r="AF28" s="2" t="s">
        <v>311</v>
      </c>
      <c r="AG28" s="23"/>
      <c r="AH28" s="2"/>
      <c r="AI28" s="2" t="s">
        <v>266</v>
      </c>
      <c r="AJ28" s="2" t="s">
        <v>176</v>
      </c>
      <c r="AK28" s="2" t="s">
        <v>267</v>
      </c>
      <c r="AL28" s="2" t="s">
        <v>268</v>
      </c>
      <c r="AM28" s="2" t="s">
        <v>269</v>
      </c>
      <c r="AN28" s="2" t="s">
        <v>179</v>
      </c>
    </row>
    <row x14ac:dyDescent="0.25" r="29" customHeight="1" ht="17.25">
      <c r="A29" s="17">
        <v>13</v>
      </c>
      <c r="B29" s="2" t="s">
        <v>159</v>
      </c>
      <c r="C29" s="18">
        <v>41431</v>
      </c>
      <c r="D29" s="17">
        <v>23453885</v>
      </c>
      <c r="E29" s="2" t="s">
        <v>257</v>
      </c>
      <c r="F29" s="18">
        <v>41332</v>
      </c>
      <c r="G29" s="2" t="s">
        <v>258</v>
      </c>
      <c r="H29" s="2" t="s">
        <v>259</v>
      </c>
      <c r="I29" s="2" t="s">
        <v>260</v>
      </c>
      <c r="J29" s="2" t="s">
        <v>261</v>
      </c>
      <c r="K29" s="2" t="s">
        <v>262</v>
      </c>
      <c r="L29" s="2" t="s">
        <v>186</v>
      </c>
      <c r="M29" s="2" t="s">
        <v>319</v>
      </c>
      <c r="N29" s="17">
        <v>10</v>
      </c>
      <c r="O29" s="17">
        <v>103146454</v>
      </c>
      <c r="P29" s="2" t="s">
        <v>320</v>
      </c>
      <c r="Q29" s="2" t="s">
        <v>320</v>
      </c>
      <c r="R29" s="2"/>
      <c r="S29" s="2"/>
      <c r="T29" s="2" t="s">
        <v>321</v>
      </c>
      <c r="U29" s="19"/>
      <c r="V29" s="19"/>
      <c r="W29" s="2" t="s">
        <v>327</v>
      </c>
      <c r="X29" s="2" t="s">
        <v>325</v>
      </c>
      <c r="Y29" s="17">
        <v>0</v>
      </c>
      <c r="Z29" s="17">
        <v>11191580</v>
      </c>
      <c r="AA29" s="2" t="s">
        <v>192</v>
      </c>
      <c r="AB29" s="17">
        <v>0</v>
      </c>
      <c r="AC29" s="20">
        <v>0.911</v>
      </c>
      <c r="AD29" s="21">
        <v>1e-8</v>
      </c>
      <c r="AE29" s="17">
        <v>8</v>
      </c>
      <c r="AF29" s="2" t="s">
        <v>311</v>
      </c>
      <c r="AG29" s="23"/>
      <c r="AH29" s="2"/>
      <c r="AI29" s="2" t="s">
        <v>266</v>
      </c>
      <c r="AJ29" s="2" t="s">
        <v>176</v>
      </c>
      <c r="AK29" s="2" t="s">
        <v>267</v>
      </c>
      <c r="AL29" s="2" t="s">
        <v>268</v>
      </c>
      <c r="AM29" s="2" t="s">
        <v>269</v>
      </c>
      <c r="AN29" s="2" t="s">
        <v>179</v>
      </c>
    </row>
    <row x14ac:dyDescent="0.25" r="30" customHeight="1" ht="17.25">
      <c r="A30" s="17">
        <v>13</v>
      </c>
      <c r="B30" s="2" t="s">
        <v>159</v>
      </c>
      <c r="C30" s="18">
        <v>41431</v>
      </c>
      <c r="D30" s="17">
        <v>23453885</v>
      </c>
      <c r="E30" s="2" t="s">
        <v>257</v>
      </c>
      <c r="F30" s="18">
        <v>41332</v>
      </c>
      <c r="G30" s="2" t="s">
        <v>258</v>
      </c>
      <c r="H30" s="2" t="s">
        <v>259</v>
      </c>
      <c r="I30" s="2" t="s">
        <v>260</v>
      </c>
      <c r="J30" s="2" t="s">
        <v>261</v>
      </c>
      <c r="K30" s="2" t="s">
        <v>262</v>
      </c>
      <c r="L30" s="2" t="s">
        <v>186</v>
      </c>
      <c r="M30" s="2" t="s">
        <v>319</v>
      </c>
      <c r="N30" s="17">
        <v>10</v>
      </c>
      <c r="O30" s="17">
        <v>103146454</v>
      </c>
      <c r="P30" s="2" t="s">
        <v>320</v>
      </c>
      <c r="Q30" s="2" t="s">
        <v>320</v>
      </c>
      <c r="R30" s="2"/>
      <c r="S30" s="2"/>
      <c r="T30" s="2" t="s">
        <v>321</v>
      </c>
      <c r="U30" s="19"/>
      <c r="V30" s="19"/>
      <c r="W30" s="2" t="s">
        <v>327</v>
      </c>
      <c r="X30" s="2" t="s">
        <v>325</v>
      </c>
      <c r="Y30" s="17">
        <v>0</v>
      </c>
      <c r="Z30" s="17">
        <v>11191580</v>
      </c>
      <c r="AA30" s="2" t="s">
        <v>192</v>
      </c>
      <c r="AB30" s="17">
        <v>0</v>
      </c>
      <c r="AC30" s="20">
        <v>0.911</v>
      </c>
      <c r="AD30" s="21">
        <v>1e-8</v>
      </c>
      <c r="AE30" s="17">
        <v>8</v>
      </c>
      <c r="AF30" s="2" t="s">
        <v>311</v>
      </c>
      <c r="AG30" s="23"/>
      <c r="AH30" s="2"/>
      <c r="AI30" s="2" t="s">
        <v>266</v>
      </c>
      <c r="AJ30" s="2" t="s">
        <v>176</v>
      </c>
      <c r="AK30" s="2" t="s">
        <v>267</v>
      </c>
      <c r="AL30" s="2" t="s">
        <v>268</v>
      </c>
      <c r="AM30" s="2" t="s">
        <v>269</v>
      </c>
      <c r="AN30" s="2" t="s">
        <v>179</v>
      </c>
    </row>
    <row x14ac:dyDescent="0.25" r="31" customHeight="1" ht="17.25">
      <c r="A31" s="17">
        <v>13</v>
      </c>
      <c r="B31" s="2" t="s">
        <v>159</v>
      </c>
      <c r="C31" s="18">
        <v>41431</v>
      </c>
      <c r="D31" s="17">
        <v>23453885</v>
      </c>
      <c r="E31" s="2" t="s">
        <v>257</v>
      </c>
      <c r="F31" s="18">
        <v>41332</v>
      </c>
      <c r="G31" s="2" t="s">
        <v>258</v>
      </c>
      <c r="H31" s="2" t="s">
        <v>259</v>
      </c>
      <c r="I31" s="2" t="s">
        <v>260</v>
      </c>
      <c r="J31" s="2" t="s">
        <v>261</v>
      </c>
      <c r="K31" s="2" t="s">
        <v>262</v>
      </c>
      <c r="L31" s="2" t="s">
        <v>186</v>
      </c>
      <c r="M31" s="2" t="s">
        <v>319</v>
      </c>
      <c r="N31" s="17">
        <v>10</v>
      </c>
      <c r="O31" s="17">
        <v>103146454</v>
      </c>
      <c r="P31" s="2" t="s">
        <v>320</v>
      </c>
      <c r="Q31" s="2" t="s">
        <v>320</v>
      </c>
      <c r="R31" s="2"/>
      <c r="S31" s="2"/>
      <c r="T31" s="2" t="s">
        <v>321</v>
      </c>
      <c r="U31" s="19"/>
      <c r="V31" s="19"/>
      <c r="W31" s="2" t="s">
        <v>327</v>
      </c>
      <c r="X31" s="2" t="s">
        <v>325</v>
      </c>
      <c r="Y31" s="17">
        <v>0</v>
      </c>
      <c r="Z31" s="17">
        <v>11191580</v>
      </c>
      <c r="AA31" s="2" t="s">
        <v>192</v>
      </c>
      <c r="AB31" s="17">
        <v>0</v>
      </c>
      <c r="AC31" s="20">
        <v>0.911</v>
      </c>
      <c r="AD31" s="21">
        <v>1e-8</v>
      </c>
      <c r="AE31" s="17">
        <v>8</v>
      </c>
      <c r="AF31" s="2" t="s">
        <v>311</v>
      </c>
      <c r="AG31" s="23"/>
      <c r="AH31" s="2"/>
      <c r="AI31" s="2" t="s">
        <v>266</v>
      </c>
      <c r="AJ31" s="2" t="s">
        <v>176</v>
      </c>
      <c r="AK31" s="2" t="s">
        <v>267</v>
      </c>
      <c r="AL31" s="2" t="s">
        <v>268</v>
      </c>
      <c r="AM31" s="2" t="s">
        <v>269</v>
      </c>
      <c r="AN31" s="2" t="s">
        <v>179</v>
      </c>
    </row>
    <row x14ac:dyDescent="0.25" r="32" customHeight="1" ht="17.25">
      <c r="A32" s="17">
        <v>13</v>
      </c>
      <c r="B32" s="2" t="s">
        <v>159</v>
      </c>
      <c r="C32" s="18">
        <v>41135</v>
      </c>
      <c r="D32" s="17">
        <v>22688191</v>
      </c>
      <c r="E32" s="2" t="s">
        <v>328</v>
      </c>
      <c r="F32" s="18">
        <v>41072</v>
      </c>
      <c r="G32" s="2" t="s">
        <v>244</v>
      </c>
      <c r="H32" s="2" t="s">
        <v>329</v>
      </c>
      <c r="I32" s="2" t="s">
        <v>330</v>
      </c>
      <c r="J32" s="2" t="s">
        <v>184</v>
      </c>
      <c r="K32" s="2" t="s">
        <v>331</v>
      </c>
      <c r="L32" s="2" t="s">
        <v>332</v>
      </c>
      <c r="M32" s="2" t="s">
        <v>319</v>
      </c>
      <c r="N32" s="17">
        <v>10</v>
      </c>
      <c r="O32" s="17">
        <v>103146454</v>
      </c>
      <c r="P32" s="2" t="s">
        <v>333</v>
      </c>
      <c r="Q32" s="2" t="s">
        <v>320</v>
      </c>
      <c r="R32" s="2"/>
      <c r="S32" s="2"/>
      <c r="T32" s="2" t="s">
        <v>321</v>
      </c>
      <c r="U32" s="19"/>
      <c r="V32" s="19"/>
      <c r="W32" s="2" t="s">
        <v>327</v>
      </c>
      <c r="X32" s="2" t="s">
        <v>325</v>
      </c>
      <c r="Y32" s="17">
        <v>0</v>
      </c>
      <c r="Z32" s="17">
        <v>11191580</v>
      </c>
      <c r="AA32" s="2" t="s">
        <v>192</v>
      </c>
      <c r="AB32" s="17">
        <v>0</v>
      </c>
      <c r="AC32" s="22" t="s">
        <v>187</v>
      </c>
      <c r="AD32" s="21">
        <v>2e-9</v>
      </c>
      <c r="AE32" s="20">
        <v>8.69897000433601</v>
      </c>
      <c r="AF32" s="2"/>
      <c r="AG32" s="20">
        <v>1.23</v>
      </c>
      <c r="AH32" s="2" t="s">
        <v>174</v>
      </c>
      <c r="AI32" s="2" t="s">
        <v>334</v>
      </c>
      <c r="AJ32" s="2" t="s">
        <v>176</v>
      </c>
      <c r="AK32" s="2" t="s">
        <v>194</v>
      </c>
      <c r="AL32" s="2" t="s">
        <v>195</v>
      </c>
      <c r="AM32" s="2" t="s">
        <v>335</v>
      </c>
      <c r="AN32" s="2" t="s">
        <v>179</v>
      </c>
    </row>
    <row x14ac:dyDescent="0.25" r="33" customHeight="1" ht="17.25">
      <c r="A33" s="17">
        <v>14</v>
      </c>
      <c r="B33" s="2" t="s">
        <v>159</v>
      </c>
      <c r="C33" s="18">
        <v>42963</v>
      </c>
      <c r="D33" s="17">
        <v>28540026</v>
      </c>
      <c r="E33" s="2" t="s">
        <v>207</v>
      </c>
      <c r="F33" s="18">
        <v>42877</v>
      </c>
      <c r="G33" s="2" t="s">
        <v>208</v>
      </c>
      <c r="H33" s="2" t="s">
        <v>209</v>
      </c>
      <c r="I33" s="2" t="s">
        <v>210</v>
      </c>
      <c r="J33" s="2" t="s">
        <v>211</v>
      </c>
      <c r="K33" s="2" t="s">
        <v>212</v>
      </c>
      <c r="L33" s="2" t="s">
        <v>186</v>
      </c>
      <c r="M33" s="2" t="s">
        <v>319</v>
      </c>
      <c r="N33" s="17">
        <v>10</v>
      </c>
      <c r="O33" s="17">
        <v>103153896</v>
      </c>
      <c r="P33" s="2" t="s">
        <v>336</v>
      </c>
      <c r="Q33" s="2" t="s">
        <v>320</v>
      </c>
      <c r="R33" s="2"/>
      <c r="S33" s="2"/>
      <c r="T33" s="2" t="s">
        <v>321</v>
      </c>
      <c r="U33" s="19"/>
      <c r="V33" s="19"/>
      <c r="W33" s="2" t="s">
        <v>337</v>
      </c>
      <c r="X33" s="2" t="s">
        <v>338</v>
      </c>
      <c r="Y33" s="17">
        <v>0</v>
      </c>
      <c r="Z33" s="17">
        <v>11191582</v>
      </c>
      <c r="AA33" s="2" t="s">
        <v>192</v>
      </c>
      <c r="AB33" s="17">
        <v>0</v>
      </c>
      <c r="AC33" s="22"/>
      <c r="AD33" s="21">
        <v>4e-14</v>
      </c>
      <c r="AE33" s="20">
        <v>13.397940008672</v>
      </c>
      <c r="AF33" s="2"/>
      <c r="AG33" s="20">
        <v>1.1363636</v>
      </c>
      <c r="AH33" s="2" t="s">
        <v>339</v>
      </c>
      <c r="AI33" s="2" t="s">
        <v>216</v>
      </c>
      <c r="AJ33" s="2" t="s">
        <v>176</v>
      </c>
      <c r="AK33" s="2" t="s">
        <v>217</v>
      </c>
      <c r="AL33" s="2" t="s">
        <v>218</v>
      </c>
      <c r="AM33" s="2" t="s">
        <v>219</v>
      </c>
      <c r="AN33" s="2" t="s">
        <v>179</v>
      </c>
    </row>
    <row x14ac:dyDescent="0.25" r="34" customHeight="1" ht="17.25">
      <c r="A34" s="17">
        <v>14</v>
      </c>
      <c r="B34" s="2" t="s">
        <v>159</v>
      </c>
      <c r="C34" s="18">
        <v>42963</v>
      </c>
      <c r="D34" s="17">
        <v>28540026</v>
      </c>
      <c r="E34" s="2" t="s">
        <v>207</v>
      </c>
      <c r="F34" s="18">
        <v>42877</v>
      </c>
      <c r="G34" s="2" t="s">
        <v>208</v>
      </c>
      <c r="H34" s="2" t="s">
        <v>209</v>
      </c>
      <c r="I34" s="2" t="s">
        <v>210</v>
      </c>
      <c r="J34" s="2" t="s">
        <v>211</v>
      </c>
      <c r="K34" s="2" t="s">
        <v>212</v>
      </c>
      <c r="L34" s="2" t="s">
        <v>186</v>
      </c>
      <c r="M34" s="2" t="s">
        <v>319</v>
      </c>
      <c r="N34" s="17">
        <v>10</v>
      </c>
      <c r="O34" s="17">
        <v>103153896</v>
      </c>
      <c r="P34" s="2" t="s">
        <v>336</v>
      </c>
      <c r="Q34" s="2" t="s">
        <v>320</v>
      </c>
      <c r="R34" s="2"/>
      <c r="S34" s="2"/>
      <c r="T34" s="2" t="s">
        <v>321</v>
      </c>
      <c r="U34" s="19"/>
      <c r="V34" s="19"/>
      <c r="W34" s="2" t="s">
        <v>337</v>
      </c>
      <c r="X34" s="2" t="s">
        <v>338</v>
      </c>
      <c r="Y34" s="17">
        <v>0</v>
      </c>
      <c r="Z34" s="17">
        <v>11191582</v>
      </c>
      <c r="AA34" s="2" t="s">
        <v>192</v>
      </c>
      <c r="AB34" s="17">
        <v>0</v>
      </c>
      <c r="AC34" s="22"/>
      <c r="AD34" s="21">
        <v>4e-14</v>
      </c>
      <c r="AE34" s="20">
        <v>13.397940008672</v>
      </c>
      <c r="AF34" s="2"/>
      <c r="AG34" s="20">
        <v>1.1363636</v>
      </c>
      <c r="AH34" s="2" t="s">
        <v>339</v>
      </c>
      <c r="AI34" s="2" t="s">
        <v>216</v>
      </c>
      <c r="AJ34" s="2" t="s">
        <v>176</v>
      </c>
      <c r="AK34" s="2" t="s">
        <v>217</v>
      </c>
      <c r="AL34" s="2" t="s">
        <v>218</v>
      </c>
      <c r="AM34" s="2" t="s">
        <v>219</v>
      </c>
      <c r="AN34" s="2" t="s">
        <v>179</v>
      </c>
    </row>
    <row x14ac:dyDescent="0.25" r="35" customHeight="1" ht="17.25">
      <c r="A35" s="17">
        <v>15</v>
      </c>
      <c r="B35" s="2" t="s">
        <v>159</v>
      </c>
      <c r="C35" s="18">
        <v>42818</v>
      </c>
      <c r="D35" s="17">
        <v>27622933</v>
      </c>
      <c r="E35" s="2" t="s">
        <v>340</v>
      </c>
      <c r="F35" s="18">
        <v>42626</v>
      </c>
      <c r="G35" s="2" t="s">
        <v>341</v>
      </c>
      <c r="H35" s="2" t="s">
        <v>342</v>
      </c>
      <c r="I35" s="2" t="s">
        <v>343</v>
      </c>
      <c r="J35" s="2" t="s">
        <v>344</v>
      </c>
      <c r="K35" s="2" t="s">
        <v>345</v>
      </c>
      <c r="L35" s="2" t="s">
        <v>186</v>
      </c>
      <c r="M35" s="2" t="s">
        <v>319</v>
      </c>
      <c r="N35" s="17">
        <v>10</v>
      </c>
      <c r="O35" s="17">
        <v>103161907</v>
      </c>
      <c r="P35" s="2" t="s">
        <v>320</v>
      </c>
      <c r="Q35" s="2" t="s">
        <v>320</v>
      </c>
      <c r="R35" s="2"/>
      <c r="S35" s="2"/>
      <c r="T35" s="2" t="s">
        <v>321</v>
      </c>
      <c r="U35" s="19"/>
      <c r="V35" s="19"/>
      <c r="W35" s="2" t="s">
        <v>346</v>
      </c>
      <c r="X35" s="2" t="s">
        <v>347</v>
      </c>
      <c r="Y35" s="17">
        <v>0</v>
      </c>
      <c r="Z35" s="17">
        <v>117375960</v>
      </c>
      <c r="AA35" s="2" t="s">
        <v>192</v>
      </c>
      <c r="AB35" s="17">
        <v>0</v>
      </c>
      <c r="AC35" s="22"/>
      <c r="AD35" s="21">
        <v>0.000002</v>
      </c>
      <c r="AE35" s="20">
        <v>5.69897000433601</v>
      </c>
      <c r="AF35" s="2"/>
      <c r="AG35" s="20">
        <v>142.85713</v>
      </c>
      <c r="AH35" s="2" t="s">
        <v>348</v>
      </c>
      <c r="AI35" s="2" t="s">
        <v>349</v>
      </c>
      <c r="AJ35" s="2" t="s">
        <v>176</v>
      </c>
      <c r="AK35" s="2" t="s">
        <v>350</v>
      </c>
      <c r="AL35" s="2" t="s">
        <v>351</v>
      </c>
      <c r="AM35" s="2" t="s">
        <v>352</v>
      </c>
      <c r="AN35" s="2" t="s">
        <v>179</v>
      </c>
    </row>
    <row x14ac:dyDescent="0.25" r="36" customHeight="1" ht="17.25">
      <c r="A36" s="17">
        <v>15</v>
      </c>
      <c r="B36" s="2" t="s">
        <v>159</v>
      </c>
      <c r="C36" s="18">
        <v>42818</v>
      </c>
      <c r="D36" s="17">
        <v>27622933</v>
      </c>
      <c r="E36" s="2" t="s">
        <v>340</v>
      </c>
      <c r="F36" s="18">
        <v>42626</v>
      </c>
      <c r="G36" s="2" t="s">
        <v>341</v>
      </c>
      <c r="H36" s="2" t="s">
        <v>342</v>
      </c>
      <c r="I36" s="2" t="s">
        <v>343</v>
      </c>
      <c r="J36" s="2" t="s">
        <v>344</v>
      </c>
      <c r="K36" s="2" t="s">
        <v>345</v>
      </c>
      <c r="L36" s="2" t="s">
        <v>186</v>
      </c>
      <c r="M36" s="2" t="s">
        <v>319</v>
      </c>
      <c r="N36" s="17">
        <v>10</v>
      </c>
      <c r="O36" s="17">
        <v>103161907</v>
      </c>
      <c r="P36" s="2" t="s">
        <v>320</v>
      </c>
      <c r="Q36" s="2" t="s">
        <v>320</v>
      </c>
      <c r="R36" s="2"/>
      <c r="S36" s="2"/>
      <c r="T36" s="2" t="s">
        <v>321</v>
      </c>
      <c r="U36" s="19"/>
      <c r="V36" s="19"/>
      <c r="W36" s="2" t="s">
        <v>346</v>
      </c>
      <c r="X36" s="2" t="s">
        <v>347</v>
      </c>
      <c r="Y36" s="17">
        <v>0</v>
      </c>
      <c r="Z36" s="17">
        <v>117375960</v>
      </c>
      <c r="AA36" s="2" t="s">
        <v>192</v>
      </c>
      <c r="AB36" s="17">
        <v>0</v>
      </c>
      <c r="AC36" s="22"/>
      <c r="AD36" s="21">
        <v>0.000002</v>
      </c>
      <c r="AE36" s="20">
        <v>5.69897000433601</v>
      </c>
      <c r="AF36" s="2"/>
      <c r="AG36" s="20">
        <v>142.85713</v>
      </c>
      <c r="AH36" s="2" t="s">
        <v>348</v>
      </c>
      <c r="AI36" s="2" t="s">
        <v>349</v>
      </c>
      <c r="AJ36" s="2" t="s">
        <v>176</v>
      </c>
      <c r="AK36" s="2" t="s">
        <v>350</v>
      </c>
      <c r="AL36" s="2" t="s">
        <v>351</v>
      </c>
      <c r="AM36" s="2" t="s">
        <v>352</v>
      </c>
      <c r="AN36" s="2" t="s">
        <v>179</v>
      </c>
    </row>
    <row x14ac:dyDescent="0.25" r="37" customHeight="1" ht="17.25">
      <c r="A37" s="17">
        <v>16</v>
      </c>
      <c r="B37" s="2" t="s">
        <v>159</v>
      </c>
      <c r="C37" s="18">
        <v>43451</v>
      </c>
      <c r="D37" s="17">
        <v>29483656</v>
      </c>
      <c r="E37" s="2" t="s">
        <v>353</v>
      </c>
      <c r="F37" s="18">
        <v>43157</v>
      </c>
      <c r="G37" s="2" t="s">
        <v>161</v>
      </c>
      <c r="H37" s="2" t="s">
        <v>354</v>
      </c>
      <c r="I37" s="2" t="s">
        <v>355</v>
      </c>
      <c r="J37" s="2" t="s">
        <v>184</v>
      </c>
      <c r="K37" s="2" t="s">
        <v>356</v>
      </c>
      <c r="L37" s="2" t="s">
        <v>357</v>
      </c>
      <c r="M37" s="2" t="s">
        <v>319</v>
      </c>
      <c r="N37" s="17">
        <v>10</v>
      </c>
      <c r="O37" s="17">
        <v>103169157</v>
      </c>
      <c r="P37" s="2" t="s">
        <v>358</v>
      </c>
      <c r="Q37" s="2" t="s">
        <v>320</v>
      </c>
      <c r="R37" s="2"/>
      <c r="S37" s="2"/>
      <c r="T37" s="2" t="s">
        <v>321</v>
      </c>
      <c r="U37" s="19"/>
      <c r="V37" s="19"/>
      <c r="W37" s="2" t="s">
        <v>359</v>
      </c>
      <c r="X37" s="2" t="s">
        <v>360</v>
      </c>
      <c r="Y37" s="17">
        <v>0</v>
      </c>
      <c r="Z37" s="17">
        <v>12416331</v>
      </c>
      <c r="AA37" s="2" t="s">
        <v>192</v>
      </c>
      <c r="AB37" s="17">
        <v>0</v>
      </c>
      <c r="AC37" s="22" t="s">
        <v>187</v>
      </c>
      <c r="AD37" s="21">
        <v>7e-18</v>
      </c>
      <c r="AE37" s="20">
        <v>17.1549019599857</v>
      </c>
      <c r="AF37" s="2"/>
      <c r="AG37" s="20">
        <v>1.157</v>
      </c>
      <c r="AH37" s="2" t="s">
        <v>361</v>
      </c>
      <c r="AI37" s="2" t="s">
        <v>362</v>
      </c>
      <c r="AJ37" s="2" t="s">
        <v>176</v>
      </c>
      <c r="AK37" s="2" t="s">
        <v>194</v>
      </c>
      <c r="AL37" s="2" t="s">
        <v>195</v>
      </c>
      <c r="AM37" s="2" t="s">
        <v>363</v>
      </c>
      <c r="AN37" s="2" t="s">
        <v>179</v>
      </c>
    </row>
    <row x14ac:dyDescent="0.25" r="38" customHeight="1" ht="17.25">
      <c r="A38" s="17">
        <v>17</v>
      </c>
      <c r="B38" s="2" t="s">
        <v>364</v>
      </c>
      <c r="C38" s="18">
        <v>42625</v>
      </c>
      <c r="D38" s="17">
        <v>26343387</v>
      </c>
      <c r="E38" s="2" t="s">
        <v>365</v>
      </c>
      <c r="F38" s="18">
        <v>42254</v>
      </c>
      <c r="G38" s="2" t="s">
        <v>161</v>
      </c>
      <c r="H38" s="2" t="s">
        <v>366</v>
      </c>
      <c r="I38" s="2" t="s">
        <v>367</v>
      </c>
      <c r="J38" s="2" t="s">
        <v>368</v>
      </c>
      <c r="K38" s="2" t="s">
        <v>369</v>
      </c>
      <c r="L38" s="2" t="s">
        <v>186</v>
      </c>
      <c r="M38" s="2" t="s">
        <v>167</v>
      </c>
      <c r="N38" s="17">
        <v>10</v>
      </c>
      <c r="O38" s="17">
        <v>102834750</v>
      </c>
      <c r="P38" s="2" t="s">
        <v>370</v>
      </c>
      <c r="Q38" s="2" t="s">
        <v>169</v>
      </c>
      <c r="R38" s="2"/>
      <c r="S38" s="2"/>
      <c r="T38" s="2" t="s">
        <v>170</v>
      </c>
      <c r="U38" s="19"/>
      <c r="V38" s="19"/>
      <c r="W38" s="2" t="s">
        <v>371</v>
      </c>
      <c r="X38" s="2" t="s">
        <v>372</v>
      </c>
      <c r="Y38" s="17">
        <v>0</v>
      </c>
      <c r="Z38" s="17">
        <v>1004467</v>
      </c>
      <c r="AA38" s="2" t="s">
        <v>173</v>
      </c>
      <c r="AB38" s="17">
        <v>0</v>
      </c>
      <c r="AC38" s="20">
        <v>0.87</v>
      </c>
      <c r="AD38" s="21">
        <v>8e-8</v>
      </c>
      <c r="AE38" s="20">
        <v>7.09691001300805</v>
      </c>
      <c r="AF38" s="2"/>
      <c r="AG38" s="20">
        <v>1.08</v>
      </c>
      <c r="AH38" s="2" t="s">
        <v>373</v>
      </c>
      <c r="AI38" s="2" t="s">
        <v>374</v>
      </c>
      <c r="AJ38" s="2" t="s">
        <v>176</v>
      </c>
      <c r="AK38" s="2" t="s">
        <v>375</v>
      </c>
      <c r="AL38" s="2" t="s">
        <v>376</v>
      </c>
      <c r="AM38" s="2" t="s">
        <v>377</v>
      </c>
      <c r="AN38" s="2" t="s">
        <v>179</v>
      </c>
    </row>
    <row x14ac:dyDescent="0.25" r="39" customHeight="1" ht="17.25">
      <c r="A39" s="17">
        <v>18</v>
      </c>
      <c r="B39" s="2" t="s">
        <v>364</v>
      </c>
      <c r="C39" s="18">
        <v>42625</v>
      </c>
      <c r="D39" s="17">
        <v>26343387</v>
      </c>
      <c r="E39" s="2" t="s">
        <v>365</v>
      </c>
      <c r="F39" s="18">
        <v>42254</v>
      </c>
      <c r="G39" s="2" t="s">
        <v>161</v>
      </c>
      <c r="H39" s="2" t="s">
        <v>366</v>
      </c>
      <c r="I39" s="2" t="s">
        <v>367</v>
      </c>
      <c r="J39" s="2" t="s">
        <v>378</v>
      </c>
      <c r="K39" s="2" t="s">
        <v>379</v>
      </c>
      <c r="L39" s="2" t="s">
        <v>186</v>
      </c>
      <c r="M39" s="2" t="s">
        <v>167</v>
      </c>
      <c r="N39" s="17">
        <v>10</v>
      </c>
      <c r="O39" s="17">
        <v>102845159</v>
      </c>
      <c r="P39" s="2" t="s">
        <v>370</v>
      </c>
      <c r="Q39" s="2" t="s">
        <v>380</v>
      </c>
      <c r="R39" s="2"/>
      <c r="S39" s="2"/>
      <c r="T39" s="2" t="s">
        <v>381</v>
      </c>
      <c r="U39" s="19"/>
      <c r="V39" s="19"/>
      <c r="W39" s="2" t="s">
        <v>382</v>
      </c>
      <c r="X39" s="2" t="s">
        <v>383</v>
      </c>
      <c r="Y39" s="17">
        <v>0</v>
      </c>
      <c r="Z39" s="17">
        <v>11191416</v>
      </c>
      <c r="AA39" s="2" t="s">
        <v>192</v>
      </c>
      <c r="AB39" s="17">
        <v>0</v>
      </c>
      <c r="AC39" s="20">
        <v>0.87253</v>
      </c>
      <c r="AD39" s="21">
        <v>5e-9</v>
      </c>
      <c r="AE39" s="20">
        <v>8.30102999566398</v>
      </c>
      <c r="AF39" s="2"/>
      <c r="AG39" s="20">
        <v>1.08</v>
      </c>
      <c r="AH39" s="2" t="s">
        <v>384</v>
      </c>
      <c r="AI39" s="2" t="s">
        <v>374</v>
      </c>
      <c r="AJ39" s="2" t="s">
        <v>176</v>
      </c>
      <c r="AK39" s="2" t="s">
        <v>385</v>
      </c>
      <c r="AL39" s="2" t="s">
        <v>386</v>
      </c>
      <c r="AM39" s="2" t="s">
        <v>387</v>
      </c>
      <c r="AN39" s="2" t="s">
        <v>179</v>
      </c>
    </row>
    <row x14ac:dyDescent="0.25" r="40" customHeight="1" ht="17.25">
      <c r="A40" s="17">
        <v>18</v>
      </c>
      <c r="B40" s="2" t="s">
        <v>364</v>
      </c>
      <c r="C40" s="18">
        <v>43006</v>
      </c>
      <c r="D40" s="17">
        <v>28714975</v>
      </c>
      <c r="E40" s="2" t="s">
        <v>388</v>
      </c>
      <c r="F40" s="18">
        <v>42933</v>
      </c>
      <c r="G40" s="2" t="s">
        <v>161</v>
      </c>
      <c r="H40" s="2" t="s">
        <v>389</v>
      </c>
      <c r="I40" s="2" t="s">
        <v>390</v>
      </c>
      <c r="J40" s="2" t="s">
        <v>391</v>
      </c>
      <c r="K40" s="2" t="s">
        <v>392</v>
      </c>
      <c r="L40" s="2" t="s">
        <v>393</v>
      </c>
      <c r="M40" s="2" t="s">
        <v>167</v>
      </c>
      <c r="N40" s="17">
        <v>10</v>
      </c>
      <c r="O40" s="17">
        <v>102845159</v>
      </c>
      <c r="P40" s="2" t="s">
        <v>370</v>
      </c>
      <c r="Q40" s="2" t="s">
        <v>380</v>
      </c>
      <c r="R40" s="2"/>
      <c r="S40" s="2"/>
      <c r="T40" s="2" t="s">
        <v>381</v>
      </c>
      <c r="U40" s="19"/>
      <c r="V40" s="19"/>
      <c r="W40" s="2" t="s">
        <v>382</v>
      </c>
      <c r="X40" s="2" t="s">
        <v>383</v>
      </c>
      <c r="Y40" s="17">
        <v>0</v>
      </c>
      <c r="Z40" s="17">
        <v>11191416</v>
      </c>
      <c r="AA40" s="2" t="s">
        <v>192</v>
      </c>
      <c r="AB40" s="17">
        <v>0</v>
      </c>
      <c r="AC40" s="20">
        <v>0.89</v>
      </c>
      <c r="AD40" s="21">
        <v>6e-9</v>
      </c>
      <c r="AE40" s="20">
        <v>8.22184874961635</v>
      </c>
      <c r="AF40" s="2"/>
      <c r="AG40" s="20">
        <v>1.08</v>
      </c>
      <c r="AH40" s="2" t="s">
        <v>394</v>
      </c>
      <c r="AI40" s="2" t="s">
        <v>395</v>
      </c>
      <c r="AJ40" s="2" t="s">
        <v>176</v>
      </c>
      <c r="AK40" s="2" t="s">
        <v>385</v>
      </c>
      <c r="AL40" s="2" t="s">
        <v>386</v>
      </c>
      <c r="AM40" s="2" t="s">
        <v>396</v>
      </c>
      <c r="AN40" s="2" t="s">
        <v>179</v>
      </c>
    </row>
    <row x14ac:dyDescent="0.25" r="41" customHeight="1" ht="17.25">
      <c r="A41" s="17">
        <v>19</v>
      </c>
      <c r="B41" s="2" t="s">
        <v>364</v>
      </c>
      <c r="C41" s="18">
        <v>42178</v>
      </c>
      <c r="D41" s="17">
        <v>25249183</v>
      </c>
      <c r="E41" s="2" t="s">
        <v>397</v>
      </c>
      <c r="F41" s="18">
        <v>41905</v>
      </c>
      <c r="G41" s="2" t="s">
        <v>398</v>
      </c>
      <c r="H41" s="2" t="s">
        <v>399</v>
      </c>
      <c r="I41" s="2" t="s">
        <v>400</v>
      </c>
      <c r="J41" s="2" t="s">
        <v>401</v>
      </c>
      <c r="K41" s="2" t="s">
        <v>402</v>
      </c>
      <c r="L41" s="2" t="s">
        <v>403</v>
      </c>
      <c r="M41" s="2" t="s">
        <v>167</v>
      </c>
      <c r="N41" s="17">
        <v>10</v>
      </c>
      <c r="O41" s="17">
        <v>102856906</v>
      </c>
      <c r="P41" s="2" t="s">
        <v>169</v>
      </c>
      <c r="Q41" s="2" t="s">
        <v>404</v>
      </c>
      <c r="R41" s="2"/>
      <c r="S41" s="2"/>
      <c r="T41" s="2" t="s">
        <v>405</v>
      </c>
      <c r="U41" s="19"/>
      <c r="V41" s="19"/>
      <c r="W41" s="2" t="s">
        <v>406</v>
      </c>
      <c r="X41" s="2" t="s">
        <v>407</v>
      </c>
      <c r="Y41" s="17">
        <v>0</v>
      </c>
      <c r="Z41" s="17">
        <v>4409766</v>
      </c>
      <c r="AA41" s="2" t="s">
        <v>192</v>
      </c>
      <c r="AB41" s="17">
        <v>0</v>
      </c>
      <c r="AC41" s="20">
        <v>0.71</v>
      </c>
      <c r="AD41" s="21">
        <v>7e-13</v>
      </c>
      <c r="AE41" s="20">
        <v>12.1549019599857</v>
      </c>
      <c r="AF41" s="2"/>
      <c r="AG41" s="23"/>
      <c r="AH41" s="2"/>
      <c r="AI41" s="2" t="s">
        <v>408</v>
      </c>
      <c r="AJ41" s="2" t="s">
        <v>176</v>
      </c>
      <c r="AK41" s="2" t="s">
        <v>409</v>
      </c>
      <c r="AL41" s="2" t="s">
        <v>410</v>
      </c>
      <c r="AM41" s="2" t="s">
        <v>411</v>
      </c>
      <c r="AN41" s="2" t="s">
        <v>179</v>
      </c>
    </row>
    <row x14ac:dyDescent="0.25" r="42" customHeight="1" ht="17.25">
      <c r="A42" s="17">
        <v>20</v>
      </c>
      <c r="B42" s="2" t="s">
        <v>364</v>
      </c>
      <c r="C42" s="18">
        <v>43129</v>
      </c>
      <c r="D42" s="17">
        <v>29212778</v>
      </c>
      <c r="E42" s="2" t="s">
        <v>412</v>
      </c>
      <c r="F42" s="18">
        <v>43075</v>
      </c>
      <c r="G42" s="2" t="s">
        <v>413</v>
      </c>
      <c r="H42" s="2" t="s">
        <v>414</v>
      </c>
      <c r="I42" s="2" t="s">
        <v>415</v>
      </c>
      <c r="J42" s="2" t="s">
        <v>378</v>
      </c>
      <c r="K42" s="2" t="s">
        <v>416</v>
      </c>
      <c r="L42" s="2" t="s">
        <v>417</v>
      </c>
      <c r="M42" s="2" t="s">
        <v>167</v>
      </c>
      <c r="N42" s="17">
        <v>10</v>
      </c>
      <c r="O42" s="17">
        <v>102878723</v>
      </c>
      <c r="P42" s="2" t="s">
        <v>418</v>
      </c>
      <c r="Q42" s="2" t="s">
        <v>419</v>
      </c>
      <c r="R42" s="2"/>
      <c r="S42" s="2"/>
      <c r="T42" s="2" t="s">
        <v>420</v>
      </c>
      <c r="U42" s="19"/>
      <c r="V42" s="19"/>
      <c r="W42" s="2" t="s">
        <v>421</v>
      </c>
      <c r="X42" s="2" t="s">
        <v>422</v>
      </c>
      <c r="Y42" s="17">
        <v>0</v>
      </c>
      <c r="Z42" s="17">
        <v>3740390</v>
      </c>
      <c r="AA42" s="2" t="s">
        <v>192</v>
      </c>
      <c r="AB42" s="17">
        <v>0</v>
      </c>
      <c r="AC42" s="20">
        <v>0.1106</v>
      </c>
      <c r="AD42" s="21">
        <v>4e-15</v>
      </c>
      <c r="AE42" s="20">
        <v>14.397940008672</v>
      </c>
      <c r="AF42" s="2"/>
      <c r="AG42" s="20">
        <v>0.0719</v>
      </c>
      <c r="AH42" s="2" t="s">
        <v>423</v>
      </c>
      <c r="AI42" s="2" t="s">
        <v>424</v>
      </c>
      <c r="AJ42" s="2" t="s">
        <v>176</v>
      </c>
      <c r="AK42" s="2" t="s">
        <v>385</v>
      </c>
      <c r="AL42" s="2" t="s">
        <v>386</v>
      </c>
      <c r="AM42" s="2" t="s">
        <v>425</v>
      </c>
      <c r="AN42" s="2" t="s">
        <v>179</v>
      </c>
    </row>
    <row x14ac:dyDescent="0.25" r="43" customHeight="1" ht="17.25">
      <c r="A43" s="17">
        <v>20</v>
      </c>
      <c r="B43" s="2" t="s">
        <v>364</v>
      </c>
      <c r="C43" s="18">
        <v>43129</v>
      </c>
      <c r="D43" s="17">
        <v>29212778</v>
      </c>
      <c r="E43" s="2" t="s">
        <v>412</v>
      </c>
      <c r="F43" s="18">
        <v>43075</v>
      </c>
      <c r="G43" s="2" t="s">
        <v>413</v>
      </c>
      <c r="H43" s="2" t="s">
        <v>414</v>
      </c>
      <c r="I43" s="2" t="s">
        <v>415</v>
      </c>
      <c r="J43" s="2" t="s">
        <v>378</v>
      </c>
      <c r="K43" s="2" t="s">
        <v>426</v>
      </c>
      <c r="L43" s="2" t="s">
        <v>186</v>
      </c>
      <c r="M43" s="2" t="s">
        <v>167</v>
      </c>
      <c r="N43" s="17">
        <v>10</v>
      </c>
      <c r="O43" s="17">
        <v>102878723</v>
      </c>
      <c r="P43" s="2" t="s">
        <v>418</v>
      </c>
      <c r="Q43" s="2" t="s">
        <v>419</v>
      </c>
      <c r="R43" s="2"/>
      <c r="S43" s="2"/>
      <c r="T43" s="2" t="s">
        <v>420</v>
      </c>
      <c r="U43" s="19"/>
      <c r="V43" s="19"/>
      <c r="W43" s="2" t="s">
        <v>421</v>
      </c>
      <c r="X43" s="2" t="s">
        <v>422</v>
      </c>
      <c r="Y43" s="17">
        <v>0</v>
      </c>
      <c r="Z43" s="17">
        <v>3740390</v>
      </c>
      <c r="AA43" s="2" t="s">
        <v>192</v>
      </c>
      <c r="AB43" s="17">
        <v>0</v>
      </c>
      <c r="AC43" s="20">
        <v>0.1066</v>
      </c>
      <c r="AD43" s="21">
        <v>5e-15</v>
      </c>
      <c r="AE43" s="20">
        <v>14.3010299956639</v>
      </c>
      <c r="AF43" s="2"/>
      <c r="AG43" s="20">
        <v>0.0662</v>
      </c>
      <c r="AH43" s="2" t="s">
        <v>427</v>
      </c>
      <c r="AI43" s="2" t="s">
        <v>428</v>
      </c>
      <c r="AJ43" s="2" t="s">
        <v>176</v>
      </c>
      <c r="AK43" s="2" t="s">
        <v>385</v>
      </c>
      <c r="AL43" s="2" t="s">
        <v>386</v>
      </c>
      <c r="AM43" s="2" t="s">
        <v>429</v>
      </c>
      <c r="AN43" s="2" t="s">
        <v>179</v>
      </c>
    </row>
    <row x14ac:dyDescent="0.25" r="44" customHeight="1" ht="17.25">
      <c r="A44" s="17">
        <v>21</v>
      </c>
      <c r="B44" s="2" t="s">
        <v>364</v>
      </c>
      <c r="C44" s="18">
        <v>43129</v>
      </c>
      <c r="D44" s="17">
        <v>29212778</v>
      </c>
      <c r="E44" s="2" t="s">
        <v>412</v>
      </c>
      <c r="F44" s="18">
        <v>43075</v>
      </c>
      <c r="G44" s="2" t="s">
        <v>413</v>
      </c>
      <c r="H44" s="2" t="s">
        <v>414</v>
      </c>
      <c r="I44" s="2" t="s">
        <v>415</v>
      </c>
      <c r="J44" s="2" t="s">
        <v>378</v>
      </c>
      <c r="K44" s="2" t="s">
        <v>417</v>
      </c>
      <c r="L44" s="2" t="s">
        <v>416</v>
      </c>
      <c r="M44" s="2" t="s">
        <v>167</v>
      </c>
      <c r="N44" s="17">
        <v>10</v>
      </c>
      <c r="O44" s="17">
        <v>102938024</v>
      </c>
      <c r="P44" s="2" t="s">
        <v>284</v>
      </c>
      <c r="Q44" s="2" t="s">
        <v>284</v>
      </c>
      <c r="R44" s="2"/>
      <c r="S44" s="2"/>
      <c r="T44" s="2" t="s">
        <v>285</v>
      </c>
      <c r="U44" s="19"/>
      <c r="V44" s="19"/>
      <c r="W44" s="2" t="s">
        <v>430</v>
      </c>
      <c r="X44" s="2" t="s">
        <v>431</v>
      </c>
      <c r="Y44" s="17">
        <v>0</v>
      </c>
      <c r="Z44" s="17">
        <v>12414777</v>
      </c>
      <c r="AA44" s="2" t="s">
        <v>192</v>
      </c>
      <c r="AB44" s="17">
        <v>0</v>
      </c>
      <c r="AC44" s="20">
        <v>0.201</v>
      </c>
      <c r="AD44" s="21">
        <v>2e-12</v>
      </c>
      <c r="AE44" s="20">
        <v>11.698970004336</v>
      </c>
      <c r="AF44" s="2"/>
      <c r="AG44" s="20">
        <v>0.055</v>
      </c>
      <c r="AH44" s="2" t="s">
        <v>432</v>
      </c>
      <c r="AI44" s="2" t="s">
        <v>433</v>
      </c>
      <c r="AJ44" s="2" t="s">
        <v>176</v>
      </c>
      <c r="AK44" s="2" t="s">
        <v>385</v>
      </c>
      <c r="AL44" s="2" t="s">
        <v>386</v>
      </c>
      <c r="AM44" s="2" t="s">
        <v>434</v>
      </c>
      <c r="AN44" s="2" t="s">
        <v>179</v>
      </c>
    </row>
    <row x14ac:dyDescent="0.25" r="45" customHeight="1" ht="17.25">
      <c r="A45" s="17">
        <v>22</v>
      </c>
      <c r="B45" s="2" t="s">
        <v>364</v>
      </c>
      <c r="C45" s="18">
        <v>40644</v>
      </c>
      <c r="D45" s="17">
        <v>21378990</v>
      </c>
      <c r="E45" s="2" t="s">
        <v>435</v>
      </c>
      <c r="F45" s="18">
        <v>40608</v>
      </c>
      <c r="G45" s="2" t="s">
        <v>161</v>
      </c>
      <c r="H45" s="2" t="s">
        <v>436</v>
      </c>
      <c r="I45" s="2" t="s">
        <v>437</v>
      </c>
      <c r="J45" s="2" t="s">
        <v>438</v>
      </c>
      <c r="K45" s="2" t="s">
        <v>439</v>
      </c>
      <c r="L45" s="2" t="s">
        <v>440</v>
      </c>
      <c r="M45" s="2" t="s">
        <v>167</v>
      </c>
      <c r="N45" s="17">
        <v>10</v>
      </c>
      <c r="O45" s="17">
        <v>102959339</v>
      </c>
      <c r="P45" s="2" t="s">
        <v>441</v>
      </c>
      <c r="Q45" s="2" t="s">
        <v>284</v>
      </c>
      <c r="R45" s="2"/>
      <c r="S45" s="2"/>
      <c r="T45" s="2" t="s">
        <v>285</v>
      </c>
      <c r="U45" s="19"/>
      <c r="V45" s="19"/>
      <c r="W45" s="2" t="s">
        <v>442</v>
      </c>
      <c r="X45" s="2" t="s">
        <v>443</v>
      </c>
      <c r="Y45" s="17">
        <v>0</v>
      </c>
      <c r="Z45" s="17">
        <v>12413409</v>
      </c>
      <c r="AA45" s="2" t="s">
        <v>192</v>
      </c>
      <c r="AB45" s="17">
        <v>0</v>
      </c>
      <c r="AC45" s="20">
        <v>0.89</v>
      </c>
      <c r="AD45" s="21">
        <v>1e-9</v>
      </c>
      <c r="AE45" s="17">
        <v>9</v>
      </c>
      <c r="AF45" s="2"/>
      <c r="AG45" s="20">
        <v>1.12</v>
      </c>
      <c r="AH45" s="2" t="s">
        <v>444</v>
      </c>
      <c r="AI45" s="2" t="s">
        <v>297</v>
      </c>
      <c r="AJ45" s="2" t="s">
        <v>176</v>
      </c>
      <c r="AK45" s="2" t="s">
        <v>445</v>
      </c>
      <c r="AL45" s="2" t="s">
        <v>446</v>
      </c>
      <c r="AM45" s="2" t="s">
        <v>447</v>
      </c>
      <c r="AN45" s="2" t="s">
        <v>179</v>
      </c>
    </row>
    <row x14ac:dyDescent="0.25" r="46" customHeight="1" ht="17.25">
      <c r="A46" s="17">
        <v>22</v>
      </c>
      <c r="B46" s="2" t="s">
        <v>364</v>
      </c>
      <c r="C46" s="18">
        <v>40644</v>
      </c>
      <c r="D46" s="17">
        <v>21378988</v>
      </c>
      <c r="E46" s="2" t="s">
        <v>448</v>
      </c>
      <c r="F46" s="18">
        <v>40608</v>
      </c>
      <c r="G46" s="2" t="s">
        <v>161</v>
      </c>
      <c r="H46" s="2" t="s">
        <v>449</v>
      </c>
      <c r="I46" s="2" t="s">
        <v>450</v>
      </c>
      <c r="J46" s="2" t="s">
        <v>438</v>
      </c>
      <c r="K46" s="2" t="s">
        <v>451</v>
      </c>
      <c r="L46" s="2" t="s">
        <v>452</v>
      </c>
      <c r="M46" s="2" t="s">
        <v>167</v>
      </c>
      <c r="N46" s="17">
        <v>10</v>
      </c>
      <c r="O46" s="17">
        <v>102959339</v>
      </c>
      <c r="P46" s="2" t="s">
        <v>293</v>
      </c>
      <c r="Q46" s="2" t="s">
        <v>284</v>
      </c>
      <c r="R46" s="2"/>
      <c r="S46" s="2"/>
      <c r="T46" s="2" t="s">
        <v>285</v>
      </c>
      <c r="U46" s="19"/>
      <c r="V46" s="19"/>
      <c r="W46" s="2" t="s">
        <v>453</v>
      </c>
      <c r="X46" s="2" t="s">
        <v>443</v>
      </c>
      <c r="Y46" s="17">
        <v>0</v>
      </c>
      <c r="Z46" s="17">
        <v>12413409</v>
      </c>
      <c r="AA46" s="2" t="s">
        <v>192</v>
      </c>
      <c r="AB46" s="17">
        <v>0</v>
      </c>
      <c r="AC46" s="22" t="s">
        <v>187</v>
      </c>
      <c r="AD46" s="21">
        <v>0.000004</v>
      </c>
      <c r="AE46" s="20">
        <v>5.39794000867203</v>
      </c>
      <c r="AF46" s="2"/>
      <c r="AG46" s="23"/>
      <c r="AH46" s="2"/>
      <c r="AI46" s="2" t="s">
        <v>454</v>
      </c>
      <c r="AJ46" s="2" t="s">
        <v>176</v>
      </c>
      <c r="AK46" s="2" t="s">
        <v>445</v>
      </c>
      <c r="AL46" s="2" t="s">
        <v>446</v>
      </c>
      <c r="AM46" s="2" t="s">
        <v>455</v>
      </c>
      <c r="AN46" s="2" t="s">
        <v>179</v>
      </c>
    </row>
    <row x14ac:dyDescent="0.25" r="47" customHeight="1" ht="17.25">
      <c r="A47" s="17">
        <v>22</v>
      </c>
      <c r="B47" s="2" t="s">
        <v>364</v>
      </c>
      <c r="C47" s="18">
        <v>41843</v>
      </c>
      <c r="D47" s="17">
        <v>24262325</v>
      </c>
      <c r="E47" s="2" t="s">
        <v>456</v>
      </c>
      <c r="F47" s="18">
        <v>41599</v>
      </c>
      <c r="G47" s="2" t="s">
        <v>457</v>
      </c>
      <c r="H47" s="2" t="s">
        <v>458</v>
      </c>
      <c r="I47" s="2" t="s">
        <v>459</v>
      </c>
      <c r="J47" s="2" t="s">
        <v>460</v>
      </c>
      <c r="K47" s="2" t="s">
        <v>461</v>
      </c>
      <c r="L47" s="2" t="s">
        <v>186</v>
      </c>
      <c r="M47" s="2" t="s">
        <v>167</v>
      </c>
      <c r="N47" s="17">
        <v>10</v>
      </c>
      <c r="O47" s="17">
        <v>102959339</v>
      </c>
      <c r="P47" s="2" t="s">
        <v>462</v>
      </c>
      <c r="Q47" s="2" t="s">
        <v>284</v>
      </c>
      <c r="R47" s="2"/>
      <c r="S47" s="2"/>
      <c r="T47" s="2" t="s">
        <v>285</v>
      </c>
      <c r="U47" s="19"/>
      <c r="V47" s="19"/>
      <c r="W47" s="2" t="s">
        <v>453</v>
      </c>
      <c r="X47" s="2" t="s">
        <v>443</v>
      </c>
      <c r="Y47" s="17">
        <v>0</v>
      </c>
      <c r="Z47" s="17">
        <v>12413409</v>
      </c>
      <c r="AA47" s="2" t="s">
        <v>192</v>
      </c>
      <c r="AB47" s="17">
        <v>0</v>
      </c>
      <c r="AC47" s="22"/>
      <c r="AD47" s="21">
        <v>2e-8</v>
      </c>
      <c r="AE47" s="20">
        <v>7.69897000433601</v>
      </c>
      <c r="AF47" s="2"/>
      <c r="AG47" s="23"/>
      <c r="AH47" s="2"/>
      <c r="AI47" s="2" t="s">
        <v>463</v>
      </c>
      <c r="AJ47" s="2" t="s">
        <v>176</v>
      </c>
      <c r="AK47" s="2" t="s">
        <v>464</v>
      </c>
      <c r="AL47" s="2" t="s">
        <v>465</v>
      </c>
      <c r="AM47" s="2" t="s">
        <v>466</v>
      </c>
      <c r="AN47" s="2" t="s">
        <v>179</v>
      </c>
    </row>
    <row x14ac:dyDescent="0.25" r="48" customHeight="1" ht="17.25">
      <c r="A48" s="17">
        <v>22</v>
      </c>
      <c r="B48" s="2" t="s">
        <v>364</v>
      </c>
      <c r="C48" s="18">
        <v>41843</v>
      </c>
      <c r="D48" s="17">
        <v>24262325</v>
      </c>
      <c r="E48" s="2" t="s">
        <v>456</v>
      </c>
      <c r="F48" s="18">
        <v>41599</v>
      </c>
      <c r="G48" s="2" t="s">
        <v>457</v>
      </c>
      <c r="H48" s="2" t="s">
        <v>458</v>
      </c>
      <c r="I48" s="2" t="s">
        <v>459</v>
      </c>
      <c r="J48" s="2" t="s">
        <v>460</v>
      </c>
      <c r="K48" s="2" t="s">
        <v>461</v>
      </c>
      <c r="L48" s="2" t="s">
        <v>186</v>
      </c>
      <c r="M48" s="2" t="s">
        <v>167</v>
      </c>
      <c r="N48" s="17">
        <v>10</v>
      </c>
      <c r="O48" s="17">
        <v>102959339</v>
      </c>
      <c r="P48" s="2" t="s">
        <v>462</v>
      </c>
      <c r="Q48" s="2" t="s">
        <v>284</v>
      </c>
      <c r="R48" s="2"/>
      <c r="S48" s="2"/>
      <c r="T48" s="2" t="s">
        <v>285</v>
      </c>
      <c r="U48" s="19"/>
      <c r="V48" s="19"/>
      <c r="W48" s="2" t="s">
        <v>453</v>
      </c>
      <c r="X48" s="2" t="s">
        <v>443</v>
      </c>
      <c r="Y48" s="17">
        <v>0</v>
      </c>
      <c r="Z48" s="17">
        <v>12413409</v>
      </c>
      <c r="AA48" s="2" t="s">
        <v>192</v>
      </c>
      <c r="AB48" s="17">
        <v>0</v>
      </c>
      <c r="AC48" s="22"/>
      <c r="AD48" s="21">
        <v>2e-8</v>
      </c>
      <c r="AE48" s="20">
        <v>7.69897000433601</v>
      </c>
      <c r="AF48" s="2"/>
      <c r="AG48" s="23"/>
      <c r="AH48" s="2"/>
      <c r="AI48" s="2" t="s">
        <v>463</v>
      </c>
      <c r="AJ48" s="2" t="s">
        <v>176</v>
      </c>
      <c r="AK48" s="2" t="s">
        <v>464</v>
      </c>
      <c r="AL48" s="2" t="s">
        <v>465</v>
      </c>
      <c r="AM48" s="2" t="s">
        <v>466</v>
      </c>
      <c r="AN48" s="2" t="s">
        <v>179</v>
      </c>
    </row>
    <row x14ac:dyDescent="0.25" r="49" customHeight="1" ht="17.25">
      <c r="A49" s="17">
        <v>22</v>
      </c>
      <c r="B49" s="2" t="s">
        <v>364</v>
      </c>
      <c r="C49" s="18">
        <v>40308</v>
      </c>
      <c r="D49" s="17">
        <v>20364137</v>
      </c>
      <c r="E49" s="2" t="s">
        <v>467</v>
      </c>
      <c r="F49" s="18">
        <v>40272</v>
      </c>
      <c r="G49" s="2" t="s">
        <v>161</v>
      </c>
      <c r="H49" s="2" t="s">
        <v>468</v>
      </c>
      <c r="I49" s="2" t="s">
        <v>469</v>
      </c>
      <c r="J49" s="2" t="s">
        <v>470</v>
      </c>
      <c r="K49" s="2" t="s">
        <v>471</v>
      </c>
      <c r="L49" s="2" t="s">
        <v>472</v>
      </c>
      <c r="M49" s="2" t="s">
        <v>167</v>
      </c>
      <c r="N49" s="17">
        <v>10</v>
      </c>
      <c r="O49" s="17">
        <v>102959339</v>
      </c>
      <c r="P49" s="2" t="s">
        <v>284</v>
      </c>
      <c r="Q49" s="2" t="s">
        <v>284</v>
      </c>
      <c r="R49" s="2"/>
      <c r="S49" s="2"/>
      <c r="T49" s="2" t="s">
        <v>285</v>
      </c>
      <c r="U49" s="19"/>
      <c r="V49" s="19"/>
      <c r="W49" s="2" t="s">
        <v>442</v>
      </c>
      <c r="X49" s="2" t="s">
        <v>443</v>
      </c>
      <c r="Y49" s="17">
        <v>0</v>
      </c>
      <c r="Z49" s="17">
        <v>12413409</v>
      </c>
      <c r="AA49" s="2" t="s">
        <v>192</v>
      </c>
      <c r="AB49" s="17">
        <v>0</v>
      </c>
      <c r="AC49" s="20">
        <v>0.91</v>
      </c>
      <c r="AD49" s="21">
        <v>1e-9</v>
      </c>
      <c r="AE49" s="17">
        <v>9</v>
      </c>
      <c r="AF49" s="2"/>
      <c r="AG49" s="20">
        <v>1.29</v>
      </c>
      <c r="AH49" s="2" t="s">
        <v>473</v>
      </c>
      <c r="AI49" s="2" t="s">
        <v>474</v>
      </c>
      <c r="AJ49" s="2" t="s">
        <v>176</v>
      </c>
      <c r="AK49" s="2" t="s">
        <v>475</v>
      </c>
      <c r="AL49" s="2" t="s">
        <v>476</v>
      </c>
      <c r="AM49" s="2" t="s">
        <v>477</v>
      </c>
      <c r="AN49" s="2" t="s">
        <v>179</v>
      </c>
    </row>
    <row x14ac:dyDescent="0.25" r="50" customHeight="1" ht="17.25">
      <c r="A50" s="17">
        <v>22</v>
      </c>
      <c r="B50" s="2" t="s">
        <v>364</v>
      </c>
      <c r="C50" s="18">
        <v>41843</v>
      </c>
      <c r="D50" s="17">
        <v>24262325</v>
      </c>
      <c r="E50" s="2" t="s">
        <v>456</v>
      </c>
      <c r="F50" s="18">
        <v>41599</v>
      </c>
      <c r="G50" s="2" t="s">
        <v>457</v>
      </c>
      <c r="H50" s="2" t="s">
        <v>458</v>
      </c>
      <c r="I50" s="2" t="s">
        <v>459</v>
      </c>
      <c r="J50" s="2" t="s">
        <v>378</v>
      </c>
      <c r="K50" s="2" t="s">
        <v>478</v>
      </c>
      <c r="L50" s="2" t="s">
        <v>186</v>
      </c>
      <c r="M50" s="2" t="s">
        <v>167</v>
      </c>
      <c r="N50" s="17">
        <v>10</v>
      </c>
      <c r="O50" s="17">
        <v>102959339</v>
      </c>
      <c r="P50" s="2" t="s">
        <v>441</v>
      </c>
      <c r="Q50" s="2" t="s">
        <v>284</v>
      </c>
      <c r="R50" s="2"/>
      <c r="S50" s="2"/>
      <c r="T50" s="2" t="s">
        <v>285</v>
      </c>
      <c r="U50" s="19"/>
      <c r="V50" s="19"/>
      <c r="W50" s="2" t="s">
        <v>453</v>
      </c>
      <c r="X50" s="2" t="s">
        <v>443</v>
      </c>
      <c r="Y50" s="17">
        <v>0</v>
      </c>
      <c r="Z50" s="17">
        <v>12413409</v>
      </c>
      <c r="AA50" s="2" t="s">
        <v>192</v>
      </c>
      <c r="AB50" s="17">
        <v>0</v>
      </c>
      <c r="AC50" s="22" t="s">
        <v>187</v>
      </c>
      <c r="AD50" s="21">
        <v>0.000001</v>
      </c>
      <c r="AE50" s="17">
        <v>6</v>
      </c>
      <c r="AF50" s="2"/>
      <c r="AG50" s="20">
        <v>1.1236</v>
      </c>
      <c r="AH50" s="2" t="s">
        <v>479</v>
      </c>
      <c r="AI50" s="2" t="s">
        <v>480</v>
      </c>
      <c r="AJ50" s="2" t="s">
        <v>176</v>
      </c>
      <c r="AK50" s="2" t="s">
        <v>445</v>
      </c>
      <c r="AL50" s="2" t="s">
        <v>446</v>
      </c>
      <c r="AM50" s="2" t="s">
        <v>481</v>
      </c>
      <c r="AN50" s="2" t="s">
        <v>179</v>
      </c>
    </row>
    <row x14ac:dyDescent="0.25" r="51" customHeight="1" ht="17.25">
      <c r="A51" s="17">
        <v>23</v>
      </c>
      <c r="B51" s="2" t="s">
        <v>482</v>
      </c>
      <c r="C51" s="18">
        <v>42818</v>
      </c>
      <c r="D51" s="17">
        <v>26965516</v>
      </c>
      <c r="E51" s="2" t="s">
        <v>483</v>
      </c>
      <c r="F51" s="18">
        <v>42437</v>
      </c>
      <c r="G51" s="2" t="s">
        <v>484</v>
      </c>
      <c r="H51" s="2" t="s">
        <v>485</v>
      </c>
      <c r="I51" s="2" t="s">
        <v>486</v>
      </c>
      <c r="J51" s="2" t="s">
        <v>487</v>
      </c>
      <c r="K51" s="2" t="s">
        <v>488</v>
      </c>
      <c r="L51" s="2" t="s">
        <v>489</v>
      </c>
      <c r="M51" s="2" t="s">
        <v>167</v>
      </c>
      <c r="N51" s="17">
        <v>10</v>
      </c>
      <c r="O51" s="17">
        <v>102835491</v>
      </c>
      <c r="P51" s="2" t="s">
        <v>169</v>
      </c>
      <c r="Q51" s="2" t="s">
        <v>169</v>
      </c>
      <c r="R51" s="2"/>
      <c r="S51" s="2"/>
      <c r="T51" s="2" t="s">
        <v>170</v>
      </c>
      <c r="U51" s="19"/>
      <c r="V51" s="19"/>
      <c r="W51" s="2" t="s">
        <v>490</v>
      </c>
      <c r="X51" s="2" t="s">
        <v>491</v>
      </c>
      <c r="Y51" s="17">
        <v>0</v>
      </c>
      <c r="Z51" s="17">
        <v>4919687</v>
      </c>
      <c r="AA51" s="2" t="s">
        <v>173</v>
      </c>
      <c r="AB51" s="17">
        <v>0</v>
      </c>
      <c r="AC51" s="20">
        <v>0.8</v>
      </c>
      <c r="AD51" s="21">
        <v>8e-12</v>
      </c>
      <c r="AE51" s="20">
        <v>11.096910013008</v>
      </c>
      <c r="AF51" s="2"/>
      <c r="AG51" s="20">
        <v>1.14</v>
      </c>
      <c r="AH51" s="2" t="s">
        <v>492</v>
      </c>
      <c r="AI51" s="2" t="s">
        <v>493</v>
      </c>
      <c r="AJ51" s="2" t="s">
        <v>176</v>
      </c>
      <c r="AK51" s="2" t="s">
        <v>494</v>
      </c>
      <c r="AL51" s="2" t="s">
        <v>495</v>
      </c>
      <c r="AM51" s="2" t="s">
        <v>496</v>
      </c>
      <c r="AN51" s="2" t="s">
        <v>179</v>
      </c>
    </row>
    <row x14ac:dyDescent="0.25" r="52" customHeight="1" ht="17.25">
      <c r="A52" s="17">
        <v>24</v>
      </c>
      <c r="B52" s="2" t="s">
        <v>497</v>
      </c>
      <c r="C52" s="18">
        <v>43325</v>
      </c>
      <c r="D52" s="17">
        <v>26148204</v>
      </c>
      <c r="E52" s="2" t="s">
        <v>498</v>
      </c>
      <c r="F52" s="18">
        <v>42248</v>
      </c>
      <c r="G52" s="2" t="s">
        <v>499</v>
      </c>
      <c r="H52" s="2" t="s">
        <v>500</v>
      </c>
      <c r="I52" s="2" t="s">
        <v>501</v>
      </c>
      <c r="J52" s="2" t="s">
        <v>502</v>
      </c>
      <c r="K52" s="2" t="s">
        <v>503</v>
      </c>
      <c r="L52" s="2" t="s">
        <v>186</v>
      </c>
      <c r="M52" s="2" t="s">
        <v>167</v>
      </c>
      <c r="N52" s="17">
        <v>10</v>
      </c>
      <c r="O52" s="17">
        <v>103095521</v>
      </c>
      <c r="P52" s="2" t="s">
        <v>187</v>
      </c>
      <c r="Q52" s="2" t="s">
        <v>320</v>
      </c>
      <c r="R52" s="2"/>
      <c r="S52" s="2"/>
      <c r="T52" s="2" t="s">
        <v>321</v>
      </c>
      <c r="U52" s="19"/>
      <c r="V52" s="19"/>
      <c r="W52" s="2" t="s">
        <v>504</v>
      </c>
      <c r="X52" s="2" t="s">
        <v>505</v>
      </c>
      <c r="Y52" s="17">
        <v>0</v>
      </c>
      <c r="Z52" s="17">
        <v>11191554</v>
      </c>
      <c r="AA52" s="2" t="s">
        <v>192</v>
      </c>
      <c r="AB52" s="17">
        <v>0</v>
      </c>
      <c r="AC52" s="22"/>
      <c r="AD52" s="21">
        <v>0.000003</v>
      </c>
      <c r="AE52" s="20">
        <v>5.52287874528033</v>
      </c>
      <c r="AF52" s="2" t="s">
        <v>506</v>
      </c>
      <c r="AG52" s="23"/>
      <c r="AH52" s="2"/>
      <c r="AI52" s="2" t="s">
        <v>507</v>
      </c>
      <c r="AJ52" s="2" t="s">
        <v>176</v>
      </c>
      <c r="AK52" s="2" t="s">
        <v>508</v>
      </c>
      <c r="AL52" s="2" t="s">
        <v>509</v>
      </c>
      <c r="AM52" s="2" t="s">
        <v>510</v>
      </c>
      <c r="AN52" s="2" t="s">
        <v>511</v>
      </c>
    </row>
    <row x14ac:dyDescent="0.25" r="53" customHeight="1" ht="17.25">
      <c r="A53" s="17">
        <v>25</v>
      </c>
      <c r="B53" s="2" t="s">
        <v>497</v>
      </c>
      <c r="C53" s="18">
        <v>43325</v>
      </c>
      <c r="D53" s="17">
        <v>26148204</v>
      </c>
      <c r="E53" s="2" t="s">
        <v>498</v>
      </c>
      <c r="F53" s="18">
        <v>42248</v>
      </c>
      <c r="G53" s="2" t="s">
        <v>499</v>
      </c>
      <c r="H53" s="2" t="s">
        <v>500</v>
      </c>
      <c r="I53" s="2" t="s">
        <v>501</v>
      </c>
      <c r="J53" s="2" t="s">
        <v>502</v>
      </c>
      <c r="K53" s="2" t="s">
        <v>503</v>
      </c>
      <c r="L53" s="2" t="s">
        <v>186</v>
      </c>
      <c r="M53" s="2" t="s">
        <v>167</v>
      </c>
      <c r="N53" s="17">
        <v>10</v>
      </c>
      <c r="O53" s="17">
        <v>103097461</v>
      </c>
      <c r="P53" s="2" t="s">
        <v>187</v>
      </c>
      <c r="Q53" s="2" t="s">
        <v>320</v>
      </c>
      <c r="R53" s="2"/>
      <c r="S53" s="2"/>
      <c r="T53" s="2" t="s">
        <v>321</v>
      </c>
      <c r="U53" s="19"/>
      <c r="V53" s="19"/>
      <c r="W53" s="2" t="s">
        <v>512</v>
      </c>
      <c r="X53" s="2" t="s">
        <v>513</v>
      </c>
      <c r="Y53" s="17">
        <v>0</v>
      </c>
      <c r="Z53" s="17">
        <v>10786737</v>
      </c>
      <c r="AA53" s="2" t="s">
        <v>192</v>
      </c>
      <c r="AB53" s="17">
        <v>0</v>
      </c>
      <c r="AC53" s="22"/>
      <c r="AD53" s="21">
        <v>0.000004</v>
      </c>
      <c r="AE53" s="20">
        <v>5.39794000867203</v>
      </c>
      <c r="AF53" s="2" t="s">
        <v>506</v>
      </c>
      <c r="AG53" s="23"/>
      <c r="AH53" s="2"/>
      <c r="AI53" s="2" t="s">
        <v>507</v>
      </c>
      <c r="AJ53" s="2" t="s">
        <v>176</v>
      </c>
      <c r="AK53" s="2" t="s">
        <v>508</v>
      </c>
      <c r="AL53" s="2" t="s">
        <v>509</v>
      </c>
      <c r="AM53" s="2" t="s">
        <v>510</v>
      </c>
      <c r="AN53" s="2" t="s">
        <v>511</v>
      </c>
    </row>
    <row x14ac:dyDescent="0.25" r="54" customHeight="1" ht="17.25">
      <c r="A54" s="17">
        <v>25</v>
      </c>
      <c r="B54" s="2" t="s">
        <v>497</v>
      </c>
      <c r="C54" s="18">
        <v>43325</v>
      </c>
      <c r="D54" s="17">
        <v>26148204</v>
      </c>
      <c r="E54" s="2" t="s">
        <v>498</v>
      </c>
      <c r="F54" s="18">
        <v>42248</v>
      </c>
      <c r="G54" s="2" t="s">
        <v>499</v>
      </c>
      <c r="H54" s="2" t="s">
        <v>500</v>
      </c>
      <c r="I54" s="2" t="s">
        <v>501</v>
      </c>
      <c r="J54" s="2" t="s">
        <v>502</v>
      </c>
      <c r="K54" s="2" t="s">
        <v>503</v>
      </c>
      <c r="L54" s="2" t="s">
        <v>186</v>
      </c>
      <c r="M54" s="2" t="s">
        <v>167</v>
      </c>
      <c r="N54" s="17">
        <v>10</v>
      </c>
      <c r="O54" s="17">
        <v>103097461</v>
      </c>
      <c r="P54" s="2" t="s">
        <v>187</v>
      </c>
      <c r="Q54" s="2" t="s">
        <v>320</v>
      </c>
      <c r="R54" s="2"/>
      <c r="S54" s="2"/>
      <c r="T54" s="2" t="s">
        <v>321</v>
      </c>
      <c r="U54" s="19"/>
      <c r="V54" s="19"/>
      <c r="W54" s="2" t="s">
        <v>512</v>
      </c>
      <c r="X54" s="2" t="s">
        <v>513</v>
      </c>
      <c r="Y54" s="17">
        <v>0</v>
      </c>
      <c r="Z54" s="17">
        <v>10786737</v>
      </c>
      <c r="AA54" s="2" t="s">
        <v>192</v>
      </c>
      <c r="AB54" s="17">
        <v>0</v>
      </c>
      <c r="AC54" s="22"/>
      <c r="AD54" s="21">
        <v>0.000004</v>
      </c>
      <c r="AE54" s="20">
        <v>5.39794000867203</v>
      </c>
      <c r="AF54" s="2" t="s">
        <v>506</v>
      </c>
      <c r="AG54" s="23"/>
      <c r="AH54" s="2"/>
      <c r="AI54" s="2" t="s">
        <v>507</v>
      </c>
      <c r="AJ54" s="2" t="s">
        <v>176</v>
      </c>
      <c r="AK54" s="2" t="s">
        <v>508</v>
      </c>
      <c r="AL54" s="2" t="s">
        <v>509</v>
      </c>
      <c r="AM54" s="2" t="s">
        <v>510</v>
      </c>
      <c r="AN54" s="2" t="s">
        <v>511</v>
      </c>
    </row>
    <row x14ac:dyDescent="0.25" r="55" customHeight="1" ht="17.25">
      <c r="A55" s="17">
        <v>26</v>
      </c>
      <c r="B55" s="2" t="s">
        <v>514</v>
      </c>
      <c r="C55" s="18">
        <v>42878</v>
      </c>
      <c r="D55" s="17">
        <v>25673412</v>
      </c>
      <c r="E55" s="2" t="s">
        <v>515</v>
      </c>
      <c r="F55" s="18">
        <v>42047</v>
      </c>
      <c r="G55" s="2" t="s">
        <v>198</v>
      </c>
      <c r="H55" s="2" t="s">
        <v>516</v>
      </c>
      <c r="I55" s="2" t="s">
        <v>517</v>
      </c>
      <c r="J55" s="2" t="s">
        <v>518</v>
      </c>
      <c r="K55" s="2" t="s">
        <v>519</v>
      </c>
      <c r="L55" s="2" t="s">
        <v>520</v>
      </c>
      <c r="M55" s="2" t="s">
        <v>167</v>
      </c>
      <c r="N55" s="17">
        <v>10</v>
      </c>
      <c r="O55" s="17">
        <v>102837167</v>
      </c>
      <c r="P55" s="2" t="s">
        <v>169</v>
      </c>
      <c r="Q55" s="2" t="s">
        <v>169</v>
      </c>
      <c r="R55" s="2"/>
      <c r="S55" s="2"/>
      <c r="T55" s="2" t="s">
        <v>170</v>
      </c>
      <c r="U55" s="19"/>
      <c r="V55" s="19"/>
      <c r="W55" s="2" t="s">
        <v>521</v>
      </c>
      <c r="X55" s="2" t="s">
        <v>522</v>
      </c>
      <c r="Y55" s="17">
        <v>0</v>
      </c>
      <c r="Z55" s="17">
        <v>6163</v>
      </c>
      <c r="AA55" s="2" t="s">
        <v>523</v>
      </c>
      <c r="AB55" s="17">
        <v>0</v>
      </c>
      <c r="AC55" s="20">
        <v>0.3892</v>
      </c>
      <c r="AD55" s="21">
        <v>4e-8</v>
      </c>
      <c r="AE55" s="20">
        <v>7.39794000867203</v>
      </c>
      <c r="AF55" s="2" t="s">
        <v>524</v>
      </c>
      <c r="AG55" s="20">
        <v>0.0191</v>
      </c>
      <c r="AH55" s="2" t="s">
        <v>525</v>
      </c>
      <c r="AI55" s="2" t="s">
        <v>526</v>
      </c>
      <c r="AJ55" s="2" t="s">
        <v>176</v>
      </c>
      <c r="AK55" s="2" t="s">
        <v>527</v>
      </c>
      <c r="AL55" s="2" t="s">
        <v>528</v>
      </c>
      <c r="AM55" s="2" t="s">
        <v>529</v>
      </c>
      <c r="AN55" s="2" t="s">
        <v>179</v>
      </c>
    </row>
    <row x14ac:dyDescent="0.25" r="56" customHeight="1" ht="17.25">
      <c r="A56" s="17">
        <v>26</v>
      </c>
      <c r="B56" s="2" t="s">
        <v>514</v>
      </c>
      <c r="C56" s="18">
        <v>42878</v>
      </c>
      <c r="D56" s="17">
        <v>25673412</v>
      </c>
      <c r="E56" s="2" t="s">
        <v>515</v>
      </c>
      <c r="F56" s="18">
        <v>42047</v>
      </c>
      <c r="G56" s="2" t="s">
        <v>198</v>
      </c>
      <c r="H56" s="2" t="s">
        <v>516</v>
      </c>
      <c r="I56" s="2" t="s">
        <v>517</v>
      </c>
      <c r="J56" s="2" t="s">
        <v>530</v>
      </c>
      <c r="K56" s="2" t="s">
        <v>519</v>
      </c>
      <c r="L56" s="2" t="s">
        <v>520</v>
      </c>
      <c r="M56" s="2" t="s">
        <v>167</v>
      </c>
      <c r="N56" s="17">
        <v>10</v>
      </c>
      <c r="O56" s="17">
        <v>102837167</v>
      </c>
      <c r="P56" s="2" t="s">
        <v>169</v>
      </c>
      <c r="Q56" s="2" t="s">
        <v>169</v>
      </c>
      <c r="R56" s="2"/>
      <c r="S56" s="2"/>
      <c r="T56" s="2" t="s">
        <v>170</v>
      </c>
      <c r="U56" s="19"/>
      <c r="V56" s="19"/>
      <c r="W56" s="2" t="s">
        <v>521</v>
      </c>
      <c r="X56" s="2" t="s">
        <v>522</v>
      </c>
      <c r="Y56" s="17">
        <v>0</v>
      </c>
      <c r="Z56" s="17">
        <v>6163</v>
      </c>
      <c r="AA56" s="2" t="s">
        <v>523</v>
      </c>
      <c r="AB56" s="17">
        <v>0</v>
      </c>
      <c r="AC56" s="20">
        <v>0.3899</v>
      </c>
      <c r="AD56" s="21">
        <v>2e-8</v>
      </c>
      <c r="AE56" s="20">
        <v>7.69897000433601</v>
      </c>
      <c r="AF56" s="2" t="s">
        <v>524</v>
      </c>
      <c r="AG56" s="20">
        <v>0.0209</v>
      </c>
      <c r="AH56" s="2" t="s">
        <v>531</v>
      </c>
      <c r="AI56" s="2" t="s">
        <v>526</v>
      </c>
      <c r="AJ56" s="2" t="s">
        <v>176</v>
      </c>
      <c r="AK56" s="2" t="s">
        <v>532</v>
      </c>
      <c r="AL56" s="2" t="s">
        <v>533</v>
      </c>
      <c r="AM56" s="2" t="s">
        <v>534</v>
      </c>
      <c r="AN56" s="2" t="s">
        <v>179</v>
      </c>
    </row>
    <row x14ac:dyDescent="0.25" r="57" customHeight="1" ht="17.25">
      <c r="A57" s="17">
        <v>26</v>
      </c>
      <c r="B57" s="2" t="s">
        <v>514</v>
      </c>
      <c r="C57" s="18">
        <v>42878</v>
      </c>
      <c r="D57" s="17">
        <v>25673412</v>
      </c>
      <c r="E57" s="2" t="s">
        <v>515</v>
      </c>
      <c r="F57" s="18">
        <v>42047</v>
      </c>
      <c r="G57" s="2" t="s">
        <v>198</v>
      </c>
      <c r="H57" s="2" t="s">
        <v>516</v>
      </c>
      <c r="I57" s="2" t="s">
        <v>517</v>
      </c>
      <c r="J57" s="2" t="s">
        <v>530</v>
      </c>
      <c r="K57" s="2" t="s">
        <v>519</v>
      </c>
      <c r="L57" s="2" t="s">
        <v>520</v>
      </c>
      <c r="M57" s="2" t="s">
        <v>167</v>
      </c>
      <c r="N57" s="17">
        <v>10</v>
      </c>
      <c r="O57" s="17">
        <v>102837167</v>
      </c>
      <c r="P57" s="2" t="s">
        <v>169</v>
      </c>
      <c r="Q57" s="2" t="s">
        <v>169</v>
      </c>
      <c r="R57" s="2"/>
      <c r="S57" s="2"/>
      <c r="T57" s="2" t="s">
        <v>170</v>
      </c>
      <c r="U57" s="19"/>
      <c r="V57" s="19"/>
      <c r="W57" s="2" t="s">
        <v>521</v>
      </c>
      <c r="X57" s="2" t="s">
        <v>522</v>
      </c>
      <c r="Y57" s="17">
        <v>0</v>
      </c>
      <c r="Z57" s="17">
        <v>6163</v>
      </c>
      <c r="AA57" s="2" t="s">
        <v>523</v>
      </c>
      <c r="AB57" s="17">
        <v>0</v>
      </c>
      <c r="AC57" s="20">
        <v>0.3899</v>
      </c>
      <c r="AD57" s="21">
        <v>0.000004</v>
      </c>
      <c r="AE57" s="20">
        <v>5.39794000867203</v>
      </c>
      <c r="AF57" s="2" t="s">
        <v>535</v>
      </c>
      <c r="AG57" s="20">
        <v>0.0239</v>
      </c>
      <c r="AH57" s="2" t="s">
        <v>536</v>
      </c>
      <c r="AI57" s="2" t="s">
        <v>526</v>
      </c>
      <c r="AJ57" s="2" t="s">
        <v>176</v>
      </c>
      <c r="AK57" s="2" t="s">
        <v>532</v>
      </c>
      <c r="AL57" s="2" t="s">
        <v>533</v>
      </c>
      <c r="AM57" s="2" t="s">
        <v>534</v>
      </c>
      <c r="AN57" s="2" t="s">
        <v>179</v>
      </c>
    </row>
    <row x14ac:dyDescent="0.25" r="58" customHeight="1" ht="17.25">
      <c r="A58" s="17">
        <v>27</v>
      </c>
      <c r="B58" s="2" t="s">
        <v>514</v>
      </c>
      <c r="C58" s="18">
        <v>43035</v>
      </c>
      <c r="D58" s="17">
        <v>28892062</v>
      </c>
      <c r="E58" s="2" t="s">
        <v>537</v>
      </c>
      <c r="F58" s="18">
        <v>42989</v>
      </c>
      <c r="G58" s="2" t="s">
        <v>161</v>
      </c>
      <c r="H58" s="2" t="s">
        <v>538</v>
      </c>
      <c r="I58" s="2" t="s">
        <v>539</v>
      </c>
      <c r="J58" s="2" t="s">
        <v>540</v>
      </c>
      <c r="K58" s="2" t="s">
        <v>541</v>
      </c>
      <c r="L58" s="2" t="s">
        <v>542</v>
      </c>
      <c r="M58" s="2" t="s">
        <v>167</v>
      </c>
      <c r="N58" s="17">
        <v>10</v>
      </c>
      <c r="O58" s="17">
        <v>102856906</v>
      </c>
      <c r="P58" s="2" t="s">
        <v>543</v>
      </c>
      <c r="Q58" s="2" t="s">
        <v>404</v>
      </c>
      <c r="R58" s="2"/>
      <c r="S58" s="2"/>
      <c r="T58" s="2" t="s">
        <v>405</v>
      </c>
      <c r="U58" s="19"/>
      <c r="V58" s="19"/>
      <c r="W58" s="2" t="s">
        <v>544</v>
      </c>
      <c r="X58" s="2" t="s">
        <v>407</v>
      </c>
      <c r="Y58" s="17">
        <v>0</v>
      </c>
      <c r="Z58" s="17">
        <v>4409766</v>
      </c>
      <c r="AA58" s="2" t="s">
        <v>192</v>
      </c>
      <c r="AB58" s="17">
        <v>0</v>
      </c>
      <c r="AC58" s="20">
        <v>0.282</v>
      </c>
      <c r="AD58" s="21">
        <v>5e-11</v>
      </c>
      <c r="AE58" s="20">
        <v>10.3010299956639</v>
      </c>
      <c r="AF58" s="2" t="s">
        <v>545</v>
      </c>
      <c r="AG58" s="20">
        <v>0.025</v>
      </c>
      <c r="AH58" s="2" t="s">
        <v>546</v>
      </c>
      <c r="AI58" s="2" t="s">
        <v>547</v>
      </c>
      <c r="AJ58" s="2" t="s">
        <v>176</v>
      </c>
      <c r="AK58" s="2" t="s">
        <v>548</v>
      </c>
      <c r="AL58" s="2" t="s">
        <v>549</v>
      </c>
      <c r="AM58" s="2" t="s">
        <v>550</v>
      </c>
      <c r="AN58" s="2" t="s">
        <v>179</v>
      </c>
    </row>
    <row x14ac:dyDescent="0.25" r="59" customHeight="1" ht="17.25">
      <c r="A59" s="17">
        <v>27</v>
      </c>
      <c r="B59" s="2" t="s">
        <v>514</v>
      </c>
      <c r="C59" s="18">
        <v>43035</v>
      </c>
      <c r="D59" s="17">
        <v>28892062</v>
      </c>
      <c r="E59" s="2" t="s">
        <v>537</v>
      </c>
      <c r="F59" s="18">
        <v>42989</v>
      </c>
      <c r="G59" s="2" t="s">
        <v>161</v>
      </c>
      <c r="H59" s="2" t="s">
        <v>538</v>
      </c>
      <c r="I59" s="2" t="s">
        <v>539</v>
      </c>
      <c r="J59" s="2" t="s">
        <v>540</v>
      </c>
      <c r="K59" s="2" t="s">
        <v>541</v>
      </c>
      <c r="L59" s="2" t="s">
        <v>542</v>
      </c>
      <c r="M59" s="2" t="s">
        <v>167</v>
      </c>
      <c r="N59" s="17">
        <v>10</v>
      </c>
      <c r="O59" s="17">
        <v>102856906</v>
      </c>
      <c r="P59" s="2" t="s">
        <v>551</v>
      </c>
      <c r="Q59" s="2" t="s">
        <v>404</v>
      </c>
      <c r="R59" s="2"/>
      <c r="S59" s="2"/>
      <c r="T59" s="2" t="s">
        <v>405</v>
      </c>
      <c r="U59" s="19"/>
      <c r="V59" s="19"/>
      <c r="W59" s="2" t="s">
        <v>544</v>
      </c>
      <c r="X59" s="2" t="s">
        <v>407</v>
      </c>
      <c r="Y59" s="17">
        <v>0</v>
      </c>
      <c r="Z59" s="17">
        <v>4409766</v>
      </c>
      <c r="AA59" s="2" t="s">
        <v>192</v>
      </c>
      <c r="AB59" s="17">
        <v>0</v>
      </c>
      <c r="AC59" s="20">
        <v>0.09</v>
      </c>
      <c r="AD59" s="21">
        <v>6e-17</v>
      </c>
      <c r="AE59" s="20">
        <v>16.2218487496163</v>
      </c>
      <c r="AF59" s="2"/>
      <c r="AG59" s="20">
        <v>0.026</v>
      </c>
      <c r="AH59" s="2" t="s">
        <v>552</v>
      </c>
      <c r="AI59" s="2" t="s">
        <v>547</v>
      </c>
      <c r="AJ59" s="2" t="s">
        <v>176</v>
      </c>
      <c r="AK59" s="2" t="s">
        <v>548</v>
      </c>
      <c r="AL59" s="2" t="s">
        <v>549</v>
      </c>
      <c r="AM59" s="2" t="s">
        <v>550</v>
      </c>
      <c r="AN59" s="2" t="s">
        <v>179</v>
      </c>
    </row>
    <row x14ac:dyDescent="0.25" r="60" customHeight="1" ht="17.25">
      <c r="A60" s="17">
        <v>27</v>
      </c>
      <c r="B60" s="2" t="s">
        <v>514</v>
      </c>
      <c r="C60" s="18">
        <v>43371</v>
      </c>
      <c r="D60" s="17">
        <v>30108127</v>
      </c>
      <c r="E60" s="2" t="s">
        <v>553</v>
      </c>
      <c r="F60" s="18">
        <v>43326</v>
      </c>
      <c r="G60" s="2" t="s">
        <v>554</v>
      </c>
      <c r="H60" s="2" t="s">
        <v>555</v>
      </c>
      <c r="I60" s="2" t="s">
        <v>556</v>
      </c>
      <c r="J60" s="2" t="s">
        <v>540</v>
      </c>
      <c r="K60" s="2" t="s">
        <v>557</v>
      </c>
      <c r="L60" s="2" t="s">
        <v>558</v>
      </c>
      <c r="M60" s="2" t="s">
        <v>167</v>
      </c>
      <c r="N60" s="17">
        <v>10</v>
      </c>
      <c r="O60" s="17">
        <v>102856906</v>
      </c>
      <c r="P60" s="2" t="s">
        <v>187</v>
      </c>
      <c r="Q60" s="2" t="s">
        <v>404</v>
      </c>
      <c r="R60" s="2"/>
      <c r="S60" s="2"/>
      <c r="T60" s="2" t="s">
        <v>405</v>
      </c>
      <c r="U60" s="19"/>
      <c r="V60" s="19"/>
      <c r="W60" s="2" t="s">
        <v>406</v>
      </c>
      <c r="X60" s="2" t="s">
        <v>407</v>
      </c>
      <c r="Y60" s="17">
        <v>0</v>
      </c>
      <c r="Z60" s="17">
        <v>4409766</v>
      </c>
      <c r="AA60" s="2" t="s">
        <v>192</v>
      </c>
      <c r="AB60" s="17">
        <v>0</v>
      </c>
      <c r="AC60" s="22" t="s">
        <v>187</v>
      </c>
      <c r="AD60" s="21">
        <v>2e-12</v>
      </c>
      <c r="AE60" s="20">
        <v>11.698970004336</v>
      </c>
      <c r="AF60" s="2"/>
      <c r="AG60" s="20">
        <v>0.029</v>
      </c>
      <c r="AH60" s="2" t="s">
        <v>559</v>
      </c>
      <c r="AI60" s="2" t="s">
        <v>560</v>
      </c>
      <c r="AJ60" s="2" t="s">
        <v>176</v>
      </c>
      <c r="AK60" s="2" t="s">
        <v>548</v>
      </c>
      <c r="AL60" s="2" t="s">
        <v>549</v>
      </c>
      <c r="AM60" s="2" t="s">
        <v>561</v>
      </c>
      <c r="AN60" s="2" t="s">
        <v>179</v>
      </c>
    </row>
    <row x14ac:dyDescent="0.25" r="61" customHeight="1" ht="17.25">
      <c r="A61" s="17">
        <v>28</v>
      </c>
      <c r="B61" s="2" t="s">
        <v>514</v>
      </c>
      <c r="C61" s="18">
        <v>43305</v>
      </c>
      <c r="D61" s="17">
        <v>26426971</v>
      </c>
      <c r="E61" s="2" t="s">
        <v>562</v>
      </c>
      <c r="F61" s="18">
        <v>42278</v>
      </c>
      <c r="G61" s="2" t="s">
        <v>563</v>
      </c>
      <c r="H61" s="2" t="s">
        <v>564</v>
      </c>
      <c r="I61" s="2" t="s">
        <v>565</v>
      </c>
      <c r="J61" s="2" t="s">
        <v>540</v>
      </c>
      <c r="K61" s="2" t="s">
        <v>566</v>
      </c>
      <c r="L61" s="2" t="s">
        <v>186</v>
      </c>
      <c r="M61" s="2" t="s">
        <v>167</v>
      </c>
      <c r="N61" s="17">
        <v>10</v>
      </c>
      <c r="O61" s="17">
        <v>103013607</v>
      </c>
      <c r="P61" s="2" t="s">
        <v>187</v>
      </c>
      <c r="Q61" s="2" t="s">
        <v>284</v>
      </c>
      <c r="R61" s="2"/>
      <c r="S61" s="2"/>
      <c r="T61" s="2" t="s">
        <v>285</v>
      </c>
      <c r="U61" s="19"/>
      <c r="V61" s="19"/>
      <c r="W61" s="2" t="s">
        <v>567</v>
      </c>
      <c r="X61" s="2" t="s">
        <v>568</v>
      </c>
      <c r="Y61" s="17">
        <v>0</v>
      </c>
      <c r="Z61" s="17">
        <v>11191514</v>
      </c>
      <c r="AA61" s="2" t="s">
        <v>192</v>
      </c>
      <c r="AB61" s="17">
        <v>0</v>
      </c>
      <c r="AC61" s="20">
        <v>0.0904364237060407</v>
      </c>
      <c r="AD61" s="21">
        <v>3e-11</v>
      </c>
      <c r="AE61" s="20">
        <v>10.5228787452803</v>
      </c>
      <c r="AF61" s="2"/>
      <c r="AG61" s="20">
        <v>0.031324036</v>
      </c>
      <c r="AH61" s="2" t="s">
        <v>569</v>
      </c>
      <c r="AI61" s="2" t="s">
        <v>570</v>
      </c>
      <c r="AJ61" s="2" t="s">
        <v>176</v>
      </c>
      <c r="AK61" s="2" t="s">
        <v>548</v>
      </c>
      <c r="AL61" s="2" t="s">
        <v>549</v>
      </c>
      <c r="AM61" s="2" t="s">
        <v>571</v>
      </c>
      <c r="AN61" s="2" t="s">
        <v>572</v>
      </c>
    </row>
    <row x14ac:dyDescent="0.25" r="62" customHeight="1" ht="17.25">
      <c r="A62" s="17">
        <v>29</v>
      </c>
      <c r="B62" s="2" t="s">
        <v>514</v>
      </c>
      <c r="C62" s="18">
        <v>42396</v>
      </c>
      <c r="D62" s="17">
        <v>25673413</v>
      </c>
      <c r="E62" s="2" t="s">
        <v>573</v>
      </c>
      <c r="F62" s="18">
        <v>42047</v>
      </c>
      <c r="G62" s="2" t="s">
        <v>198</v>
      </c>
      <c r="H62" s="2" t="s">
        <v>574</v>
      </c>
      <c r="I62" s="2" t="s">
        <v>575</v>
      </c>
      <c r="J62" s="2" t="s">
        <v>540</v>
      </c>
      <c r="K62" s="2" t="s">
        <v>576</v>
      </c>
      <c r="L62" s="2" t="s">
        <v>577</v>
      </c>
      <c r="M62" s="2" t="s">
        <v>319</v>
      </c>
      <c r="N62" s="17">
        <v>10</v>
      </c>
      <c r="O62" s="17">
        <v>103109281</v>
      </c>
      <c r="P62" s="2" t="s">
        <v>320</v>
      </c>
      <c r="Q62" s="2" t="s">
        <v>320</v>
      </c>
      <c r="R62" s="2"/>
      <c r="S62" s="2"/>
      <c r="T62" s="2" t="s">
        <v>321</v>
      </c>
      <c r="U62" s="19"/>
      <c r="V62" s="19"/>
      <c r="W62" s="2" t="s">
        <v>578</v>
      </c>
      <c r="X62" s="2" t="s">
        <v>579</v>
      </c>
      <c r="Y62" s="17">
        <v>0</v>
      </c>
      <c r="Z62" s="17">
        <v>11191560</v>
      </c>
      <c r="AA62" s="2" t="s">
        <v>192</v>
      </c>
      <c r="AB62" s="17">
        <v>0</v>
      </c>
      <c r="AC62" s="20">
        <v>0.089</v>
      </c>
      <c r="AD62" s="21">
        <v>8e-9</v>
      </c>
      <c r="AE62" s="20">
        <v>8.09691001300805</v>
      </c>
      <c r="AF62" s="2" t="s">
        <v>524</v>
      </c>
      <c r="AG62" s="20">
        <v>0.031</v>
      </c>
      <c r="AH62" s="2" t="s">
        <v>580</v>
      </c>
      <c r="AI62" s="2" t="s">
        <v>581</v>
      </c>
      <c r="AJ62" s="2" t="s">
        <v>176</v>
      </c>
      <c r="AK62" s="2" t="s">
        <v>548</v>
      </c>
      <c r="AL62" s="2" t="s">
        <v>549</v>
      </c>
      <c r="AM62" s="2" t="s">
        <v>582</v>
      </c>
      <c r="AN62" s="2" t="s">
        <v>179</v>
      </c>
    </row>
    <row x14ac:dyDescent="0.25" r="63" customHeight="1" ht="17.25">
      <c r="A63" s="17">
        <v>29</v>
      </c>
      <c r="B63" s="2" t="s">
        <v>514</v>
      </c>
      <c r="C63" s="18">
        <v>42396</v>
      </c>
      <c r="D63" s="17">
        <v>25673413</v>
      </c>
      <c r="E63" s="2" t="s">
        <v>573</v>
      </c>
      <c r="F63" s="18">
        <v>42047</v>
      </c>
      <c r="G63" s="2" t="s">
        <v>198</v>
      </c>
      <c r="H63" s="2" t="s">
        <v>574</v>
      </c>
      <c r="I63" s="2" t="s">
        <v>575</v>
      </c>
      <c r="J63" s="2" t="s">
        <v>540</v>
      </c>
      <c r="K63" s="2" t="s">
        <v>576</v>
      </c>
      <c r="L63" s="2" t="s">
        <v>577</v>
      </c>
      <c r="M63" s="2" t="s">
        <v>319</v>
      </c>
      <c r="N63" s="17">
        <v>10</v>
      </c>
      <c r="O63" s="17">
        <v>103109281</v>
      </c>
      <c r="P63" s="2" t="s">
        <v>320</v>
      </c>
      <c r="Q63" s="2" t="s">
        <v>320</v>
      </c>
      <c r="R63" s="2"/>
      <c r="S63" s="2"/>
      <c r="T63" s="2" t="s">
        <v>321</v>
      </c>
      <c r="U63" s="19"/>
      <c r="V63" s="19"/>
      <c r="W63" s="2" t="s">
        <v>578</v>
      </c>
      <c r="X63" s="2" t="s">
        <v>579</v>
      </c>
      <c r="Y63" s="17">
        <v>0</v>
      </c>
      <c r="Z63" s="17">
        <v>11191560</v>
      </c>
      <c r="AA63" s="2" t="s">
        <v>192</v>
      </c>
      <c r="AB63" s="17">
        <v>0</v>
      </c>
      <c r="AC63" s="20">
        <v>0.091</v>
      </c>
      <c r="AD63" s="21">
        <v>2e-9</v>
      </c>
      <c r="AE63" s="20">
        <v>8.69897000433601</v>
      </c>
      <c r="AF63" s="2"/>
      <c r="AG63" s="20">
        <v>0.031</v>
      </c>
      <c r="AH63" s="2" t="s">
        <v>583</v>
      </c>
      <c r="AI63" s="2" t="s">
        <v>581</v>
      </c>
      <c r="AJ63" s="2" t="s">
        <v>176</v>
      </c>
      <c r="AK63" s="2" t="s">
        <v>548</v>
      </c>
      <c r="AL63" s="2" t="s">
        <v>549</v>
      </c>
      <c r="AM63" s="2" t="s">
        <v>582</v>
      </c>
      <c r="AN63" s="2" t="s">
        <v>179</v>
      </c>
    </row>
    <row x14ac:dyDescent="0.25" r="64" customHeight="1" ht="17.25">
      <c r="A64" s="17">
        <v>29</v>
      </c>
      <c r="B64" s="2" t="s">
        <v>514</v>
      </c>
      <c r="C64" s="18">
        <v>42957</v>
      </c>
      <c r="D64" s="17">
        <v>28443625</v>
      </c>
      <c r="E64" s="2" t="s">
        <v>584</v>
      </c>
      <c r="F64" s="18">
        <v>42851</v>
      </c>
      <c r="G64" s="2" t="s">
        <v>585</v>
      </c>
      <c r="H64" s="2" t="s">
        <v>586</v>
      </c>
      <c r="I64" s="2" t="s">
        <v>587</v>
      </c>
      <c r="J64" s="2" t="s">
        <v>588</v>
      </c>
      <c r="K64" s="2" t="s">
        <v>589</v>
      </c>
      <c r="L64" s="2" t="s">
        <v>590</v>
      </c>
      <c r="M64" s="2" t="s">
        <v>319</v>
      </c>
      <c r="N64" s="17">
        <v>10</v>
      </c>
      <c r="O64" s="17">
        <v>103109281</v>
      </c>
      <c r="P64" s="2" t="s">
        <v>320</v>
      </c>
      <c r="Q64" s="2" t="s">
        <v>320</v>
      </c>
      <c r="R64" s="2"/>
      <c r="S64" s="2"/>
      <c r="T64" s="2" t="s">
        <v>321</v>
      </c>
      <c r="U64" s="19"/>
      <c r="V64" s="19"/>
      <c r="W64" s="2" t="s">
        <v>591</v>
      </c>
      <c r="X64" s="2" t="s">
        <v>579</v>
      </c>
      <c r="Y64" s="17">
        <v>0</v>
      </c>
      <c r="Z64" s="17">
        <v>11191560</v>
      </c>
      <c r="AA64" s="2" t="s">
        <v>192</v>
      </c>
      <c r="AB64" s="17">
        <v>0</v>
      </c>
      <c r="AC64" s="20">
        <v>0.9015</v>
      </c>
      <c r="AD64" s="21">
        <v>0.000007</v>
      </c>
      <c r="AE64" s="20">
        <v>5.15490195998574</v>
      </c>
      <c r="AF64" s="2" t="s">
        <v>592</v>
      </c>
      <c r="AG64" s="20">
        <v>0.0371</v>
      </c>
      <c r="AH64" s="2" t="s">
        <v>593</v>
      </c>
      <c r="AI64" s="2" t="s">
        <v>570</v>
      </c>
      <c r="AJ64" s="2" t="s">
        <v>176</v>
      </c>
      <c r="AK64" s="2" t="s">
        <v>548</v>
      </c>
      <c r="AL64" s="2" t="s">
        <v>549</v>
      </c>
      <c r="AM64" s="2" t="s">
        <v>594</v>
      </c>
      <c r="AN64" s="2" t="s">
        <v>179</v>
      </c>
    </row>
    <row x14ac:dyDescent="0.25" r="65" customHeight="1" ht="17.25">
      <c r="A65" s="17">
        <v>29</v>
      </c>
      <c r="B65" s="2" t="s">
        <v>514</v>
      </c>
      <c r="C65" s="18">
        <v>42957</v>
      </c>
      <c r="D65" s="17">
        <v>28443625</v>
      </c>
      <c r="E65" s="2" t="s">
        <v>584</v>
      </c>
      <c r="F65" s="18">
        <v>42851</v>
      </c>
      <c r="G65" s="2" t="s">
        <v>585</v>
      </c>
      <c r="H65" s="2" t="s">
        <v>586</v>
      </c>
      <c r="I65" s="2" t="s">
        <v>587</v>
      </c>
      <c r="J65" s="2" t="s">
        <v>588</v>
      </c>
      <c r="K65" s="2" t="s">
        <v>589</v>
      </c>
      <c r="L65" s="2" t="s">
        <v>590</v>
      </c>
      <c r="M65" s="2" t="s">
        <v>319</v>
      </c>
      <c r="N65" s="17">
        <v>10</v>
      </c>
      <c r="O65" s="17">
        <v>103109281</v>
      </c>
      <c r="P65" s="2" t="s">
        <v>320</v>
      </c>
      <c r="Q65" s="2" t="s">
        <v>320</v>
      </c>
      <c r="R65" s="2"/>
      <c r="S65" s="2"/>
      <c r="T65" s="2" t="s">
        <v>321</v>
      </c>
      <c r="U65" s="19"/>
      <c r="V65" s="19"/>
      <c r="W65" s="2" t="s">
        <v>591</v>
      </c>
      <c r="X65" s="2" t="s">
        <v>579</v>
      </c>
      <c r="Y65" s="17">
        <v>0</v>
      </c>
      <c r="Z65" s="17">
        <v>11191560</v>
      </c>
      <c r="AA65" s="2" t="s">
        <v>192</v>
      </c>
      <c r="AB65" s="17">
        <v>0</v>
      </c>
      <c r="AC65" s="20">
        <v>0.9015</v>
      </c>
      <c r="AD65" s="21">
        <v>0.000004</v>
      </c>
      <c r="AE65" s="20">
        <v>5.39794000867203</v>
      </c>
      <c r="AF65" s="2"/>
      <c r="AG65" s="20">
        <v>0.0288</v>
      </c>
      <c r="AH65" s="2" t="s">
        <v>595</v>
      </c>
      <c r="AI65" s="2" t="s">
        <v>570</v>
      </c>
      <c r="AJ65" s="2" t="s">
        <v>176</v>
      </c>
      <c r="AK65" s="2" t="s">
        <v>548</v>
      </c>
      <c r="AL65" s="2" t="s">
        <v>549</v>
      </c>
      <c r="AM65" s="2" t="s">
        <v>594</v>
      </c>
      <c r="AN65" s="2" t="s">
        <v>179</v>
      </c>
    </row>
    <row x14ac:dyDescent="0.25" r="66" customHeight="1" ht="17.25">
      <c r="A66" s="17">
        <v>29</v>
      </c>
      <c r="B66" s="2" t="s">
        <v>514</v>
      </c>
      <c r="C66" s="18">
        <v>42957</v>
      </c>
      <c r="D66" s="17">
        <v>28443625</v>
      </c>
      <c r="E66" s="2" t="s">
        <v>584</v>
      </c>
      <c r="F66" s="18">
        <v>42851</v>
      </c>
      <c r="G66" s="2" t="s">
        <v>585</v>
      </c>
      <c r="H66" s="2" t="s">
        <v>586</v>
      </c>
      <c r="I66" s="2" t="s">
        <v>587</v>
      </c>
      <c r="J66" s="2" t="s">
        <v>596</v>
      </c>
      <c r="K66" s="2" t="s">
        <v>597</v>
      </c>
      <c r="L66" s="2" t="s">
        <v>598</v>
      </c>
      <c r="M66" s="2" t="s">
        <v>319</v>
      </c>
      <c r="N66" s="17">
        <v>10</v>
      </c>
      <c r="O66" s="17">
        <v>103109281</v>
      </c>
      <c r="P66" s="2" t="s">
        <v>320</v>
      </c>
      <c r="Q66" s="2" t="s">
        <v>320</v>
      </c>
      <c r="R66" s="2"/>
      <c r="S66" s="2"/>
      <c r="T66" s="2" t="s">
        <v>321</v>
      </c>
      <c r="U66" s="19"/>
      <c r="V66" s="19"/>
      <c r="W66" s="2" t="s">
        <v>591</v>
      </c>
      <c r="X66" s="2" t="s">
        <v>579</v>
      </c>
      <c r="Y66" s="17">
        <v>0</v>
      </c>
      <c r="Z66" s="17">
        <v>11191560</v>
      </c>
      <c r="AA66" s="2" t="s">
        <v>192</v>
      </c>
      <c r="AB66" s="17">
        <v>0</v>
      </c>
      <c r="AC66" s="20">
        <v>0.9015</v>
      </c>
      <c r="AD66" s="21">
        <v>0.000005</v>
      </c>
      <c r="AE66" s="20">
        <v>5.30102999566398</v>
      </c>
      <c r="AF66" s="2" t="s">
        <v>592</v>
      </c>
      <c r="AG66" s="20">
        <v>0.0337</v>
      </c>
      <c r="AH66" s="2" t="s">
        <v>599</v>
      </c>
      <c r="AI66" s="2" t="s">
        <v>570</v>
      </c>
      <c r="AJ66" s="2" t="s">
        <v>176</v>
      </c>
      <c r="AK66" s="2" t="s">
        <v>600</v>
      </c>
      <c r="AL66" s="2" t="s">
        <v>601</v>
      </c>
      <c r="AM66" s="2" t="s">
        <v>602</v>
      </c>
      <c r="AN66" s="2" t="s">
        <v>179</v>
      </c>
    </row>
    <row x14ac:dyDescent="0.25" r="67" customHeight="1" ht="17.25">
      <c r="A67" s="17">
        <v>29</v>
      </c>
      <c r="B67" s="2" t="s">
        <v>514</v>
      </c>
      <c r="C67" s="18">
        <v>42957</v>
      </c>
      <c r="D67" s="17">
        <v>28443625</v>
      </c>
      <c r="E67" s="2" t="s">
        <v>584</v>
      </c>
      <c r="F67" s="18">
        <v>42851</v>
      </c>
      <c r="G67" s="2" t="s">
        <v>585</v>
      </c>
      <c r="H67" s="2" t="s">
        <v>586</v>
      </c>
      <c r="I67" s="2" t="s">
        <v>587</v>
      </c>
      <c r="J67" s="2" t="s">
        <v>596</v>
      </c>
      <c r="K67" s="2" t="s">
        <v>597</v>
      </c>
      <c r="L67" s="2" t="s">
        <v>598</v>
      </c>
      <c r="M67" s="2" t="s">
        <v>319</v>
      </c>
      <c r="N67" s="17">
        <v>10</v>
      </c>
      <c r="O67" s="17">
        <v>103109281</v>
      </c>
      <c r="P67" s="2" t="s">
        <v>320</v>
      </c>
      <c r="Q67" s="2" t="s">
        <v>320</v>
      </c>
      <c r="R67" s="2"/>
      <c r="S67" s="2"/>
      <c r="T67" s="2" t="s">
        <v>321</v>
      </c>
      <c r="U67" s="19"/>
      <c r="V67" s="19"/>
      <c r="W67" s="2" t="s">
        <v>591</v>
      </c>
      <c r="X67" s="2" t="s">
        <v>579</v>
      </c>
      <c r="Y67" s="17">
        <v>0</v>
      </c>
      <c r="Z67" s="17">
        <v>11191560</v>
      </c>
      <c r="AA67" s="2" t="s">
        <v>192</v>
      </c>
      <c r="AB67" s="17">
        <v>0</v>
      </c>
      <c r="AC67" s="20">
        <v>0.9015</v>
      </c>
      <c r="AD67" s="21">
        <v>5e-7</v>
      </c>
      <c r="AE67" s="20">
        <v>6.30102999566398</v>
      </c>
      <c r="AF67" s="2"/>
      <c r="AG67" s="20">
        <v>0.028</v>
      </c>
      <c r="AH67" s="2" t="s">
        <v>603</v>
      </c>
      <c r="AI67" s="2" t="s">
        <v>570</v>
      </c>
      <c r="AJ67" s="2" t="s">
        <v>176</v>
      </c>
      <c r="AK67" s="2" t="s">
        <v>600</v>
      </c>
      <c r="AL67" s="2" t="s">
        <v>601</v>
      </c>
      <c r="AM67" s="2" t="s">
        <v>602</v>
      </c>
      <c r="AN67" s="2" t="s">
        <v>179</v>
      </c>
    </row>
    <row x14ac:dyDescent="0.25" r="68" customHeight="1" ht="17.25">
      <c r="A68" s="17">
        <v>29</v>
      </c>
      <c r="B68" s="2" t="s">
        <v>514</v>
      </c>
      <c r="C68" s="18">
        <v>42957</v>
      </c>
      <c r="D68" s="17">
        <v>28443625</v>
      </c>
      <c r="E68" s="2" t="s">
        <v>584</v>
      </c>
      <c r="F68" s="18">
        <v>42851</v>
      </c>
      <c r="G68" s="2" t="s">
        <v>585</v>
      </c>
      <c r="H68" s="2" t="s">
        <v>586</v>
      </c>
      <c r="I68" s="2" t="s">
        <v>587</v>
      </c>
      <c r="J68" s="2" t="s">
        <v>604</v>
      </c>
      <c r="K68" s="2" t="s">
        <v>597</v>
      </c>
      <c r="L68" s="2" t="s">
        <v>598</v>
      </c>
      <c r="M68" s="2" t="s">
        <v>319</v>
      </c>
      <c r="N68" s="17">
        <v>10</v>
      </c>
      <c r="O68" s="17">
        <v>103109281</v>
      </c>
      <c r="P68" s="2" t="s">
        <v>320</v>
      </c>
      <c r="Q68" s="2" t="s">
        <v>320</v>
      </c>
      <c r="R68" s="2"/>
      <c r="S68" s="2"/>
      <c r="T68" s="2" t="s">
        <v>321</v>
      </c>
      <c r="U68" s="19"/>
      <c r="V68" s="19"/>
      <c r="W68" s="2" t="s">
        <v>591</v>
      </c>
      <c r="X68" s="2" t="s">
        <v>579</v>
      </c>
      <c r="Y68" s="17">
        <v>0</v>
      </c>
      <c r="Z68" s="17">
        <v>11191560</v>
      </c>
      <c r="AA68" s="2" t="s">
        <v>192</v>
      </c>
      <c r="AB68" s="17">
        <v>0</v>
      </c>
      <c r="AC68" s="20">
        <v>0.9015</v>
      </c>
      <c r="AD68" s="21">
        <v>1e-7</v>
      </c>
      <c r="AE68" s="17">
        <v>7</v>
      </c>
      <c r="AF68" s="2"/>
      <c r="AG68" s="23"/>
      <c r="AH68" s="2"/>
      <c r="AI68" s="2" t="s">
        <v>570</v>
      </c>
      <c r="AJ68" s="2" t="s">
        <v>176</v>
      </c>
      <c r="AK68" s="2" t="s">
        <v>600</v>
      </c>
      <c r="AL68" s="2" t="s">
        <v>601</v>
      </c>
      <c r="AM68" s="2" t="s">
        <v>605</v>
      </c>
      <c r="AN68" s="2" t="s">
        <v>179</v>
      </c>
    </row>
    <row x14ac:dyDescent="0.25" r="69" customHeight="1" ht="17.25">
      <c r="A69" s="17">
        <v>29</v>
      </c>
      <c r="B69" s="2" t="s">
        <v>514</v>
      </c>
      <c r="C69" s="18">
        <v>42957</v>
      </c>
      <c r="D69" s="17">
        <v>28443625</v>
      </c>
      <c r="E69" s="2" t="s">
        <v>584</v>
      </c>
      <c r="F69" s="18">
        <v>42851</v>
      </c>
      <c r="G69" s="2" t="s">
        <v>585</v>
      </c>
      <c r="H69" s="2" t="s">
        <v>586</v>
      </c>
      <c r="I69" s="2" t="s">
        <v>587</v>
      </c>
      <c r="J69" s="2" t="s">
        <v>604</v>
      </c>
      <c r="K69" s="2" t="s">
        <v>597</v>
      </c>
      <c r="L69" s="2" t="s">
        <v>598</v>
      </c>
      <c r="M69" s="2" t="s">
        <v>319</v>
      </c>
      <c r="N69" s="17">
        <v>10</v>
      </c>
      <c r="O69" s="17">
        <v>103109281</v>
      </c>
      <c r="P69" s="2" t="s">
        <v>320</v>
      </c>
      <c r="Q69" s="2" t="s">
        <v>320</v>
      </c>
      <c r="R69" s="2"/>
      <c r="S69" s="2"/>
      <c r="T69" s="2" t="s">
        <v>321</v>
      </c>
      <c r="U69" s="19"/>
      <c r="V69" s="19"/>
      <c r="W69" s="2" t="s">
        <v>591</v>
      </c>
      <c r="X69" s="2" t="s">
        <v>579</v>
      </c>
      <c r="Y69" s="17">
        <v>0</v>
      </c>
      <c r="Z69" s="17">
        <v>11191560</v>
      </c>
      <c r="AA69" s="2" t="s">
        <v>192</v>
      </c>
      <c r="AB69" s="17">
        <v>0</v>
      </c>
      <c r="AC69" s="20">
        <v>0.9015</v>
      </c>
      <c r="AD69" s="21">
        <v>0.000002</v>
      </c>
      <c r="AE69" s="20">
        <v>5.69897000433601</v>
      </c>
      <c r="AF69" s="2" t="s">
        <v>592</v>
      </c>
      <c r="AG69" s="23"/>
      <c r="AH69" s="2"/>
      <c r="AI69" s="2" t="s">
        <v>570</v>
      </c>
      <c r="AJ69" s="2" t="s">
        <v>176</v>
      </c>
      <c r="AK69" s="2" t="s">
        <v>600</v>
      </c>
      <c r="AL69" s="2" t="s">
        <v>601</v>
      </c>
      <c r="AM69" s="2" t="s">
        <v>605</v>
      </c>
      <c r="AN69" s="2" t="s">
        <v>179</v>
      </c>
    </row>
    <row x14ac:dyDescent="0.25" r="70" customHeight="1" ht="17.25">
      <c r="A70" s="17">
        <v>29</v>
      </c>
      <c r="B70" s="2" t="s">
        <v>514</v>
      </c>
      <c r="C70" s="18">
        <v>43371</v>
      </c>
      <c r="D70" s="17">
        <v>30108127</v>
      </c>
      <c r="E70" s="2" t="s">
        <v>553</v>
      </c>
      <c r="F70" s="18">
        <v>43326</v>
      </c>
      <c r="G70" s="2" t="s">
        <v>554</v>
      </c>
      <c r="H70" s="2" t="s">
        <v>555</v>
      </c>
      <c r="I70" s="2" t="s">
        <v>556</v>
      </c>
      <c r="J70" s="2" t="s">
        <v>540</v>
      </c>
      <c r="K70" s="2" t="s">
        <v>557</v>
      </c>
      <c r="L70" s="2" t="s">
        <v>558</v>
      </c>
      <c r="M70" s="2" t="s">
        <v>319</v>
      </c>
      <c r="N70" s="17">
        <v>10</v>
      </c>
      <c r="O70" s="17">
        <v>103109281</v>
      </c>
      <c r="P70" s="2" t="s">
        <v>187</v>
      </c>
      <c r="Q70" s="2" t="s">
        <v>320</v>
      </c>
      <c r="R70" s="2"/>
      <c r="S70" s="2"/>
      <c r="T70" s="2" t="s">
        <v>321</v>
      </c>
      <c r="U70" s="19"/>
      <c r="V70" s="19"/>
      <c r="W70" s="2" t="s">
        <v>591</v>
      </c>
      <c r="X70" s="2" t="s">
        <v>579</v>
      </c>
      <c r="Y70" s="17">
        <v>0</v>
      </c>
      <c r="Z70" s="17">
        <v>11191560</v>
      </c>
      <c r="AA70" s="2" t="s">
        <v>192</v>
      </c>
      <c r="AB70" s="17">
        <v>0</v>
      </c>
      <c r="AC70" s="22" t="s">
        <v>187</v>
      </c>
      <c r="AD70" s="21">
        <v>8e-15</v>
      </c>
      <c r="AE70" s="20">
        <v>14.096910013008</v>
      </c>
      <c r="AF70" s="2"/>
      <c r="AG70" s="20">
        <v>0.033</v>
      </c>
      <c r="AH70" s="2" t="s">
        <v>559</v>
      </c>
      <c r="AI70" s="2" t="s">
        <v>560</v>
      </c>
      <c r="AJ70" s="2" t="s">
        <v>176</v>
      </c>
      <c r="AK70" s="2" t="s">
        <v>548</v>
      </c>
      <c r="AL70" s="2" t="s">
        <v>549</v>
      </c>
      <c r="AM70" s="2" t="s">
        <v>561</v>
      </c>
      <c r="AN70" s="2" t="s">
        <v>179</v>
      </c>
    </row>
    <row x14ac:dyDescent="0.25" r="71" customHeight="1" ht="17.25">
      <c r="A71" s="17">
        <v>30</v>
      </c>
      <c r="B71" s="2" t="s">
        <v>514</v>
      </c>
      <c r="C71" s="18">
        <v>43305</v>
      </c>
      <c r="D71" s="17">
        <v>26426971</v>
      </c>
      <c r="E71" s="2" t="s">
        <v>562</v>
      </c>
      <c r="F71" s="18">
        <v>42278</v>
      </c>
      <c r="G71" s="2" t="s">
        <v>563</v>
      </c>
      <c r="H71" s="2" t="s">
        <v>564</v>
      </c>
      <c r="I71" s="2" t="s">
        <v>565</v>
      </c>
      <c r="J71" s="2" t="s">
        <v>540</v>
      </c>
      <c r="K71" s="2" t="s">
        <v>566</v>
      </c>
      <c r="L71" s="2" t="s">
        <v>186</v>
      </c>
      <c r="M71" s="2" t="s">
        <v>319</v>
      </c>
      <c r="N71" s="17">
        <v>10</v>
      </c>
      <c r="O71" s="17">
        <v>103146454</v>
      </c>
      <c r="P71" s="2" t="s">
        <v>187</v>
      </c>
      <c r="Q71" s="2" t="s">
        <v>320</v>
      </c>
      <c r="R71" s="2"/>
      <c r="S71" s="2"/>
      <c r="T71" s="2" t="s">
        <v>321</v>
      </c>
      <c r="U71" s="19"/>
      <c r="V71" s="19"/>
      <c r="W71" s="2" t="s">
        <v>324</v>
      </c>
      <c r="X71" s="2" t="s">
        <v>325</v>
      </c>
      <c r="Y71" s="17">
        <v>0</v>
      </c>
      <c r="Z71" s="17">
        <v>11191580</v>
      </c>
      <c r="AA71" s="2" t="s">
        <v>192</v>
      </c>
      <c r="AB71" s="17">
        <v>0</v>
      </c>
      <c r="AC71" s="20">
        <v>0.909791403908989</v>
      </c>
      <c r="AD71" s="21">
        <v>2e-11</v>
      </c>
      <c r="AE71" s="20">
        <v>10.698970004336</v>
      </c>
      <c r="AF71" s="2"/>
      <c r="AG71" s="20">
        <v>0.031222157</v>
      </c>
      <c r="AH71" s="2" t="s">
        <v>606</v>
      </c>
      <c r="AI71" s="2" t="s">
        <v>570</v>
      </c>
      <c r="AJ71" s="2" t="s">
        <v>176</v>
      </c>
      <c r="AK71" s="2" t="s">
        <v>548</v>
      </c>
      <c r="AL71" s="2" t="s">
        <v>549</v>
      </c>
      <c r="AM71" s="2" t="s">
        <v>571</v>
      </c>
      <c r="AN71" s="2" t="s">
        <v>572</v>
      </c>
    </row>
    <row x14ac:dyDescent="0.25" r="72" customHeight="1" ht="17.25">
      <c r="A72" s="17">
        <v>30</v>
      </c>
      <c r="B72" s="2" t="s">
        <v>514</v>
      </c>
      <c r="C72" s="18">
        <v>41970</v>
      </c>
      <c r="D72" s="17">
        <v>24861553</v>
      </c>
      <c r="E72" s="2" t="s">
        <v>607</v>
      </c>
      <c r="F72" s="18">
        <v>41785</v>
      </c>
      <c r="G72" s="2" t="s">
        <v>398</v>
      </c>
      <c r="H72" s="2" t="s">
        <v>608</v>
      </c>
      <c r="I72" s="2" t="s">
        <v>609</v>
      </c>
      <c r="J72" s="2" t="s">
        <v>540</v>
      </c>
      <c r="K72" s="2" t="s">
        <v>610</v>
      </c>
      <c r="L72" s="2" t="s">
        <v>611</v>
      </c>
      <c r="M72" s="2" t="s">
        <v>319</v>
      </c>
      <c r="N72" s="17">
        <v>10</v>
      </c>
      <c r="O72" s="17">
        <v>103146454</v>
      </c>
      <c r="P72" s="2" t="s">
        <v>320</v>
      </c>
      <c r="Q72" s="2" t="s">
        <v>320</v>
      </c>
      <c r="R72" s="2"/>
      <c r="S72" s="2"/>
      <c r="T72" s="2" t="s">
        <v>321</v>
      </c>
      <c r="U72" s="19"/>
      <c r="V72" s="19"/>
      <c r="W72" s="2" t="s">
        <v>612</v>
      </c>
      <c r="X72" s="2" t="s">
        <v>325</v>
      </c>
      <c r="Y72" s="17">
        <v>0</v>
      </c>
      <c r="Z72" s="17">
        <v>11191580</v>
      </c>
      <c r="AA72" s="2" t="s">
        <v>192</v>
      </c>
      <c r="AB72" s="17">
        <v>0</v>
      </c>
      <c r="AC72" s="20">
        <v>0.27</v>
      </c>
      <c r="AD72" s="21">
        <v>4e-8</v>
      </c>
      <c r="AE72" s="20">
        <v>7.39794000867203</v>
      </c>
      <c r="AF72" s="2"/>
      <c r="AG72" s="20">
        <v>0.0295</v>
      </c>
      <c r="AH72" s="2" t="s">
        <v>613</v>
      </c>
      <c r="AI72" s="2" t="s">
        <v>614</v>
      </c>
      <c r="AJ72" s="2" t="s">
        <v>176</v>
      </c>
      <c r="AK72" s="2" t="s">
        <v>548</v>
      </c>
      <c r="AL72" s="2" t="s">
        <v>549</v>
      </c>
      <c r="AM72" s="2" t="s">
        <v>615</v>
      </c>
      <c r="AN72" s="2" t="s">
        <v>179</v>
      </c>
    </row>
    <row x14ac:dyDescent="0.25" r="73" customHeight="1" ht="17.25">
      <c r="A73" s="17">
        <v>31</v>
      </c>
      <c r="B73" s="2" t="s">
        <v>514</v>
      </c>
      <c r="C73" s="18">
        <v>43115</v>
      </c>
      <c r="D73" s="17">
        <v>27680694</v>
      </c>
      <c r="E73" s="2" t="s">
        <v>616</v>
      </c>
      <c r="F73" s="18">
        <v>42656</v>
      </c>
      <c r="G73" s="2" t="s">
        <v>198</v>
      </c>
      <c r="H73" s="2" t="s">
        <v>617</v>
      </c>
      <c r="I73" s="2" t="s">
        <v>618</v>
      </c>
      <c r="J73" s="2" t="s">
        <v>619</v>
      </c>
      <c r="K73" s="2" t="s">
        <v>620</v>
      </c>
      <c r="L73" s="2" t="s">
        <v>621</v>
      </c>
      <c r="M73" s="2" t="s">
        <v>319</v>
      </c>
      <c r="N73" s="17">
        <v>10</v>
      </c>
      <c r="O73" s="17">
        <v>103154183</v>
      </c>
      <c r="P73" s="2" t="s">
        <v>320</v>
      </c>
      <c r="Q73" s="2" t="s">
        <v>320</v>
      </c>
      <c r="R73" s="2"/>
      <c r="S73" s="2"/>
      <c r="T73" s="2" t="s">
        <v>321</v>
      </c>
      <c r="U73" s="19"/>
      <c r="V73" s="19"/>
      <c r="W73" s="2" t="s">
        <v>622</v>
      </c>
      <c r="X73" s="2" t="s">
        <v>623</v>
      </c>
      <c r="Y73" s="17">
        <v>0</v>
      </c>
      <c r="Z73" s="17">
        <v>74233809</v>
      </c>
      <c r="AA73" s="2" t="s">
        <v>192</v>
      </c>
      <c r="AB73" s="17">
        <v>0</v>
      </c>
      <c r="AC73" s="20">
        <v>0.08</v>
      </c>
      <c r="AD73" s="21">
        <v>2e-9</v>
      </c>
      <c r="AE73" s="20">
        <v>8.69897000433601</v>
      </c>
      <c r="AF73" s="2"/>
      <c r="AG73" s="20">
        <v>0.0387</v>
      </c>
      <c r="AH73" s="2" t="s">
        <v>624</v>
      </c>
      <c r="AI73" s="2" t="s">
        <v>625</v>
      </c>
      <c r="AJ73" s="2" t="s">
        <v>176</v>
      </c>
      <c r="AK73" s="2" t="s">
        <v>626</v>
      </c>
      <c r="AL73" s="2" t="s">
        <v>627</v>
      </c>
      <c r="AM73" s="2" t="s">
        <v>628</v>
      </c>
      <c r="AN73" s="2" t="s">
        <v>179</v>
      </c>
    </row>
    <row x14ac:dyDescent="0.25" r="74" customHeight="1" ht="17.25">
      <c r="A74" s="17">
        <v>32</v>
      </c>
      <c r="B74" s="2" t="s">
        <v>629</v>
      </c>
      <c r="C74" s="18">
        <v>43341</v>
      </c>
      <c r="D74" s="17">
        <v>29912962</v>
      </c>
      <c r="E74" s="2" t="s">
        <v>630</v>
      </c>
      <c r="F74" s="18">
        <v>43269</v>
      </c>
      <c r="G74" s="2" t="s">
        <v>631</v>
      </c>
      <c r="H74" s="2" t="s">
        <v>632</v>
      </c>
      <c r="I74" s="2" t="s">
        <v>633</v>
      </c>
      <c r="J74" s="2" t="s">
        <v>634</v>
      </c>
      <c r="K74" s="2" t="s">
        <v>635</v>
      </c>
      <c r="L74" s="2" t="s">
        <v>636</v>
      </c>
      <c r="M74" s="2" t="s">
        <v>167</v>
      </c>
      <c r="N74" s="17">
        <v>10</v>
      </c>
      <c r="O74" s="17">
        <v>102899261</v>
      </c>
      <c r="P74" s="2" t="s">
        <v>249</v>
      </c>
      <c r="Q74" s="2" t="s">
        <v>250</v>
      </c>
      <c r="R74" s="2"/>
      <c r="S74" s="2"/>
      <c r="T74" s="2" t="s">
        <v>251</v>
      </c>
      <c r="U74" s="19"/>
      <c r="V74" s="19"/>
      <c r="W74" s="2" t="s">
        <v>637</v>
      </c>
      <c r="X74" s="2" t="s">
        <v>638</v>
      </c>
      <c r="Y74" s="17">
        <v>0</v>
      </c>
      <c r="Z74" s="17">
        <v>7909591</v>
      </c>
      <c r="AA74" s="2" t="s">
        <v>192</v>
      </c>
      <c r="AB74" s="17">
        <v>0</v>
      </c>
      <c r="AC74" s="20">
        <v>0.31</v>
      </c>
      <c r="AD74" s="21">
        <v>1e-29</v>
      </c>
      <c r="AE74" s="17">
        <v>29</v>
      </c>
      <c r="AF74" s="2" t="s">
        <v>639</v>
      </c>
      <c r="AG74" s="23"/>
      <c r="AH74" s="2"/>
      <c r="AI74" s="2" t="s">
        <v>640</v>
      </c>
      <c r="AJ74" s="2" t="s">
        <v>176</v>
      </c>
      <c r="AK74" s="2" t="s">
        <v>641</v>
      </c>
      <c r="AL74" s="2" t="s">
        <v>642</v>
      </c>
      <c r="AM74" s="2" t="s">
        <v>643</v>
      </c>
      <c r="AN74" s="2" t="s">
        <v>179</v>
      </c>
    </row>
    <row x14ac:dyDescent="0.25" r="75" customHeight="1" ht="17.25">
      <c r="A75" s="17">
        <v>32</v>
      </c>
      <c r="B75" s="2" t="s">
        <v>629</v>
      </c>
      <c r="C75" s="18">
        <v>43341</v>
      </c>
      <c r="D75" s="17">
        <v>29912962</v>
      </c>
      <c r="E75" s="2" t="s">
        <v>630</v>
      </c>
      <c r="F75" s="18">
        <v>43269</v>
      </c>
      <c r="G75" s="2" t="s">
        <v>631</v>
      </c>
      <c r="H75" s="2" t="s">
        <v>632</v>
      </c>
      <c r="I75" s="2" t="s">
        <v>633</v>
      </c>
      <c r="J75" s="2" t="s">
        <v>634</v>
      </c>
      <c r="K75" s="2" t="s">
        <v>635</v>
      </c>
      <c r="L75" s="2" t="s">
        <v>636</v>
      </c>
      <c r="M75" s="2" t="s">
        <v>167</v>
      </c>
      <c r="N75" s="17">
        <v>10</v>
      </c>
      <c r="O75" s="17">
        <v>102899261</v>
      </c>
      <c r="P75" s="2" t="s">
        <v>249</v>
      </c>
      <c r="Q75" s="2" t="s">
        <v>250</v>
      </c>
      <c r="R75" s="2"/>
      <c r="S75" s="2"/>
      <c r="T75" s="2" t="s">
        <v>251</v>
      </c>
      <c r="U75" s="19"/>
      <c r="V75" s="19"/>
      <c r="W75" s="2" t="s">
        <v>637</v>
      </c>
      <c r="X75" s="2" t="s">
        <v>638</v>
      </c>
      <c r="Y75" s="17">
        <v>0</v>
      </c>
      <c r="Z75" s="17">
        <v>7909591</v>
      </c>
      <c r="AA75" s="2" t="s">
        <v>192</v>
      </c>
      <c r="AB75" s="17">
        <v>0</v>
      </c>
      <c r="AC75" s="20">
        <v>0.29</v>
      </c>
      <c r="AD75" s="21">
        <v>4e-23</v>
      </c>
      <c r="AE75" s="20">
        <v>22.397940008672</v>
      </c>
      <c r="AF75" s="2" t="s">
        <v>524</v>
      </c>
      <c r="AG75" s="23"/>
      <c r="AH75" s="2"/>
      <c r="AI75" s="2" t="s">
        <v>640</v>
      </c>
      <c r="AJ75" s="2" t="s">
        <v>176</v>
      </c>
      <c r="AK75" s="2" t="s">
        <v>641</v>
      </c>
      <c r="AL75" s="2" t="s">
        <v>642</v>
      </c>
      <c r="AM75" s="2" t="s">
        <v>643</v>
      </c>
      <c r="AN75" s="2" t="s">
        <v>179</v>
      </c>
    </row>
    <row x14ac:dyDescent="0.25" r="76" customHeight="1" ht="17.25">
      <c r="A76" s="17">
        <v>32</v>
      </c>
      <c r="B76" s="2" t="s">
        <v>629</v>
      </c>
      <c r="C76" s="18">
        <v>43341</v>
      </c>
      <c r="D76" s="17">
        <v>29912962</v>
      </c>
      <c r="E76" s="2" t="s">
        <v>630</v>
      </c>
      <c r="F76" s="18">
        <v>43269</v>
      </c>
      <c r="G76" s="2" t="s">
        <v>631</v>
      </c>
      <c r="H76" s="2" t="s">
        <v>632</v>
      </c>
      <c r="I76" s="2" t="s">
        <v>633</v>
      </c>
      <c r="J76" s="2" t="s">
        <v>644</v>
      </c>
      <c r="K76" s="2" t="s">
        <v>645</v>
      </c>
      <c r="L76" s="2" t="s">
        <v>646</v>
      </c>
      <c r="M76" s="2" t="s">
        <v>167</v>
      </c>
      <c r="N76" s="17">
        <v>10</v>
      </c>
      <c r="O76" s="17">
        <v>102899261</v>
      </c>
      <c r="P76" s="2" t="s">
        <v>249</v>
      </c>
      <c r="Q76" s="2" t="s">
        <v>250</v>
      </c>
      <c r="R76" s="2"/>
      <c r="S76" s="2"/>
      <c r="T76" s="2" t="s">
        <v>251</v>
      </c>
      <c r="U76" s="19"/>
      <c r="V76" s="19"/>
      <c r="W76" s="2" t="s">
        <v>637</v>
      </c>
      <c r="X76" s="2" t="s">
        <v>638</v>
      </c>
      <c r="Y76" s="17">
        <v>0</v>
      </c>
      <c r="Z76" s="17">
        <v>7909591</v>
      </c>
      <c r="AA76" s="2" t="s">
        <v>192</v>
      </c>
      <c r="AB76" s="17">
        <v>0</v>
      </c>
      <c r="AC76" s="20">
        <v>0.31</v>
      </c>
      <c r="AD76" s="21">
        <v>8e-11</v>
      </c>
      <c r="AE76" s="20">
        <v>10.096910013008</v>
      </c>
      <c r="AF76" s="2" t="s">
        <v>639</v>
      </c>
      <c r="AG76" s="23"/>
      <c r="AH76" s="2"/>
      <c r="AI76" s="2" t="s">
        <v>640</v>
      </c>
      <c r="AJ76" s="2" t="s">
        <v>176</v>
      </c>
      <c r="AK76" s="2" t="s">
        <v>647</v>
      </c>
      <c r="AL76" s="2" t="s">
        <v>648</v>
      </c>
      <c r="AM76" s="2" t="s">
        <v>649</v>
      </c>
      <c r="AN76" s="2" t="s">
        <v>179</v>
      </c>
    </row>
    <row x14ac:dyDescent="0.25" r="77" customHeight="1" ht="17.25">
      <c r="A77" s="17">
        <v>32</v>
      </c>
      <c r="B77" s="2" t="s">
        <v>629</v>
      </c>
      <c r="C77" s="18">
        <v>43341</v>
      </c>
      <c r="D77" s="17">
        <v>29912962</v>
      </c>
      <c r="E77" s="2" t="s">
        <v>630</v>
      </c>
      <c r="F77" s="18">
        <v>43269</v>
      </c>
      <c r="G77" s="2" t="s">
        <v>631</v>
      </c>
      <c r="H77" s="2" t="s">
        <v>632</v>
      </c>
      <c r="I77" s="2" t="s">
        <v>633</v>
      </c>
      <c r="J77" s="2" t="s">
        <v>644</v>
      </c>
      <c r="K77" s="2" t="s">
        <v>645</v>
      </c>
      <c r="L77" s="2" t="s">
        <v>646</v>
      </c>
      <c r="M77" s="2" t="s">
        <v>167</v>
      </c>
      <c r="N77" s="17">
        <v>10</v>
      </c>
      <c r="O77" s="17">
        <v>102899261</v>
      </c>
      <c r="P77" s="2" t="s">
        <v>249</v>
      </c>
      <c r="Q77" s="2" t="s">
        <v>250</v>
      </c>
      <c r="R77" s="2"/>
      <c r="S77" s="2"/>
      <c r="T77" s="2" t="s">
        <v>251</v>
      </c>
      <c r="U77" s="19"/>
      <c r="V77" s="19"/>
      <c r="W77" s="2" t="s">
        <v>637</v>
      </c>
      <c r="X77" s="2" t="s">
        <v>638</v>
      </c>
      <c r="Y77" s="17">
        <v>0</v>
      </c>
      <c r="Z77" s="17">
        <v>7909591</v>
      </c>
      <c r="AA77" s="2" t="s">
        <v>192</v>
      </c>
      <c r="AB77" s="17">
        <v>0</v>
      </c>
      <c r="AC77" s="20">
        <v>0.28</v>
      </c>
      <c r="AD77" s="21">
        <v>7e-10</v>
      </c>
      <c r="AE77" s="20">
        <v>9.15490195998574</v>
      </c>
      <c r="AF77" s="2" t="s">
        <v>524</v>
      </c>
      <c r="AG77" s="23"/>
      <c r="AH77" s="2"/>
      <c r="AI77" s="2" t="s">
        <v>640</v>
      </c>
      <c r="AJ77" s="2" t="s">
        <v>176</v>
      </c>
      <c r="AK77" s="2" t="s">
        <v>647</v>
      </c>
      <c r="AL77" s="2" t="s">
        <v>648</v>
      </c>
      <c r="AM77" s="2" t="s">
        <v>649</v>
      </c>
      <c r="AN77" s="2" t="s">
        <v>179</v>
      </c>
    </row>
    <row x14ac:dyDescent="0.25" r="78" customHeight="1" ht="17.25">
      <c r="A78" s="17">
        <v>33</v>
      </c>
      <c r="B78" s="2" t="s">
        <v>629</v>
      </c>
      <c r="C78" s="18">
        <v>43309</v>
      </c>
      <c r="D78" s="17">
        <v>29403010</v>
      </c>
      <c r="E78" s="2" t="s">
        <v>650</v>
      </c>
      <c r="F78" s="18">
        <v>43136</v>
      </c>
      <c r="G78" s="2" t="s">
        <v>161</v>
      </c>
      <c r="H78" s="2" t="s">
        <v>651</v>
      </c>
      <c r="I78" s="2" t="s">
        <v>652</v>
      </c>
      <c r="J78" s="2" t="s">
        <v>653</v>
      </c>
      <c r="K78" s="2" t="s">
        <v>654</v>
      </c>
      <c r="L78" s="2" t="s">
        <v>186</v>
      </c>
      <c r="M78" s="2" t="s">
        <v>167</v>
      </c>
      <c r="N78" s="17">
        <v>10</v>
      </c>
      <c r="O78" s="17">
        <v>102909864</v>
      </c>
      <c r="P78" s="2" t="s">
        <v>655</v>
      </c>
      <c r="Q78" s="2" t="s">
        <v>277</v>
      </c>
      <c r="R78" s="2" t="s">
        <v>227</v>
      </c>
      <c r="S78" s="2" t="s">
        <v>278</v>
      </c>
      <c r="T78" s="2"/>
      <c r="U78" s="17">
        <v>7965</v>
      </c>
      <c r="V78" s="17">
        <v>4721</v>
      </c>
      <c r="W78" s="2" t="s">
        <v>656</v>
      </c>
      <c r="X78" s="2" t="s">
        <v>657</v>
      </c>
      <c r="Y78" s="17">
        <v>0</v>
      </c>
      <c r="Z78" s="17">
        <v>9663140</v>
      </c>
      <c r="AA78" s="2" t="s">
        <v>281</v>
      </c>
      <c r="AB78" s="17">
        <v>1</v>
      </c>
      <c r="AC78" s="22" t="s">
        <v>187</v>
      </c>
      <c r="AD78" s="21">
        <v>3e-9</v>
      </c>
      <c r="AE78" s="20">
        <v>8.52287874528033</v>
      </c>
      <c r="AF78" s="2"/>
      <c r="AG78" s="20">
        <v>0.02488</v>
      </c>
      <c r="AH78" s="2" t="s">
        <v>658</v>
      </c>
      <c r="AI78" s="2" t="s">
        <v>547</v>
      </c>
      <c r="AJ78" s="2" t="s">
        <v>176</v>
      </c>
      <c r="AK78" s="2" t="s">
        <v>659</v>
      </c>
      <c r="AL78" s="2" t="s">
        <v>660</v>
      </c>
      <c r="AM78" s="2" t="s">
        <v>661</v>
      </c>
      <c r="AN78" s="2" t="s">
        <v>179</v>
      </c>
    </row>
    <row x14ac:dyDescent="0.25" r="79" customHeight="1" ht="17.25">
      <c r="A79" s="17">
        <v>34</v>
      </c>
      <c r="B79" s="2" t="s">
        <v>629</v>
      </c>
      <c r="C79" s="18">
        <v>40827</v>
      </c>
      <c r="D79" s="17">
        <v>21909110</v>
      </c>
      <c r="E79" s="2" t="s">
        <v>662</v>
      </c>
      <c r="F79" s="18">
        <v>40797</v>
      </c>
      <c r="G79" s="2" t="s">
        <v>161</v>
      </c>
      <c r="H79" s="2" t="s">
        <v>663</v>
      </c>
      <c r="I79" s="2" t="s">
        <v>664</v>
      </c>
      <c r="J79" s="2" t="s">
        <v>665</v>
      </c>
      <c r="K79" s="2" t="s">
        <v>666</v>
      </c>
      <c r="L79" s="2" t="s">
        <v>667</v>
      </c>
      <c r="M79" s="2" t="s">
        <v>167</v>
      </c>
      <c r="N79" s="17">
        <v>10</v>
      </c>
      <c r="O79" s="17">
        <v>103086421</v>
      </c>
      <c r="P79" s="2" t="s">
        <v>668</v>
      </c>
      <c r="Q79" s="2" t="s">
        <v>284</v>
      </c>
      <c r="R79" s="2"/>
      <c r="S79" s="2"/>
      <c r="T79" s="2" t="s">
        <v>285</v>
      </c>
      <c r="U79" s="19"/>
      <c r="V79" s="19"/>
      <c r="W79" s="2" t="s">
        <v>669</v>
      </c>
      <c r="X79" s="2" t="s">
        <v>670</v>
      </c>
      <c r="Y79" s="17">
        <v>0</v>
      </c>
      <c r="Z79" s="17">
        <v>11191548</v>
      </c>
      <c r="AA79" s="2" t="s">
        <v>317</v>
      </c>
      <c r="AB79" s="17">
        <v>0</v>
      </c>
      <c r="AC79" s="20">
        <v>0.94</v>
      </c>
      <c r="AD79" s="21">
        <v>8e-11</v>
      </c>
      <c r="AE79" s="20">
        <v>10.096910013008</v>
      </c>
      <c r="AF79" s="2" t="s">
        <v>671</v>
      </c>
      <c r="AG79" s="20">
        <v>0.529</v>
      </c>
      <c r="AH79" s="2" t="s">
        <v>672</v>
      </c>
      <c r="AI79" s="2" t="s">
        <v>673</v>
      </c>
      <c r="AJ79" s="2" t="s">
        <v>176</v>
      </c>
      <c r="AK79" s="2" t="s">
        <v>674</v>
      </c>
      <c r="AL79" s="2" t="s">
        <v>675</v>
      </c>
      <c r="AM79" s="2" t="s">
        <v>676</v>
      </c>
      <c r="AN79" s="2" t="s">
        <v>179</v>
      </c>
    </row>
    <row x14ac:dyDescent="0.25" r="80" customHeight="1" ht="17.25">
      <c r="A80" s="17">
        <v>34</v>
      </c>
      <c r="B80" s="2" t="s">
        <v>629</v>
      </c>
      <c r="C80" s="18">
        <v>43000</v>
      </c>
      <c r="D80" s="17">
        <v>28739976</v>
      </c>
      <c r="E80" s="2" t="s">
        <v>662</v>
      </c>
      <c r="F80" s="18">
        <v>42940</v>
      </c>
      <c r="G80" s="2" t="s">
        <v>401</v>
      </c>
      <c r="H80" s="2" t="s">
        <v>677</v>
      </c>
      <c r="I80" s="2" t="s">
        <v>678</v>
      </c>
      <c r="J80" s="2" t="s">
        <v>679</v>
      </c>
      <c r="K80" s="2" t="s">
        <v>680</v>
      </c>
      <c r="L80" s="2" t="s">
        <v>681</v>
      </c>
      <c r="M80" s="2" t="s">
        <v>167</v>
      </c>
      <c r="N80" s="17">
        <v>10</v>
      </c>
      <c r="O80" s="17">
        <v>103086421</v>
      </c>
      <c r="P80" s="2" t="s">
        <v>682</v>
      </c>
      <c r="Q80" s="2" t="s">
        <v>284</v>
      </c>
      <c r="R80" s="2"/>
      <c r="S80" s="2"/>
      <c r="T80" s="2" t="s">
        <v>285</v>
      </c>
      <c r="U80" s="19"/>
      <c r="V80" s="19"/>
      <c r="W80" s="2" t="s">
        <v>683</v>
      </c>
      <c r="X80" s="2" t="s">
        <v>670</v>
      </c>
      <c r="Y80" s="17">
        <v>0</v>
      </c>
      <c r="Z80" s="17">
        <v>11191548</v>
      </c>
      <c r="AA80" s="2" t="s">
        <v>317</v>
      </c>
      <c r="AB80" s="17">
        <v>0</v>
      </c>
      <c r="AC80" s="20">
        <v>0.089</v>
      </c>
      <c r="AD80" s="21">
        <v>9e-12</v>
      </c>
      <c r="AE80" s="20">
        <v>11.0457574905606</v>
      </c>
      <c r="AF80" s="2" t="s">
        <v>684</v>
      </c>
      <c r="AG80" s="20">
        <v>0.562</v>
      </c>
      <c r="AH80" s="2" t="s">
        <v>685</v>
      </c>
      <c r="AI80" s="2" t="s">
        <v>686</v>
      </c>
      <c r="AJ80" s="2" t="s">
        <v>176</v>
      </c>
      <c r="AK80" s="2" t="s">
        <v>674</v>
      </c>
      <c r="AL80" s="2" t="s">
        <v>675</v>
      </c>
      <c r="AM80" s="2" t="s">
        <v>687</v>
      </c>
      <c r="AN80" s="2" t="s">
        <v>179</v>
      </c>
    </row>
    <row x14ac:dyDescent="0.25" r="81" customHeight="1" ht="17.25">
      <c r="A81" s="17">
        <v>35</v>
      </c>
      <c r="B81" s="2" t="s">
        <v>629</v>
      </c>
      <c r="C81" s="18">
        <v>43309</v>
      </c>
      <c r="D81" s="17">
        <v>29403010</v>
      </c>
      <c r="E81" s="2" t="s">
        <v>650</v>
      </c>
      <c r="F81" s="18">
        <v>43136</v>
      </c>
      <c r="G81" s="2" t="s">
        <v>161</v>
      </c>
      <c r="H81" s="2" t="s">
        <v>651</v>
      </c>
      <c r="I81" s="2" t="s">
        <v>652</v>
      </c>
      <c r="J81" s="2" t="s">
        <v>679</v>
      </c>
      <c r="K81" s="2" t="s">
        <v>688</v>
      </c>
      <c r="L81" s="2" t="s">
        <v>186</v>
      </c>
      <c r="M81" s="2" t="s">
        <v>319</v>
      </c>
      <c r="N81" s="17">
        <v>10</v>
      </c>
      <c r="O81" s="17">
        <v>103199143</v>
      </c>
      <c r="P81" s="2" t="s">
        <v>689</v>
      </c>
      <c r="Q81" s="2" t="s">
        <v>690</v>
      </c>
      <c r="R81" s="2" t="s">
        <v>321</v>
      </c>
      <c r="S81" s="2" t="s">
        <v>691</v>
      </c>
      <c r="T81" s="2"/>
      <c r="U81" s="17">
        <v>5837</v>
      </c>
      <c r="V81" s="17">
        <v>16566</v>
      </c>
      <c r="W81" s="2" t="s">
        <v>692</v>
      </c>
      <c r="X81" s="2" t="s">
        <v>693</v>
      </c>
      <c r="Y81" s="17">
        <v>0</v>
      </c>
      <c r="Z81" s="17">
        <v>112913898</v>
      </c>
      <c r="AA81" s="2" t="s">
        <v>281</v>
      </c>
      <c r="AB81" s="17">
        <v>1</v>
      </c>
      <c r="AC81" s="22" t="s">
        <v>187</v>
      </c>
      <c r="AD81" s="21">
        <v>5e-17</v>
      </c>
      <c r="AE81" s="20">
        <v>16.3010299956639</v>
      </c>
      <c r="AF81" s="2"/>
      <c r="AG81" s="20">
        <v>0.04013</v>
      </c>
      <c r="AH81" s="2" t="s">
        <v>694</v>
      </c>
      <c r="AI81" s="2" t="s">
        <v>547</v>
      </c>
      <c r="AJ81" s="2" t="s">
        <v>176</v>
      </c>
      <c r="AK81" s="2" t="s">
        <v>674</v>
      </c>
      <c r="AL81" s="2" t="s">
        <v>675</v>
      </c>
      <c r="AM81" s="2" t="s">
        <v>695</v>
      </c>
      <c r="AN81" s="2" t="s">
        <v>179</v>
      </c>
    </row>
    <row x14ac:dyDescent="0.25" r="82" customHeight="1" ht="17.25">
      <c r="A82" s="17">
        <v>36</v>
      </c>
      <c r="B82" s="2" t="s">
        <v>696</v>
      </c>
      <c r="C82" s="18">
        <v>42977</v>
      </c>
      <c r="D82" s="17">
        <v>27863252</v>
      </c>
      <c r="E82" s="2" t="s">
        <v>697</v>
      </c>
      <c r="F82" s="18">
        <v>42691</v>
      </c>
      <c r="G82" s="2" t="s">
        <v>698</v>
      </c>
      <c r="H82" s="2" t="s">
        <v>699</v>
      </c>
      <c r="I82" s="2" t="s">
        <v>700</v>
      </c>
      <c r="J82" s="2" t="s">
        <v>701</v>
      </c>
      <c r="K82" s="2" t="s">
        <v>702</v>
      </c>
      <c r="L82" s="2" t="s">
        <v>186</v>
      </c>
      <c r="M82" s="2" t="s">
        <v>167</v>
      </c>
      <c r="N82" s="17">
        <v>10</v>
      </c>
      <c r="O82" s="17">
        <v>102869116</v>
      </c>
      <c r="P82" s="2" t="s">
        <v>703</v>
      </c>
      <c r="Q82" s="2" t="s">
        <v>226</v>
      </c>
      <c r="R82" s="2"/>
      <c r="S82" s="2"/>
      <c r="T82" s="2" t="s">
        <v>227</v>
      </c>
      <c r="U82" s="19"/>
      <c r="V82" s="19"/>
      <c r="W82" s="2" t="s">
        <v>704</v>
      </c>
      <c r="X82" s="2" t="s">
        <v>239</v>
      </c>
      <c r="Y82" s="17">
        <v>0</v>
      </c>
      <c r="Z82" s="17">
        <v>7085104</v>
      </c>
      <c r="AA82" s="2" t="s">
        <v>192</v>
      </c>
      <c r="AB82" s="17">
        <v>0</v>
      </c>
      <c r="AC82" s="20">
        <v>0.3292</v>
      </c>
      <c r="AD82" s="21">
        <v>4e-11</v>
      </c>
      <c r="AE82" s="20">
        <v>10.397940008672</v>
      </c>
      <c r="AF82" s="2"/>
      <c r="AG82" s="20">
        <v>0.02494309</v>
      </c>
      <c r="AH82" s="2" t="s">
        <v>705</v>
      </c>
      <c r="AI82" s="2" t="s">
        <v>706</v>
      </c>
      <c r="AJ82" s="2" t="s">
        <v>176</v>
      </c>
      <c r="AK82" s="2" t="s">
        <v>707</v>
      </c>
      <c r="AL82" s="2" t="s">
        <v>708</v>
      </c>
      <c r="AM82" s="2" t="s">
        <v>709</v>
      </c>
      <c r="AN82" s="2" t="s">
        <v>179</v>
      </c>
    </row>
    <row x14ac:dyDescent="0.25" r="83" customHeight="1" ht="17.25">
      <c r="A83" s="17">
        <v>37</v>
      </c>
      <c r="B83" s="2" t="s">
        <v>696</v>
      </c>
      <c r="C83" s="18">
        <v>43309</v>
      </c>
      <c r="D83" s="17">
        <v>29403010</v>
      </c>
      <c r="E83" s="2" t="s">
        <v>650</v>
      </c>
      <c r="F83" s="18">
        <v>43136</v>
      </c>
      <c r="G83" s="2" t="s">
        <v>161</v>
      </c>
      <c r="H83" s="2" t="s">
        <v>651</v>
      </c>
      <c r="I83" s="2" t="s">
        <v>652</v>
      </c>
      <c r="J83" s="2" t="s">
        <v>710</v>
      </c>
      <c r="K83" s="2" t="s">
        <v>711</v>
      </c>
      <c r="L83" s="2" t="s">
        <v>186</v>
      </c>
      <c r="M83" s="2" t="s">
        <v>167</v>
      </c>
      <c r="N83" s="17">
        <v>10</v>
      </c>
      <c r="O83" s="17">
        <v>102948555</v>
      </c>
      <c r="P83" s="2" t="s">
        <v>187</v>
      </c>
      <c r="Q83" s="2" t="s">
        <v>284</v>
      </c>
      <c r="R83" s="2"/>
      <c r="S83" s="2"/>
      <c r="T83" s="2" t="s">
        <v>285</v>
      </c>
      <c r="U83" s="19"/>
      <c r="V83" s="19"/>
      <c r="W83" s="2" t="s">
        <v>712</v>
      </c>
      <c r="X83" s="2" t="s">
        <v>713</v>
      </c>
      <c r="Y83" s="17">
        <v>0</v>
      </c>
      <c r="Z83" s="17">
        <v>12783467</v>
      </c>
      <c r="AA83" s="2" t="s">
        <v>192</v>
      </c>
      <c r="AB83" s="17">
        <v>0</v>
      </c>
      <c r="AC83" s="22" t="s">
        <v>187</v>
      </c>
      <c r="AD83" s="21">
        <v>7e-11</v>
      </c>
      <c r="AE83" s="20">
        <v>10.1549019599857</v>
      </c>
      <c r="AF83" s="2"/>
      <c r="AG83" s="20">
        <v>0.03628</v>
      </c>
      <c r="AH83" s="2" t="s">
        <v>714</v>
      </c>
      <c r="AI83" s="2" t="s">
        <v>547</v>
      </c>
      <c r="AJ83" s="2" t="s">
        <v>176</v>
      </c>
      <c r="AK83" s="2" t="s">
        <v>715</v>
      </c>
      <c r="AL83" s="2" t="s">
        <v>716</v>
      </c>
      <c r="AM83" s="2" t="s">
        <v>717</v>
      </c>
      <c r="AN83" s="2" t="s">
        <v>179</v>
      </c>
    </row>
    <row x14ac:dyDescent="0.25" r="84" customHeight="1" ht="17.25">
      <c r="A84" s="17">
        <v>38</v>
      </c>
      <c r="B84" s="2" t="s">
        <v>696</v>
      </c>
      <c r="C84" s="18">
        <v>42977</v>
      </c>
      <c r="D84" s="17">
        <v>27863252</v>
      </c>
      <c r="E84" s="2" t="s">
        <v>697</v>
      </c>
      <c r="F84" s="18">
        <v>42691</v>
      </c>
      <c r="G84" s="2" t="s">
        <v>698</v>
      </c>
      <c r="H84" s="2" t="s">
        <v>699</v>
      </c>
      <c r="I84" s="2" t="s">
        <v>700</v>
      </c>
      <c r="J84" s="2" t="s">
        <v>718</v>
      </c>
      <c r="K84" s="2" t="s">
        <v>719</v>
      </c>
      <c r="L84" s="2" t="s">
        <v>186</v>
      </c>
      <c r="M84" s="2" t="s">
        <v>167</v>
      </c>
      <c r="N84" s="17">
        <v>10</v>
      </c>
      <c r="O84" s="17">
        <v>103011455</v>
      </c>
      <c r="P84" s="2" t="s">
        <v>284</v>
      </c>
      <c r="Q84" s="2" t="s">
        <v>284</v>
      </c>
      <c r="R84" s="2"/>
      <c r="S84" s="2"/>
      <c r="T84" s="2" t="s">
        <v>285</v>
      </c>
      <c r="U84" s="19"/>
      <c r="V84" s="19"/>
      <c r="W84" s="2" t="s">
        <v>720</v>
      </c>
      <c r="X84" s="2" t="s">
        <v>721</v>
      </c>
      <c r="Y84" s="17">
        <v>0</v>
      </c>
      <c r="Z84" s="17">
        <v>111326718</v>
      </c>
      <c r="AA84" s="2" t="s">
        <v>192</v>
      </c>
      <c r="AB84" s="17">
        <v>0</v>
      </c>
      <c r="AC84" s="20">
        <v>0.3928</v>
      </c>
      <c r="AD84" s="21">
        <v>1e-51</v>
      </c>
      <c r="AE84" s="17">
        <v>51</v>
      </c>
      <c r="AF84" s="2"/>
      <c r="AG84" s="20">
        <v>0.05551689</v>
      </c>
      <c r="AH84" s="2" t="s">
        <v>722</v>
      </c>
      <c r="AI84" s="2" t="s">
        <v>706</v>
      </c>
      <c r="AJ84" s="2" t="s">
        <v>176</v>
      </c>
      <c r="AK84" s="2" t="s">
        <v>707</v>
      </c>
      <c r="AL84" s="2" t="s">
        <v>708</v>
      </c>
      <c r="AM84" s="2" t="s">
        <v>723</v>
      </c>
      <c r="AN84" s="2" t="s">
        <v>179</v>
      </c>
    </row>
    <row x14ac:dyDescent="0.25" r="85" customHeight="1" ht="17.25">
      <c r="A85" s="17">
        <v>39</v>
      </c>
      <c r="B85" s="2" t="s">
        <v>696</v>
      </c>
      <c r="C85" s="18">
        <v>42977</v>
      </c>
      <c r="D85" s="17">
        <v>27863252</v>
      </c>
      <c r="E85" s="2" t="s">
        <v>697</v>
      </c>
      <c r="F85" s="18">
        <v>42691</v>
      </c>
      <c r="G85" s="2" t="s">
        <v>698</v>
      </c>
      <c r="H85" s="2" t="s">
        <v>699</v>
      </c>
      <c r="I85" s="2" t="s">
        <v>700</v>
      </c>
      <c r="J85" s="2" t="s">
        <v>724</v>
      </c>
      <c r="K85" s="2" t="s">
        <v>725</v>
      </c>
      <c r="L85" s="2" t="s">
        <v>186</v>
      </c>
      <c r="M85" s="2" t="s">
        <v>167</v>
      </c>
      <c r="N85" s="17">
        <v>10</v>
      </c>
      <c r="O85" s="17">
        <v>103031838</v>
      </c>
      <c r="P85" s="2" t="s">
        <v>284</v>
      </c>
      <c r="Q85" s="2" t="s">
        <v>284</v>
      </c>
      <c r="R85" s="2"/>
      <c r="S85" s="2"/>
      <c r="T85" s="2" t="s">
        <v>285</v>
      </c>
      <c r="U85" s="19"/>
      <c r="V85" s="19"/>
      <c r="W85" s="2" t="s">
        <v>726</v>
      </c>
      <c r="X85" s="2" t="s">
        <v>727</v>
      </c>
      <c r="Y85" s="17">
        <v>0</v>
      </c>
      <c r="Z85" s="17">
        <v>200510190</v>
      </c>
      <c r="AA85" s="2" t="s">
        <v>192</v>
      </c>
      <c r="AB85" s="17">
        <v>0</v>
      </c>
      <c r="AC85" s="20">
        <v>0.3603</v>
      </c>
      <c r="AD85" s="21">
        <v>5e-17</v>
      </c>
      <c r="AE85" s="20">
        <v>16.3010299956639</v>
      </c>
      <c r="AF85" s="2"/>
      <c r="AG85" s="20">
        <v>0.03124481</v>
      </c>
      <c r="AH85" s="2" t="s">
        <v>728</v>
      </c>
      <c r="AI85" s="2" t="s">
        <v>706</v>
      </c>
      <c r="AJ85" s="2" t="s">
        <v>176</v>
      </c>
      <c r="AK85" s="2" t="s">
        <v>729</v>
      </c>
      <c r="AL85" s="2" t="s">
        <v>730</v>
      </c>
      <c r="AM85" s="2" t="s">
        <v>731</v>
      </c>
      <c r="AN85" s="2" t="s">
        <v>179</v>
      </c>
    </row>
    <row x14ac:dyDescent="0.25" r="86" customHeight="1" ht="17.25">
      <c r="A86" s="17">
        <v>39</v>
      </c>
      <c r="B86" s="2" t="s">
        <v>696</v>
      </c>
      <c r="C86" s="18">
        <v>42977</v>
      </c>
      <c r="D86" s="17">
        <v>27863252</v>
      </c>
      <c r="E86" s="2" t="s">
        <v>697</v>
      </c>
      <c r="F86" s="18">
        <v>42691</v>
      </c>
      <c r="G86" s="2" t="s">
        <v>698</v>
      </c>
      <c r="H86" s="2" t="s">
        <v>699</v>
      </c>
      <c r="I86" s="2" t="s">
        <v>700</v>
      </c>
      <c r="J86" s="2" t="s">
        <v>710</v>
      </c>
      <c r="K86" s="2" t="s">
        <v>732</v>
      </c>
      <c r="L86" s="2" t="s">
        <v>186</v>
      </c>
      <c r="M86" s="2" t="s">
        <v>167</v>
      </c>
      <c r="N86" s="17">
        <v>10</v>
      </c>
      <c r="O86" s="17">
        <v>103031838</v>
      </c>
      <c r="P86" s="2" t="s">
        <v>284</v>
      </c>
      <c r="Q86" s="2" t="s">
        <v>284</v>
      </c>
      <c r="R86" s="2"/>
      <c r="S86" s="2"/>
      <c r="T86" s="2" t="s">
        <v>285</v>
      </c>
      <c r="U86" s="19"/>
      <c r="V86" s="19"/>
      <c r="W86" s="2" t="s">
        <v>726</v>
      </c>
      <c r="X86" s="2" t="s">
        <v>727</v>
      </c>
      <c r="Y86" s="17">
        <v>0</v>
      </c>
      <c r="Z86" s="17">
        <v>200510190</v>
      </c>
      <c r="AA86" s="2" t="s">
        <v>192</v>
      </c>
      <c r="AB86" s="17">
        <v>0</v>
      </c>
      <c r="AC86" s="20">
        <v>0.3602</v>
      </c>
      <c r="AD86" s="21">
        <v>2e-21</v>
      </c>
      <c r="AE86" s="20">
        <v>20.698970004336</v>
      </c>
      <c r="AF86" s="2"/>
      <c r="AG86" s="20">
        <v>0.03552259</v>
      </c>
      <c r="AH86" s="2" t="s">
        <v>733</v>
      </c>
      <c r="AI86" s="2" t="s">
        <v>706</v>
      </c>
      <c r="AJ86" s="2" t="s">
        <v>176</v>
      </c>
      <c r="AK86" s="2" t="s">
        <v>715</v>
      </c>
      <c r="AL86" s="2" t="s">
        <v>716</v>
      </c>
      <c r="AM86" s="2" t="s">
        <v>734</v>
      </c>
      <c r="AN86" s="2" t="s">
        <v>179</v>
      </c>
    </row>
    <row x14ac:dyDescent="0.25" r="87" customHeight="1" ht="17.25">
      <c r="A87" s="17">
        <v>40</v>
      </c>
      <c r="B87" s="2" t="s">
        <v>696</v>
      </c>
      <c r="C87" s="18">
        <v>42977</v>
      </c>
      <c r="D87" s="17">
        <v>27863252</v>
      </c>
      <c r="E87" s="2" t="s">
        <v>697</v>
      </c>
      <c r="F87" s="18">
        <v>42691</v>
      </c>
      <c r="G87" s="2" t="s">
        <v>698</v>
      </c>
      <c r="H87" s="2" t="s">
        <v>699</v>
      </c>
      <c r="I87" s="2" t="s">
        <v>700</v>
      </c>
      <c r="J87" s="2" t="s">
        <v>735</v>
      </c>
      <c r="K87" s="2" t="s">
        <v>736</v>
      </c>
      <c r="L87" s="2" t="s">
        <v>186</v>
      </c>
      <c r="M87" s="2" t="s">
        <v>319</v>
      </c>
      <c r="N87" s="17">
        <v>10</v>
      </c>
      <c r="O87" s="17">
        <v>103107201</v>
      </c>
      <c r="P87" s="2" t="s">
        <v>320</v>
      </c>
      <c r="Q87" s="2" t="s">
        <v>320</v>
      </c>
      <c r="R87" s="2"/>
      <c r="S87" s="2"/>
      <c r="T87" s="2" t="s">
        <v>321</v>
      </c>
      <c r="U87" s="19"/>
      <c r="V87" s="19"/>
      <c r="W87" s="2" t="s">
        <v>737</v>
      </c>
      <c r="X87" s="2" t="s">
        <v>738</v>
      </c>
      <c r="Y87" s="17">
        <v>0</v>
      </c>
      <c r="Z87" s="17">
        <v>7896547</v>
      </c>
      <c r="AA87" s="2" t="s">
        <v>192</v>
      </c>
      <c r="AB87" s="17">
        <v>0</v>
      </c>
      <c r="AC87" s="20">
        <v>0.3906</v>
      </c>
      <c r="AD87" s="21">
        <v>3e-55</v>
      </c>
      <c r="AE87" s="20">
        <v>54.5228787452803</v>
      </c>
      <c r="AF87" s="2"/>
      <c r="AG87" s="20">
        <v>0.05746989</v>
      </c>
      <c r="AH87" s="2" t="s">
        <v>739</v>
      </c>
      <c r="AI87" s="2" t="s">
        <v>706</v>
      </c>
      <c r="AJ87" s="2" t="s">
        <v>176</v>
      </c>
      <c r="AK87" s="2" t="s">
        <v>707</v>
      </c>
      <c r="AL87" s="2" t="s">
        <v>708</v>
      </c>
      <c r="AM87" s="2" t="s">
        <v>740</v>
      </c>
      <c r="AN87" s="2" t="s">
        <v>179</v>
      </c>
    </row>
    <row x14ac:dyDescent="0.25" r="88" customHeight="1" ht="17.25">
      <c r="A88" s="17">
        <v>40</v>
      </c>
      <c r="B88" s="2" t="s">
        <v>696</v>
      </c>
      <c r="C88" s="18">
        <v>42977</v>
      </c>
      <c r="D88" s="17">
        <v>27863252</v>
      </c>
      <c r="E88" s="2" t="s">
        <v>697</v>
      </c>
      <c r="F88" s="18">
        <v>42691</v>
      </c>
      <c r="G88" s="2" t="s">
        <v>698</v>
      </c>
      <c r="H88" s="2" t="s">
        <v>699</v>
      </c>
      <c r="I88" s="2" t="s">
        <v>700</v>
      </c>
      <c r="J88" s="2" t="s">
        <v>741</v>
      </c>
      <c r="K88" s="2" t="s">
        <v>742</v>
      </c>
      <c r="L88" s="2" t="s">
        <v>186</v>
      </c>
      <c r="M88" s="2" t="s">
        <v>319</v>
      </c>
      <c r="N88" s="17">
        <v>10</v>
      </c>
      <c r="O88" s="17">
        <v>103107201</v>
      </c>
      <c r="P88" s="2" t="s">
        <v>320</v>
      </c>
      <c r="Q88" s="2" t="s">
        <v>320</v>
      </c>
      <c r="R88" s="2"/>
      <c r="S88" s="2"/>
      <c r="T88" s="2" t="s">
        <v>321</v>
      </c>
      <c r="U88" s="19"/>
      <c r="V88" s="19"/>
      <c r="W88" s="2" t="s">
        <v>737</v>
      </c>
      <c r="X88" s="2" t="s">
        <v>738</v>
      </c>
      <c r="Y88" s="17">
        <v>0</v>
      </c>
      <c r="Z88" s="17">
        <v>7896547</v>
      </c>
      <c r="AA88" s="2" t="s">
        <v>192</v>
      </c>
      <c r="AB88" s="17">
        <v>0</v>
      </c>
      <c r="AC88" s="20">
        <v>0.3905</v>
      </c>
      <c r="AD88" s="21">
        <v>1e-40</v>
      </c>
      <c r="AE88" s="17">
        <v>40</v>
      </c>
      <c r="AF88" s="2"/>
      <c r="AG88" s="20">
        <v>0.04894108</v>
      </c>
      <c r="AH88" s="2" t="s">
        <v>743</v>
      </c>
      <c r="AI88" s="2" t="s">
        <v>706</v>
      </c>
      <c r="AJ88" s="2" t="s">
        <v>176</v>
      </c>
      <c r="AK88" s="2" t="s">
        <v>707</v>
      </c>
      <c r="AL88" s="2" t="s">
        <v>708</v>
      </c>
      <c r="AM88" s="2" t="s">
        <v>744</v>
      </c>
      <c r="AN88" s="2" t="s">
        <v>179</v>
      </c>
    </row>
    <row x14ac:dyDescent="0.25" r="89" customHeight="1" ht="17.25">
      <c r="A89" s="17">
        <v>40</v>
      </c>
      <c r="B89" s="2" t="s">
        <v>696</v>
      </c>
      <c r="C89" s="18">
        <v>42977</v>
      </c>
      <c r="D89" s="17">
        <v>27863252</v>
      </c>
      <c r="E89" s="2" t="s">
        <v>697</v>
      </c>
      <c r="F89" s="18">
        <v>42691</v>
      </c>
      <c r="G89" s="2" t="s">
        <v>698</v>
      </c>
      <c r="H89" s="2" t="s">
        <v>699</v>
      </c>
      <c r="I89" s="2" t="s">
        <v>700</v>
      </c>
      <c r="J89" s="2" t="s">
        <v>745</v>
      </c>
      <c r="K89" s="2" t="s">
        <v>746</v>
      </c>
      <c r="L89" s="2" t="s">
        <v>186</v>
      </c>
      <c r="M89" s="2" t="s">
        <v>319</v>
      </c>
      <c r="N89" s="17">
        <v>10</v>
      </c>
      <c r="O89" s="17">
        <v>103107201</v>
      </c>
      <c r="P89" s="2" t="s">
        <v>320</v>
      </c>
      <c r="Q89" s="2" t="s">
        <v>320</v>
      </c>
      <c r="R89" s="2"/>
      <c r="S89" s="2"/>
      <c r="T89" s="2" t="s">
        <v>321</v>
      </c>
      <c r="U89" s="19"/>
      <c r="V89" s="19"/>
      <c r="W89" s="2" t="s">
        <v>737</v>
      </c>
      <c r="X89" s="2" t="s">
        <v>738</v>
      </c>
      <c r="Y89" s="17">
        <v>0</v>
      </c>
      <c r="Z89" s="17">
        <v>7896547</v>
      </c>
      <c r="AA89" s="2" t="s">
        <v>192</v>
      </c>
      <c r="AB89" s="17">
        <v>0</v>
      </c>
      <c r="AC89" s="20">
        <v>0.3905</v>
      </c>
      <c r="AD89" s="21">
        <v>4e-42</v>
      </c>
      <c r="AE89" s="20">
        <v>41.397940008672</v>
      </c>
      <c r="AF89" s="2"/>
      <c r="AG89" s="20">
        <v>0.04985184</v>
      </c>
      <c r="AH89" s="2" t="s">
        <v>747</v>
      </c>
      <c r="AI89" s="2" t="s">
        <v>706</v>
      </c>
      <c r="AJ89" s="2" t="s">
        <v>176</v>
      </c>
      <c r="AK89" s="2" t="s">
        <v>707</v>
      </c>
      <c r="AL89" s="2" t="s">
        <v>708</v>
      </c>
      <c r="AM89" s="2" t="s">
        <v>748</v>
      </c>
      <c r="AN89" s="2" t="s">
        <v>179</v>
      </c>
    </row>
    <row x14ac:dyDescent="0.25" r="90" customHeight="1" ht="17.25">
      <c r="A90" s="17">
        <v>41</v>
      </c>
      <c r="B90" s="2" t="s">
        <v>696</v>
      </c>
      <c r="C90" s="18">
        <v>42977</v>
      </c>
      <c r="D90" s="17">
        <v>27863252</v>
      </c>
      <c r="E90" s="2" t="s">
        <v>697</v>
      </c>
      <c r="F90" s="18">
        <v>42691</v>
      </c>
      <c r="G90" s="2" t="s">
        <v>698</v>
      </c>
      <c r="H90" s="2" t="s">
        <v>699</v>
      </c>
      <c r="I90" s="2" t="s">
        <v>700</v>
      </c>
      <c r="J90" s="2" t="s">
        <v>749</v>
      </c>
      <c r="K90" s="2" t="s">
        <v>750</v>
      </c>
      <c r="L90" s="2" t="s">
        <v>186</v>
      </c>
      <c r="M90" s="2" t="s">
        <v>319</v>
      </c>
      <c r="N90" s="17">
        <v>10</v>
      </c>
      <c r="O90" s="17">
        <v>103186914</v>
      </c>
      <c r="P90" s="2" t="s">
        <v>320</v>
      </c>
      <c r="Q90" s="2" t="s">
        <v>320</v>
      </c>
      <c r="R90" s="2"/>
      <c r="S90" s="2"/>
      <c r="T90" s="2" t="s">
        <v>321</v>
      </c>
      <c r="U90" s="19"/>
      <c r="V90" s="19"/>
      <c r="W90" s="2" t="s">
        <v>751</v>
      </c>
      <c r="X90" s="2" t="s">
        <v>752</v>
      </c>
      <c r="Y90" s="17">
        <v>0</v>
      </c>
      <c r="Z90" s="17">
        <v>559546873</v>
      </c>
      <c r="AA90" s="2" t="s">
        <v>192</v>
      </c>
      <c r="AB90" s="17">
        <v>0</v>
      </c>
      <c r="AC90" s="20">
        <v>0.2631</v>
      </c>
      <c r="AD90" s="21">
        <v>3e-10</v>
      </c>
      <c r="AE90" s="20">
        <v>9.52287874528033</v>
      </c>
      <c r="AF90" s="2"/>
      <c r="AG90" s="20">
        <v>0.02762326</v>
      </c>
      <c r="AH90" s="2" t="s">
        <v>753</v>
      </c>
      <c r="AI90" s="2" t="s">
        <v>706</v>
      </c>
      <c r="AJ90" s="2" t="s">
        <v>176</v>
      </c>
      <c r="AK90" s="2" t="s">
        <v>754</v>
      </c>
      <c r="AL90" s="2" t="s">
        <v>755</v>
      </c>
      <c r="AM90" s="2" t="s">
        <v>756</v>
      </c>
      <c r="AN90" s="2" t="s">
        <v>179</v>
      </c>
    </row>
    <row x14ac:dyDescent="0.25" r="91" customHeight="1" ht="17.25">
      <c r="A91" s="17">
        <v>42</v>
      </c>
      <c r="B91" s="2" t="s">
        <v>757</v>
      </c>
      <c r="C91" s="18">
        <v>43311</v>
      </c>
      <c r="D91" s="17">
        <v>29403010</v>
      </c>
      <c r="E91" s="2" t="s">
        <v>650</v>
      </c>
      <c r="F91" s="18">
        <v>43136</v>
      </c>
      <c r="G91" s="2" t="s">
        <v>161</v>
      </c>
      <c r="H91" s="2" t="s">
        <v>651</v>
      </c>
      <c r="I91" s="2" t="s">
        <v>652</v>
      </c>
      <c r="J91" s="2" t="s">
        <v>758</v>
      </c>
      <c r="K91" s="2" t="s">
        <v>759</v>
      </c>
      <c r="L91" s="2" t="s">
        <v>186</v>
      </c>
      <c r="M91" s="2" t="s">
        <v>167</v>
      </c>
      <c r="N91" s="17">
        <v>10</v>
      </c>
      <c r="O91" s="17">
        <v>102825368</v>
      </c>
      <c r="P91" s="2" t="s">
        <v>760</v>
      </c>
      <c r="Q91" s="2" t="s">
        <v>761</v>
      </c>
      <c r="R91" s="2" t="s">
        <v>762</v>
      </c>
      <c r="S91" s="2" t="s">
        <v>170</v>
      </c>
      <c r="T91" s="2"/>
      <c r="U91" s="17">
        <v>9101</v>
      </c>
      <c r="V91" s="17">
        <v>5163</v>
      </c>
      <c r="W91" s="2" t="s">
        <v>763</v>
      </c>
      <c r="X91" s="2" t="s">
        <v>764</v>
      </c>
      <c r="Y91" s="17">
        <v>0</v>
      </c>
      <c r="Z91" s="17">
        <v>4919683</v>
      </c>
      <c r="AA91" s="2" t="s">
        <v>281</v>
      </c>
      <c r="AB91" s="17">
        <v>1</v>
      </c>
      <c r="AC91" s="22" t="s">
        <v>187</v>
      </c>
      <c r="AD91" s="21">
        <v>6e-15</v>
      </c>
      <c r="AE91" s="20">
        <v>14.2218487496163</v>
      </c>
      <c r="AF91" s="2"/>
      <c r="AG91" s="20">
        <v>0.03086</v>
      </c>
      <c r="AH91" s="2" t="s">
        <v>765</v>
      </c>
      <c r="AI91" s="2" t="s">
        <v>547</v>
      </c>
      <c r="AJ91" s="2" t="s">
        <v>176</v>
      </c>
      <c r="AK91" s="2" t="s">
        <v>766</v>
      </c>
      <c r="AL91" s="2" t="s">
        <v>767</v>
      </c>
      <c r="AM91" s="2" t="s">
        <v>768</v>
      </c>
      <c r="AN91" s="2" t="s">
        <v>179</v>
      </c>
    </row>
    <row x14ac:dyDescent="0.25" r="92" customHeight="1" ht="17.25">
      <c r="A92" s="17">
        <v>43</v>
      </c>
      <c r="B92" s="2" t="s">
        <v>757</v>
      </c>
      <c r="C92" s="18">
        <v>39952</v>
      </c>
      <c r="D92" s="17">
        <v>19430479</v>
      </c>
      <c r="E92" s="2" t="s">
        <v>769</v>
      </c>
      <c r="F92" s="18">
        <v>39943</v>
      </c>
      <c r="G92" s="2" t="s">
        <v>161</v>
      </c>
      <c r="H92" s="2" t="s">
        <v>770</v>
      </c>
      <c r="I92" s="2" t="s">
        <v>771</v>
      </c>
      <c r="J92" s="2" t="s">
        <v>772</v>
      </c>
      <c r="K92" s="2" t="s">
        <v>773</v>
      </c>
      <c r="L92" s="2" t="s">
        <v>774</v>
      </c>
      <c r="M92" s="2" t="s">
        <v>167</v>
      </c>
      <c r="N92" s="17">
        <v>10</v>
      </c>
      <c r="O92" s="17">
        <v>102834750</v>
      </c>
      <c r="P92" s="2" t="s">
        <v>169</v>
      </c>
      <c r="Q92" s="2" t="s">
        <v>169</v>
      </c>
      <c r="R92" s="2"/>
      <c r="S92" s="2"/>
      <c r="T92" s="2" t="s">
        <v>170</v>
      </c>
      <c r="U92" s="19"/>
      <c r="V92" s="19"/>
      <c r="W92" s="2" t="s">
        <v>371</v>
      </c>
      <c r="X92" s="2" t="s">
        <v>372</v>
      </c>
      <c r="Y92" s="17">
        <v>0</v>
      </c>
      <c r="Z92" s="17">
        <v>1004467</v>
      </c>
      <c r="AA92" s="2" t="s">
        <v>173</v>
      </c>
      <c r="AB92" s="17">
        <v>0</v>
      </c>
      <c r="AC92" s="20">
        <v>0.9</v>
      </c>
      <c r="AD92" s="21">
        <v>1e-10</v>
      </c>
      <c r="AE92" s="17">
        <v>10</v>
      </c>
      <c r="AF92" s="2"/>
      <c r="AG92" s="20">
        <v>1.05</v>
      </c>
      <c r="AH92" s="2" t="s">
        <v>775</v>
      </c>
      <c r="AI92" s="2" t="s">
        <v>776</v>
      </c>
      <c r="AJ92" s="2" t="s">
        <v>176</v>
      </c>
      <c r="AK92" s="2" t="s">
        <v>777</v>
      </c>
      <c r="AL92" s="2" t="s">
        <v>778</v>
      </c>
      <c r="AM92" s="2" t="s">
        <v>779</v>
      </c>
      <c r="AN92" s="2" t="s">
        <v>179</v>
      </c>
    </row>
    <row x14ac:dyDescent="0.25" r="93" customHeight="1" ht="17.25">
      <c r="A93" s="17">
        <v>43</v>
      </c>
      <c r="B93" s="2" t="s">
        <v>757</v>
      </c>
      <c r="C93" s="18">
        <v>43350</v>
      </c>
      <c r="D93" s="17">
        <v>27618448</v>
      </c>
      <c r="E93" s="2" t="s">
        <v>780</v>
      </c>
      <c r="F93" s="18">
        <v>42644</v>
      </c>
      <c r="G93" s="2" t="s">
        <v>161</v>
      </c>
      <c r="H93" s="2" t="s">
        <v>781</v>
      </c>
      <c r="I93" s="2" t="s">
        <v>782</v>
      </c>
      <c r="J93" s="2" t="s">
        <v>783</v>
      </c>
      <c r="K93" s="2" t="s">
        <v>784</v>
      </c>
      <c r="L93" s="2" t="s">
        <v>186</v>
      </c>
      <c r="M93" s="2" t="s">
        <v>167</v>
      </c>
      <c r="N93" s="17">
        <v>10</v>
      </c>
      <c r="O93" s="17">
        <v>102834750</v>
      </c>
      <c r="P93" s="2" t="s">
        <v>785</v>
      </c>
      <c r="Q93" s="2" t="s">
        <v>169</v>
      </c>
      <c r="R93" s="2"/>
      <c r="S93" s="2"/>
      <c r="T93" s="2" t="s">
        <v>170</v>
      </c>
      <c r="U93" s="19"/>
      <c r="V93" s="19"/>
      <c r="W93" s="2" t="s">
        <v>786</v>
      </c>
      <c r="X93" s="2" t="s">
        <v>372</v>
      </c>
      <c r="Y93" s="17">
        <v>0</v>
      </c>
      <c r="Z93" s="17">
        <v>1004467</v>
      </c>
      <c r="AA93" s="2" t="s">
        <v>173</v>
      </c>
      <c r="AB93" s="17">
        <v>0</v>
      </c>
      <c r="AC93" s="20">
        <v>0.113</v>
      </c>
      <c r="AD93" s="21">
        <v>2e-11</v>
      </c>
      <c r="AE93" s="20">
        <v>10.698970004336</v>
      </c>
      <c r="AF93" s="2"/>
      <c r="AG93" s="20">
        <v>0.49103838</v>
      </c>
      <c r="AH93" s="2" t="s">
        <v>787</v>
      </c>
      <c r="AI93" s="2" t="s">
        <v>788</v>
      </c>
      <c r="AJ93" s="2" t="s">
        <v>176</v>
      </c>
      <c r="AK93" s="2" t="s">
        <v>789</v>
      </c>
      <c r="AL93" s="2" t="s">
        <v>790</v>
      </c>
      <c r="AM93" s="2" t="s">
        <v>791</v>
      </c>
      <c r="AN93" s="2" t="s">
        <v>792</v>
      </c>
    </row>
    <row x14ac:dyDescent="0.25" r="94" customHeight="1" ht="17.25">
      <c r="A94" s="17">
        <v>44</v>
      </c>
      <c r="B94" s="2" t="s">
        <v>757</v>
      </c>
      <c r="C94" s="18">
        <v>41724</v>
      </c>
      <c r="D94" s="17">
        <v>24001895</v>
      </c>
      <c r="E94" s="2" t="s">
        <v>793</v>
      </c>
      <c r="F94" s="18">
        <v>41520</v>
      </c>
      <c r="G94" s="2" t="s">
        <v>401</v>
      </c>
      <c r="H94" s="2" t="s">
        <v>794</v>
      </c>
      <c r="I94" s="2" t="s">
        <v>795</v>
      </c>
      <c r="J94" s="2" t="s">
        <v>665</v>
      </c>
      <c r="K94" s="2" t="s">
        <v>796</v>
      </c>
      <c r="L94" s="2" t="s">
        <v>797</v>
      </c>
      <c r="M94" s="2" t="s">
        <v>167</v>
      </c>
      <c r="N94" s="17">
        <v>10</v>
      </c>
      <c r="O94" s="17">
        <v>102836092</v>
      </c>
      <c r="P94" s="2" t="s">
        <v>169</v>
      </c>
      <c r="Q94" s="2" t="s">
        <v>169</v>
      </c>
      <c r="R94" s="2"/>
      <c r="S94" s="2"/>
      <c r="T94" s="2" t="s">
        <v>170</v>
      </c>
      <c r="U94" s="19"/>
      <c r="V94" s="19"/>
      <c r="W94" s="2" t="s">
        <v>798</v>
      </c>
      <c r="X94" s="2" t="s">
        <v>799</v>
      </c>
      <c r="Y94" s="17">
        <v>0</v>
      </c>
      <c r="Z94" s="17">
        <v>3824755</v>
      </c>
      <c r="AA94" s="2" t="s">
        <v>192</v>
      </c>
      <c r="AB94" s="17">
        <v>0</v>
      </c>
      <c r="AC94" s="20">
        <v>0.32</v>
      </c>
      <c r="AD94" s="21">
        <v>0.000001</v>
      </c>
      <c r="AE94" s="17">
        <v>6</v>
      </c>
      <c r="AF94" s="2" t="s">
        <v>800</v>
      </c>
      <c r="AG94" s="20">
        <v>0.5</v>
      </c>
      <c r="AH94" s="2" t="s">
        <v>801</v>
      </c>
      <c r="AI94" s="2" t="s">
        <v>802</v>
      </c>
      <c r="AJ94" s="2" t="s">
        <v>176</v>
      </c>
      <c r="AK94" s="2" t="s">
        <v>789</v>
      </c>
      <c r="AL94" s="2" t="s">
        <v>790</v>
      </c>
      <c r="AM94" s="2" t="s">
        <v>803</v>
      </c>
      <c r="AN94" s="2" t="s">
        <v>179</v>
      </c>
    </row>
    <row x14ac:dyDescent="0.25" r="95" customHeight="1" ht="17.25">
      <c r="A95" s="17">
        <v>45</v>
      </c>
      <c r="B95" s="2" t="s">
        <v>757</v>
      </c>
      <c r="C95" s="18">
        <v>42178</v>
      </c>
      <c r="D95" s="17">
        <v>25249183</v>
      </c>
      <c r="E95" s="2" t="s">
        <v>397</v>
      </c>
      <c r="F95" s="18">
        <v>41905</v>
      </c>
      <c r="G95" s="2" t="s">
        <v>398</v>
      </c>
      <c r="H95" s="2" t="s">
        <v>399</v>
      </c>
      <c r="I95" s="2" t="s">
        <v>400</v>
      </c>
      <c r="J95" s="2" t="s">
        <v>772</v>
      </c>
      <c r="K95" s="2" t="s">
        <v>804</v>
      </c>
      <c r="L95" s="2" t="s">
        <v>805</v>
      </c>
      <c r="M95" s="2" t="s">
        <v>167</v>
      </c>
      <c r="N95" s="17">
        <v>10</v>
      </c>
      <c r="O95" s="17">
        <v>102856906</v>
      </c>
      <c r="P95" s="2" t="s">
        <v>169</v>
      </c>
      <c r="Q95" s="2" t="s">
        <v>404</v>
      </c>
      <c r="R95" s="2"/>
      <c r="S95" s="2"/>
      <c r="T95" s="2" t="s">
        <v>405</v>
      </c>
      <c r="U95" s="19"/>
      <c r="V95" s="19"/>
      <c r="W95" s="2" t="s">
        <v>406</v>
      </c>
      <c r="X95" s="2" t="s">
        <v>407</v>
      </c>
      <c r="Y95" s="17">
        <v>0</v>
      </c>
      <c r="Z95" s="17">
        <v>4409766</v>
      </c>
      <c r="AA95" s="2" t="s">
        <v>192</v>
      </c>
      <c r="AB95" s="17">
        <v>0</v>
      </c>
      <c r="AC95" s="20">
        <v>0.71</v>
      </c>
      <c r="AD95" s="21">
        <v>6e-17</v>
      </c>
      <c r="AE95" s="20">
        <v>16.2218487496163</v>
      </c>
      <c r="AF95" s="2"/>
      <c r="AG95" s="20">
        <v>1.24</v>
      </c>
      <c r="AH95" s="2" t="s">
        <v>806</v>
      </c>
      <c r="AI95" s="2" t="s">
        <v>408</v>
      </c>
      <c r="AJ95" s="2" t="s">
        <v>176</v>
      </c>
      <c r="AK95" s="2" t="s">
        <v>777</v>
      </c>
      <c r="AL95" s="2" t="s">
        <v>778</v>
      </c>
      <c r="AM95" s="2" t="s">
        <v>807</v>
      </c>
      <c r="AN95" s="2" t="s">
        <v>179</v>
      </c>
    </row>
    <row x14ac:dyDescent="0.25" r="96" customHeight="1" ht="17.25">
      <c r="A96" s="17">
        <v>45</v>
      </c>
      <c r="B96" s="2" t="s">
        <v>757</v>
      </c>
      <c r="C96" s="18">
        <v>42178</v>
      </c>
      <c r="D96" s="17">
        <v>25249183</v>
      </c>
      <c r="E96" s="2" t="s">
        <v>397</v>
      </c>
      <c r="F96" s="18">
        <v>41905</v>
      </c>
      <c r="G96" s="2" t="s">
        <v>398</v>
      </c>
      <c r="H96" s="2" t="s">
        <v>399</v>
      </c>
      <c r="I96" s="2" t="s">
        <v>400</v>
      </c>
      <c r="J96" s="2" t="s">
        <v>808</v>
      </c>
      <c r="K96" s="2" t="s">
        <v>804</v>
      </c>
      <c r="L96" s="2" t="s">
        <v>805</v>
      </c>
      <c r="M96" s="2" t="s">
        <v>167</v>
      </c>
      <c r="N96" s="17">
        <v>10</v>
      </c>
      <c r="O96" s="17">
        <v>102856906</v>
      </c>
      <c r="P96" s="2" t="s">
        <v>169</v>
      </c>
      <c r="Q96" s="2" t="s">
        <v>404</v>
      </c>
      <c r="R96" s="2"/>
      <c r="S96" s="2"/>
      <c r="T96" s="2" t="s">
        <v>405</v>
      </c>
      <c r="U96" s="19"/>
      <c r="V96" s="19"/>
      <c r="W96" s="2" t="s">
        <v>406</v>
      </c>
      <c r="X96" s="2" t="s">
        <v>407</v>
      </c>
      <c r="Y96" s="17">
        <v>0</v>
      </c>
      <c r="Z96" s="17">
        <v>4409766</v>
      </c>
      <c r="AA96" s="2" t="s">
        <v>192</v>
      </c>
      <c r="AB96" s="17">
        <v>0</v>
      </c>
      <c r="AC96" s="20">
        <v>0.71</v>
      </c>
      <c r="AD96" s="21">
        <v>6e-13</v>
      </c>
      <c r="AE96" s="20">
        <v>12.2218487496163</v>
      </c>
      <c r="AF96" s="2"/>
      <c r="AG96" s="20">
        <v>0.59</v>
      </c>
      <c r="AH96" s="2" t="s">
        <v>809</v>
      </c>
      <c r="AI96" s="2" t="s">
        <v>408</v>
      </c>
      <c r="AJ96" s="2" t="s">
        <v>176</v>
      </c>
      <c r="AK96" s="2" t="s">
        <v>810</v>
      </c>
      <c r="AL96" s="2" t="s">
        <v>811</v>
      </c>
      <c r="AM96" s="2" t="s">
        <v>812</v>
      </c>
      <c r="AN96" s="2" t="s">
        <v>179</v>
      </c>
    </row>
    <row x14ac:dyDescent="0.25" r="97" customHeight="1" ht="17.25">
      <c r="A97" s="17">
        <v>45</v>
      </c>
      <c r="B97" s="2" t="s">
        <v>757</v>
      </c>
      <c r="C97" s="18">
        <v>42915</v>
      </c>
      <c r="D97" s="17">
        <v>28348047</v>
      </c>
      <c r="E97" s="2" t="s">
        <v>813</v>
      </c>
      <c r="F97" s="18">
        <v>42826</v>
      </c>
      <c r="G97" s="2" t="s">
        <v>814</v>
      </c>
      <c r="H97" s="2" t="s">
        <v>815</v>
      </c>
      <c r="I97" s="2" t="s">
        <v>816</v>
      </c>
      <c r="J97" s="2" t="s">
        <v>817</v>
      </c>
      <c r="K97" s="2" t="s">
        <v>818</v>
      </c>
      <c r="L97" s="2" t="s">
        <v>819</v>
      </c>
      <c r="M97" s="2" t="s">
        <v>167</v>
      </c>
      <c r="N97" s="17">
        <v>10</v>
      </c>
      <c r="O97" s="17">
        <v>102856906</v>
      </c>
      <c r="P97" s="2" t="s">
        <v>820</v>
      </c>
      <c r="Q97" s="2" t="s">
        <v>404</v>
      </c>
      <c r="R97" s="2"/>
      <c r="S97" s="2"/>
      <c r="T97" s="2" t="s">
        <v>405</v>
      </c>
      <c r="U97" s="19"/>
      <c r="V97" s="19"/>
      <c r="W97" s="2" t="s">
        <v>406</v>
      </c>
      <c r="X97" s="2" t="s">
        <v>407</v>
      </c>
      <c r="Y97" s="17">
        <v>0</v>
      </c>
      <c r="Z97" s="17">
        <v>4409766</v>
      </c>
      <c r="AA97" s="2" t="s">
        <v>192</v>
      </c>
      <c r="AB97" s="17">
        <v>0</v>
      </c>
      <c r="AC97" s="20">
        <v>0.72</v>
      </c>
      <c r="AD97" s="21">
        <v>8e-9</v>
      </c>
      <c r="AE97" s="20">
        <v>8.09691001300805</v>
      </c>
      <c r="AF97" s="2"/>
      <c r="AG97" s="20">
        <v>0.4</v>
      </c>
      <c r="AH97" s="2" t="s">
        <v>821</v>
      </c>
      <c r="AI97" s="2" t="s">
        <v>822</v>
      </c>
      <c r="AJ97" s="2" t="s">
        <v>176</v>
      </c>
      <c r="AK97" s="2" t="s">
        <v>810</v>
      </c>
      <c r="AL97" s="2" t="s">
        <v>811</v>
      </c>
      <c r="AM97" s="2" t="s">
        <v>823</v>
      </c>
      <c r="AN97" s="2" t="s">
        <v>179</v>
      </c>
    </row>
    <row x14ac:dyDescent="0.25" r="98" customHeight="1" ht="17.25">
      <c r="A98" s="17">
        <v>45</v>
      </c>
      <c r="B98" s="2" t="s">
        <v>757</v>
      </c>
      <c r="C98" s="18">
        <v>42915</v>
      </c>
      <c r="D98" s="17">
        <v>28348047</v>
      </c>
      <c r="E98" s="2" t="s">
        <v>813</v>
      </c>
      <c r="F98" s="18">
        <v>42826</v>
      </c>
      <c r="G98" s="2" t="s">
        <v>814</v>
      </c>
      <c r="H98" s="2" t="s">
        <v>815</v>
      </c>
      <c r="I98" s="2" t="s">
        <v>816</v>
      </c>
      <c r="J98" s="2" t="s">
        <v>824</v>
      </c>
      <c r="K98" s="2" t="s">
        <v>818</v>
      </c>
      <c r="L98" s="2" t="s">
        <v>819</v>
      </c>
      <c r="M98" s="2" t="s">
        <v>167</v>
      </c>
      <c r="N98" s="17">
        <v>10</v>
      </c>
      <c r="O98" s="17">
        <v>102856906</v>
      </c>
      <c r="P98" s="2" t="s">
        <v>820</v>
      </c>
      <c r="Q98" s="2" t="s">
        <v>404</v>
      </c>
      <c r="R98" s="2"/>
      <c r="S98" s="2"/>
      <c r="T98" s="2" t="s">
        <v>405</v>
      </c>
      <c r="U98" s="19"/>
      <c r="V98" s="19"/>
      <c r="W98" s="2" t="s">
        <v>406</v>
      </c>
      <c r="X98" s="2" t="s">
        <v>407</v>
      </c>
      <c r="Y98" s="17">
        <v>0</v>
      </c>
      <c r="Z98" s="17">
        <v>4409766</v>
      </c>
      <c r="AA98" s="2" t="s">
        <v>192</v>
      </c>
      <c r="AB98" s="17">
        <v>0</v>
      </c>
      <c r="AC98" s="20">
        <v>0.72</v>
      </c>
      <c r="AD98" s="21">
        <v>1e-11</v>
      </c>
      <c r="AE98" s="17">
        <v>11</v>
      </c>
      <c r="AF98" s="2"/>
      <c r="AG98" s="20">
        <v>0.54</v>
      </c>
      <c r="AH98" s="2" t="s">
        <v>825</v>
      </c>
      <c r="AI98" s="2" t="s">
        <v>822</v>
      </c>
      <c r="AJ98" s="2" t="s">
        <v>176</v>
      </c>
      <c r="AK98" s="2" t="s">
        <v>789</v>
      </c>
      <c r="AL98" s="2" t="s">
        <v>790</v>
      </c>
      <c r="AM98" s="2" t="s">
        <v>826</v>
      </c>
      <c r="AN98" s="2" t="s">
        <v>179</v>
      </c>
    </row>
    <row x14ac:dyDescent="0.25" r="99" customHeight="1" ht="17.25">
      <c r="A99" s="17">
        <v>46</v>
      </c>
      <c r="B99" s="2" t="s">
        <v>757</v>
      </c>
      <c r="C99" s="18">
        <v>40983</v>
      </c>
      <c r="D99" s="17">
        <v>22383894</v>
      </c>
      <c r="E99" s="2" t="s">
        <v>827</v>
      </c>
      <c r="F99" s="18">
        <v>40962</v>
      </c>
      <c r="G99" s="2" t="s">
        <v>563</v>
      </c>
      <c r="H99" s="2" t="s">
        <v>828</v>
      </c>
      <c r="I99" s="2" t="s">
        <v>829</v>
      </c>
      <c r="J99" s="2" t="s">
        <v>830</v>
      </c>
      <c r="K99" s="2" t="s">
        <v>831</v>
      </c>
      <c r="L99" s="2" t="s">
        <v>186</v>
      </c>
      <c r="M99" s="2" t="s">
        <v>167</v>
      </c>
      <c r="N99" s="17">
        <v>10</v>
      </c>
      <c r="O99" s="17">
        <v>102863821</v>
      </c>
      <c r="P99" s="2" t="s">
        <v>832</v>
      </c>
      <c r="Q99" s="2" t="s">
        <v>404</v>
      </c>
      <c r="R99" s="2"/>
      <c r="S99" s="2"/>
      <c r="T99" s="2" t="s">
        <v>405</v>
      </c>
      <c r="U99" s="19"/>
      <c r="V99" s="19"/>
      <c r="W99" s="2" t="s">
        <v>833</v>
      </c>
      <c r="X99" s="2" t="s">
        <v>834</v>
      </c>
      <c r="Y99" s="17">
        <v>0</v>
      </c>
      <c r="Z99" s="17">
        <v>9527</v>
      </c>
      <c r="AA99" s="2" t="s">
        <v>317</v>
      </c>
      <c r="AB99" s="17">
        <v>0</v>
      </c>
      <c r="AC99" s="22" t="s">
        <v>187</v>
      </c>
      <c r="AD99" s="21">
        <v>3e-9</v>
      </c>
      <c r="AE99" s="20">
        <v>8.52287874528033</v>
      </c>
      <c r="AF99" s="2" t="s">
        <v>835</v>
      </c>
      <c r="AG99" s="23"/>
      <c r="AH99" s="2"/>
      <c r="AI99" s="2" t="s">
        <v>836</v>
      </c>
      <c r="AJ99" s="2" t="s">
        <v>176</v>
      </c>
      <c r="AK99" s="2" t="s">
        <v>837</v>
      </c>
      <c r="AL99" s="2" t="s">
        <v>838</v>
      </c>
      <c r="AM99" s="2" t="s">
        <v>839</v>
      </c>
      <c r="AN99" s="2" t="s">
        <v>179</v>
      </c>
    </row>
    <row x14ac:dyDescent="0.25" r="100" customHeight="1" ht="17.25">
      <c r="A100" s="17">
        <v>47</v>
      </c>
      <c r="B100" s="2" t="s">
        <v>757</v>
      </c>
      <c r="C100" s="18">
        <v>42019</v>
      </c>
      <c r="D100" s="17">
        <v>24954895</v>
      </c>
      <c r="E100" s="2" t="s">
        <v>840</v>
      </c>
      <c r="F100" s="18">
        <v>41809</v>
      </c>
      <c r="G100" s="2" t="s">
        <v>841</v>
      </c>
      <c r="H100" s="2" t="s">
        <v>842</v>
      </c>
      <c r="I100" s="2" t="s">
        <v>843</v>
      </c>
      <c r="J100" s="2" t="s">
        <v>665</v>
      </c>
      <c r="K100" s="2" t="s">
        <v>844</v>
      </c>
      <c r="L100" s="2" t="s">
        <v>845</v>
      </c>
      <c r="M100" s="2" t="s">
        <v>167</v>
      </c>
      <c r="N100" s="17">
        <v>10</v>
      </c>
      <c r="O100" s="17">
        <v>102869254</v>
      </c>
      <c r="P100" s="2" t="s">
        <v>249</v>
      </c>
      <c r="Q100" s="2" t="s">
        <v>226</v>
      </c>
      <c r="R100" s="2"/>
      <c r="S100" s="2"/>
      <c r="T100" s="2" t="s">
        <v>227</v>
      </c>
      <c r="U100" s="19"/>
      <c r="V100" s="19"/>
      <c r="W100" s="2" t="s">
        <v>846</v>
      </c>
      <c r="X100" s="2" t="s">
        <v>847</v>
      </c>
      <c r="Y100" s="17">
        <v>0</v>
      </c>
      <c r="Z100" s="17">
        <v>12416687</v>
      </c>
      <c r="AA100" s="2" t="s">
        <v>192</v>
      </c>
      <c r="AB100" s="17">
        <v>0</v>
      </c>
      <c r="AC100" s="22"/>
      <c r="AD100" s="21">
        <v>4e-9</v>
      </c>
      <c r="AE100" s="20">
        <v>8.39794000867203</v>
      </c>
      <c r="AF100" s="2" t="s">
        <v>848</v>
      </c>
      <c r="AG100" s="20">
        <v>0.59</v>
      </c>
      <c r="AH100" s="2" t="s">
        <v>849</v>
      </c>
      <c r="AI100" s="2" t="s">
        <v>614</v>
      </c>
      <c r="AJ100" s="2" t="s">
        <v>176</v>
      </c>
      <c r="AK100" s="2" t="s">
        <v>789</v>
      </c>
      <c r="AL100" s="2" t="s">
        <v>790</v>
      </c>
      <c r="AM100" s="2" t="s">
        <v>850</v>
      </c>
      <c r="AN100" s="2" t="s">
        <v>179</v>
      </c>
    </row>
    <row x14ac:dyDescent="0.25" r="101" customHeight="1" ht="17.25">
      <c r="A101" s="17">
        <v>48</v>
      </c>
      <c r="B101" s="2" t="s">
        <v>757</v>
      </c>
      <c r="C101" s="18">
        <v>43404</v>
      </c>
      <c r="D101" s="17">
        <v>29942085</v>
      </c>
      <c r="E101" s="2" t="s">
        <v>851</v>
      </c>
      <c r="F101" s="18">
        <v>43276</v>
      </c>
      <c r="G101" s="2" t="s">
        <v>161</v>
      </c>
      <c r="H101" s="2" t="s">
        <v>852</v>
      </c>
      <c r="I101" s="2" t="s">
        <v>853</v>
      </c>
      <c r="J101" s="2" t="s">
        <v>854</v>
      </c>
      <c r="K101" s="2" t="s">
        <v>855</v>
      </c>
      <c r="L101" s="2" t="s">
        <v>186</v>
      </c>
      <c r="M101" s="2" t="s">
        <v>167</v>
      </c>
      <c r="N101" s="17">
        <v>10</v>
      </c>
      <c r="O101" s="17">
        <v>102876519</v>
      </c>
      <c r="P101" s="2" t="s">
        <v>187</v>
      </c>
      <c r="Q101" s="2" t="s">
        <v>250</v>
      </c>
      <c r="R101" s="2"/>
      <c r="S101" s="2"/>
      <c r="T101" s="2" t="s">
        <v>251</v>
      </c>
      <c r="U101" s="19"/>
      <c r="V101" s="19"/>
      <c r="W101" s="2" t="s">
        <v>856</v>
      </c>
      <c r="X101" s="2" t="s">
        <v>857</v>
      </c>
      <c r="Y101" s="17">
        <v>0</v>
      </c>
      <c r="Z101" s="17">
        <v>77335224</v>
      </c>
      <c r="AA101" s="2" t="s">
        <v>192</v>
      </c>
      <c r="AB101" s="17">
        <v>0</v>
      </c>
      <c r="AC101" s="22" t="s">
        <v>187</v>
      </c>
      <c r="AD101" s="21">
        <v>5e-9</v>
      </c>
      <c r="AE101" s="20">
        <v>8.30102999566398</v>
      </c>
      <c r="AF101" s="2"/>
      <c r="AG101" s="20">
        <v>5.859</v>
      </c>
      <c r="AH101" s="2" t="s">
        <v>858</v>
      </c>
      <c r="AI101" s="2" t="s">
        <v>859</v>
      </c>
      <c r="AJ101" s="2" t="s">
        <v>176</v>
      </c>
      <c r="AK101" s="2" t="s">
        <v>860</v>
      </c>
      <c r="AL101" s="2" t="s">
        <v>861</v>
      </c>
      <c r="AM101" s="2" t="s">
        <v>862</v>
      </c>
      <c r="AN101" s="2" t="s">
        <v>179</v>
      </c>
    </row>
    <row x14ac:dyDescent="0.25" r="102" customHeight="1" ht="17.25">
      <c r="A102" s="17">
        <v>49</v>
      </c>
      <c r="B102" s="2" t="s">
        <v>757</v>
      </c>
      <c r="C102" s="18">
        <v>43404</v>
      </c>
      <c r="D102" s="17">
        <v>29942085</v>
      </c>
      <c r="E102" s="2" t="s">
        <v>851</v>
      </c>
      <c r="F102" s="18">
        <v>43276</v>
      </c>
      <c r="G102" s="2" t="s">
        <v>161</v>
      </c>
      <c r="H102" s="2" t="s">
        <v>852</v>
      </c>
      <c r="I102" s="2" t="s">
        <v>853</v>
      </c>
      <c r="J102" s="2" t="s">
        <v>854</v>
      </c>
      <c r="K102" s="2" t="s">
        <v>855</v>
      </c>
      <c r="L102" s="2" t="s">
        <v>186</v>
      </c>
      <c r="M102" s="2" t="s">
        <v>167</v>
      </c>
      <c r="N102" s="17">
        <v>10</v>
      </c>
      <c r="O102" s="17">
        <v>102876898</v>
      </c>
      <c r="P102" s="2" t="s">
        <v>187</v>
      </c>
      <c r="Q102" s="2" t="s">
        <v>419</v>
      </c>
      <c r="R102" s="2"/>
      <c r="S102" s="2"/>
      <c r="T102" s="2" t="s">
        <v>420</v>
      </c>
      <c r="U102" s="19"/>
      <c r="V102" s="19"/>
      <c r="W102" s="2" t="s">
        <v>863</v>
      </c>
      <c r="X102" s="2" t="s">
        <v>864</v>
      </c>
      <c r="Y102" s="17">
        <v>0</v>
      </c>
      <c r="Z102" s="17">
        <v>3740393</v>
      </c>
      <c r="AA102" s="2" t="s">
        <v>192</v>
      </c>
      <c r="AB102" s="17">
        <v>0</v>
      </c>
      <c r="AC102" s="22" t="s">
        <v>187</v>
      </c>
      <c r="AD102" s="21">
        <v>1e-9</v>
      </c>
      <c r="AE102" s="17">
        <v>9</v>
      </c>
      <c r="AF102" s="2"/>
      <c r="AG102" s="20">
        <v>6.062</v>
      </c>
      <c r="AH102" s="2" t="s">
        <v>858</v>
      </c>
      <c r="AI102" s="2" t="s">
        <v>859</v>
      </c>
      <c r="AJ102" s="2" t="s">
        <v>176</v>
      </c>
      <c r="AK102" s="2" t="s">
        <v>860</v>
      </c>
      <c r="AL102" s="2" t="s">
        <v>861</v>
      </c>
      <c r="AM102" s="2" t="s">
        <v>862</v>
      </c>
      <c r="AN102" s="2" t="s">
        <v>179</v>
      </c>
    </row>
    <row x14ac:dyDescent="0.25" r="103" customHeight="1" ht="17.25">
      <c r="A103" s="17">
        <v>50</v>
      </c>
      <c r="B103" s="2" t="s">
        <v>757</v>
      </c>
      <c r="C103" s="18">
        <v>43391</v>
      </c>
      <c r="D103" s="17">
        <v>29912962</v>
      </c>
      <c r="E103" s="2" t="s">
        <v>630</v>
      </c>
      <c r="F103" s="18">
        <v>43269</v>
      </c>
      <c r="G103" s="2" t="s">
        <v>631</v>
      </c>
      <c r="H103" s="2" t="s">
        <v>632</v>
      </c>
      <c r="I103" s="2" t="s">
        <v>633</v>
      </c>
      <c r="J103" s="2" t="s">
        <v>865</v>
      </c>
      <c r="K103" s="2" t="s">
        <v>866</v>
      </c>
      <c r="L103" s="2" t="s">
        <v>867</v>
      </c>
      <c r="M103" s="2" t="s">
        <v>167</v>
      </c>
      <c r="N103" s="17">
        <v>10</v>
      </c>
      <c r="O103" s="17">
        <v>102899261</v>
      </c>
      <c r="P103" s="2" t="s">
        <v>249</v>
      </c>
      <c r="Q103" s="2" t="s">
        <v>250</v>
      </c>
      <c r="R103" s="2"/>
      <c r="S103" s="2"/>
      <c r="T103" s="2" t="s">
        <v>251</v>
      </c>
      <c r="U103" s="19"/>
      <c r="V103" s="19"/>
      <c r="W103" s="2" t="s">
        <v>637</v>
      </c>
      <c r="X103" s="2" t="s">
        <v>638</v>
      </c>
      <c r="Y103" s="17">
        <v>0</v>
      </c>
      <c r="Z103" s="17">
        <v>7909591</v>
      </c>
      <c r="AA103" s="2" t="s">
        <v>192</v>
      </c>
      <c r="AB103" s="17">
        <v>0</v>
      </c>
      <c r="AC103" s="20">
        <v>0.31</v>
      </c>
      <c r="AD103" s="21">
        <v>6e-13</v>
      </c>
      <c r="AE103" s="20">
        <v>12.2218487496163</v>
      </c>
      <c r="AF103" s="2" t="s">
        <v>639</v>
      </c>
      <c r="AG103" s="23"/>
      <c r="AH103" s="2"/>
      <c r="AI103" s="2" t="s">
        <v>640</v>
      </c>
      <c r="AJ103" s="2" t="s">
        <v>176</v>
      </c>
      <c r="AK103" s="2" t="s">
        <v>868</v>
      </c>
      <c r="AL103" s="2" t="s">
        <v>869</v>
      </c>
      <c r="AM103" s="2" t="s">
        <v>870</v>
      </c>
      <c r="AN103" s="2" t="s">
        <v>179</v>
      </c>
    </row>
    <row x14ac:dyDescent="0.25" r="104" customHeight="1" ht="17.25">
      <c r="A104" s="17">
        <v>50</v>
      </c>
      <c r="B104" s="2" t="s">
        <v>757</v>
      </c>
      <c r="C104" s="18">
        <v>43341</v>
      </c>
      <c r="D104" s="17">
        <v>29912962</v>
      </c>
      <c r="E104" s="2" t="s">
        <v>630</v>
      </c>
      <c r="F104" s="18">
        <v>43269</v>
      </c>
      <c r="G104" s="2" t="s">
        <v>631</v>
      </c>
      <c r="H104" s="2" t="s">
        <v>632</v>
      </c>
      <c r="I104" s="2" t="s">
        <v>633</v>
      </c>
      <c r="J104" s="2" t="s">
        <v>644</v>
      </c>
      <c r="K104" s="2" t="s">
        <v>645</v>
      </c>
      <c r="L104" s="2" t="s">
        <v>646</v>
      </c>
      <c r="M104" s="2" t="s">
        <v>167</v>
      </c>
      <c r="N104" s="17">
        <v>10</v>
      </c>
      <c r="O104" s="17">
        <v>102899261</v>
      </c>
      <c r="P104" s="2" t="s">
        <v>249</v>
      </c>
      <c r="Q104" s="2" t="s">
        <v>250</v>
      </c>
      <c r="R104" s="2"/>
      <c r="S104" s="2"/>
      <c r="T104" s="2" t="s">
        <v>251</v>
      </c>
      <c r="U104" s="19"/>
      <c r="V104" s="19"/>
      <c r="W104" s="2" t="s">
        <v>637</v>
      </c>
      <c r="X104" s="2" t="s">
        <v>638</v>
      </c>
      <c r="Y104" s="17">
        <v>0</v>
      </c>
      <c r="Z104" s="17">
        <v>7909591</v>
      </c>
      <c r="AA104" s="2" t="s">
        <v>192</v>
      </c>
      <c r="AB104" s="17">
        <v>0</v>
      </c>
      <c r="AC104" s="20">
        <v>0.31</v>
      </c>
      <c r="AD104" s="21">
        <v>8e-11</v>
      </c>
      <c r="AE104" s="20">
        <v>10.096910013008</v>
      </c>
      <c r="AF104" s="2" t="s">
        <v>639</v>
      </c>
      <c r="AG104" s="23"/>
      <c r="AH104" s="2"/>
      <c r="AI104" s="2" t="s">
        <v>640</v>
      </c>
      <c r="AJ104" s="2" t="s">
        <v>176</v>
      </c>
      <c r="AK104" s="2" t="s">
        <v>647</v>
      </c>
      <c r="AL104" s="2" t="s">
        <v>648</v>
      </c>
      <c r="AM104" s="2" t="s">
        <v>649</v>
      </c>
      <c r="AN104" s="2" t="s">
        <v>179</v>
      </c>
    </row>
    <row x14ac:dyDescent="0.25" r="105" customHeight="1" ht="17.25">
      <c r="A105" s="17">
        <v>50</v>
      </c>
      <c r="B105" s="2" t="s">
        <v>757</v>
      </c>
      <c r="C105" s="18">
        <v>43341</v>
      </c>
      <c r="D105" s="17">
        <v>29912962</v>
      </c>
      <c r="E105" s="2" t="s">
        <v>630</v>
      </c>
      <c r="F105" s="18">
        <v>43269</v>
      </c>
      <c r="G105" s="2" t="s">
        <v>631</v>
      </c>
      <c r="H105" s="2" t="s">
        <v>632</v>
      </c>
      <c r="I105" s="2" t="s">
        <v>633</v>
      </c>
      <c r="J105" s="2" t="s">
        <v>644</v>
      </c>
      <c r="K105" s="2" t="s">
        <v>645</v>
      </c>
      <c r="L105" s="2" t="s">
        <v>646</v>
      </c>
      <c r="M105" s="2" t="s">
        <v>167</v>
      </c>
      <c r="N105" s="17">
        <v>10</v>
      </c>
      <c r="O105" s="17">
        <v>102899261</v>
      </c>
      <c r="P105" s="2" t="s">
        <v>249</v>
      </c>
      <c r="Q105" s="2" t="s">
        <v>250</v>
      </c>
      <c r="R105" s="2"/>
      <c r="S105" s="2"/>
      <c r="T105" s="2" t="s">
        <v>251</v>
      </c>
      <c r="U105" s="19"/>
      <c r="V105" s="19"/>
      <c r="W105" s="2" t="s">
        <v>637</v>
      </c>
      <c r="X105" s="2" t="s">
        <v>638</v>
      </c>
      <c r="Y105" s="17">
        <v>0</v>
      </c>
      <c r="Z105" s="17">
        <v>7909591</v>
      </c>
      <c r="AA105" s="2" t="s">
        <v>192</v>
      </c>
      <c r="AB105" s="17">
        <v>0</v>
      </c>
      <c r="AC105" s="20">
        <v>0.28</v>
      </c>
      <c r="AD105" s="21">
        <v>7e-10</v>
      </c>
      <c r="AE105" s="20">
        <v>9.15490195998574</v>
      </c>
      <c r="AF105" s="2" t="s">
        <v>524</v>
      </c>
      <c r="AG105" s="23"/>
      <c r="AH105" s="2"/>
      <c r="AI105" s="2" t="s">
        <v>640</v>
      </c>
      <c r="AJ105" s="2" t="s">
        <v>176</v>
      </c>
      <c r="AK105" s="2" t="s">
        <v>647</v>
      </c>
      <c r="AL105" s="2" t="s">
        <v>648</v>
      </c>
      <c r="AM105" s="2" t="s">
        <v>649</v>
      </c>
      <c r="AN105" s="2" t="s">
        <v>179</v>
      </c>
    </row>
    <row x14ac:dyDescent="0.25" r="106" customHeight="1" ht="17.25">
      <c r="A106" s="17">
        <v>51</v>
      </c>
      <c r="B106" s="2" t="s">
        <v>757</v>
      </c>
      <c r="C106" s="18">
        <v>40983</v>
      </c>
      <c r="D106" s="17">
        <v>22383894</v>
      </c>
      <c r="E106" s="2" t="s">
        <v>827</v>
      </c>
      <c r="F106" s="18">
        <v>40962</v>
      </c>
      <c r="G106" s="2" t="s">
        <v>563</v>
      </c>
      <c r="H106" s="2" t="s">
        <v>828</v>
      </c>
      <c r="I106" s="2" t="s">
        <v>829</v>
      </c>
      <c r="J106" s="2" t="s">
        <v>830</v>
      </c>
      <c r="K106" s="2" t="s">
        <v>831</v>
      </c>
      <c r="L106" s="2" t="s">
        <v>186</v>
      </c>
      <c r="M106" s="2" t="s">
        <v>167</v>
      </c>
      <c r="N106" s="17">
        <v>10</v>
      </c>
      <c r="O106" s="17">
        <v>102939221</v>
      </c>
      <c r="P106" s="2" t="s">
        <v>284</v>
      </c>
      <c r="Q106" s="2" t="s">
        <v>284</v>
      </c>
      <c r="R106" s="2"/>
      <c r="S106" s="2"/>
      <c r="T106" s="2" t="s">
        <v>285</v>
      </c>
      <c r="U106" s="19"/>
      <c r="V106" s="19"/>
      <c r="W106" s="2" t="s">
        <v>871</v>
      </c>
      <c r="X106" s="2" t="s">
        <v>872</v>
      </c>
      <c r="Y106" s="17">
        <v>0</v>
      </c>
      <c r="Z106" s="17">
        <v>4919694</v>
      </c>
      <c r="AA106" s="2" t="s">
        <v>192</v>
      </c>
      <c r="AB106" s="17">
        <v>0</v>
      </c>
      <c r="AC106" s="22" t="s">
        <v>187</v>
      </c>
      <c r="AD106" s="21">
        <v>3e-8</v>
      </c>
      <c r="AE106" s="20">
        <v>7.52287874528033</v>
      </c>
      <c r="AF106" s="2" t="s">
        <v>873</v>
      </c>
      <c r="AG106" s="23"/>
      <c r="AH106" s="2"/>
      <c r="AI106" s="2" t="s">
        <v>836</v>
      </c>
      <c r="AJ106" s="2" t="s">
        <v>176</v>
      </c>
      <c r="AK106" s="2" t="s">
        <v>837</v>
      </c>
      <c r="AL106" s="2" t="s">
        <v>838</v>
      </c>
      <c r="AM106" s="2" t="s">
        <v>839</v>
      </c>
      <c r="AN106" s="2" t="s">
        <v>179</v>
      </c>
    </row>
    <row x14ac:dyDescent="0.25" r="107" customHeight="1" ht="17.25">
      <c r="A107" s="17">
        <v>52</v>
      </c>
      <c r="B107" s="2" t="s">
        <v>757</v>
      </c>
      <c r="C107" s="18">
        <v>42632</v>
      </c>
      <c r="D107" s="17">
        <v>26451028</v>
      </c>
      <c r="E107" s="2" t="s">
        <v>874</v>
      </c>
      <c r="F107" s="18">
        <v>42285</v>
      </c>
      <c r="G107" s="2" t="s">
        <v>457</v>
      </c>
      <c r="H107" s="2" t="s">
        <v>875</v>
      </c>
      <c r="I107" s="2" t="s">
        <v>876</v>
      </c>
      <c r="J107" s="2" t="s">
        <v>877</v>
      </c>
      <c r="K107" s="2" t="s">
        <v>878</v>
      </c>
      <c r="L107" s="2" t="s">
        <v>186</v>
      </c>
      <c r="M107" s="2" t="s">
        <v>167</v>
      </c>
      <c r="N107" s="17">
        <v>10</v>
      </c>
      <c r="O107" s="17">
        <v>102995674</v>
      </c>
      <c r="P107" s="2" t="s">
        <v>879</v>
      </c>
      <c r="Q107" s="2" t="s">
        <v>284</v>
      </c>
      <c r="R107" s="2"/>
      <c r="S107" s="2"/>
      <c r="T107" s="2" t="s">
        <v>285</v>
      </c>
      <c r="U107" s="19"/>
      <c r="V107" s="19"/>
      <c r="W107" s="2" t="s">
        <v>880</v>
      </c>
      <c r="X107" s="2" t="s">
        <v>881</v>
      </c>
      <c r="Y107" s="17">
        <v>0</v>
      </c>
      <c r="Z107" s="17">
        <v>10883817</v>
      </c>
      <c r="AA107" s="2" t="s">
        <v>192</v>
      </c>
      <c r="AB107" s="17">
        <v>0</v>
      </c>
      <c r="AC107" s="20">
        <v>0.406</v>
      </c>
      <c r="AD107" s="21">
        <v>0.000001</v>
      </c>
      <c r="AE107" s="17">
        <v>6</v>
      </c>
      <c r="AF107" s="2"/>
      <c r="AG107" s="20">
        <v>1.27</v>
      </c>
      <c r="AH107" s="2" t="s">
        <v>174</v>
      </c>
      <c r="AI107" s="2" t="s">
        <v>882</v>
      </c>
      <c r="AJ107" s="2" t="s">
        <v>176</v>
      </c>
      <c r="AK107" s="2" t="s">
        <v>883</v>
      </c>
      <c r="AL107" s="2" t="s">
        <v>884</v>
      </c>
      <c r="AM107" s="2" t="s">
        <v>885</v>
      </c>
      <c r="AN107" s="2" t="s">
        <v>179</v>
      </c>
    </row>
    <row x14ac:dyDescent="0.25" r="108" customHeight="1" ht="17.25">
      <c r="A108" s="17">
        <v>53</v>
      </c>
      <c r="B108" s="2" t="s">
        <v>757</v>
      </c>
      <c r="C108" s="18">
        <v>43357</v>
      </c>
      <c r="D108" s="17">
        <v>27618452</v>
      </c>
      <c r="E108" s="2" t="s">
        <v>886</v>
      </c>
      <c r="F108" s="18">
        <v>42625</v>
      </c>
      <c r="G108" s="2" t="s">
        <v>161</v>
      </c>
      <c r="H108" s="2" t="s">
        <v>887</v>
      </c>
      <c r="I108" s="2" t="s">
        <v>888</v>
      </c>
      <c r="J108" s="2" t="s">
        <v>772</v>
      </c>
      <c r="K108" s="2" t="s">
        <v>889</v>
      </c>
      <c r="L108" s="2" t="s">
        <v>890</v>
      </c>
      <c r="M108" s="2" t="s">
        <v>167</v>
      </c>
      <c r="N108" s="17">
        <v>10</v>
      </c>
      <c r="O108" s="17">
        <v>103076162</v>
      </c>
      <c r="P108" s="2" t="s">
        <v>682</v>
      </c>
      <c r="Q108" s="2" t="s">
        <v>284</v>
      </c>
      <c r="R108" s="2"/>
      <c r="S108" s="2"/>
      <c r="T108" s="2" t="s">
        <v>285</v>
      </c>
      <c r="U108" s="19"/>
      <c r="V108" s="19"/>
      <c r="W108" s="2" t="s">
        <v>891</v>
      </c>
      <c r="X108" s="2" t="s">
        <v>892</v>
      </c>
      <c r="Y108" s="17">
        <v>0</v>
      </c>
      <c r="Z108" s="17">
        <v>943037</v>
      </c>
      <c r="AA108" s="2" t="s">
        <v>523</v>
      </c>
      <c r="AB108" s="17">
        <v>0</v>
      </c>
      <c r="AC108" s="20">
        <v>0.087</v>
      </c>
      <c r="AD108" s="21">
        <v>2e-27</v>
      </c>
      <c r="AE108" s="20">
        <v>26.698970004336</v>
      </c>
      <c r="AF108" s="2"/>
      <c r="AG108" s="20">
        <v>1.133</v>
      </c>
      <c r="AH108" s="2" t="s">
        <v>893</v>
      </c>
      <c r="AI108" s="2" t="s">
        <v>894</v>
      </c>
      <c r="AJ108" s="2" t="s">
        <v>176</v>
      </c>
      <c r="AK108" s="2" t="s">
        <v>777</v>
      </c>
      <c r="AL108" s="2" t="s">
        <v>778</v>
      </c>
      <c r="AM108" s="2" t="s">
        <v>895</v>
      </c>
      <c r="AN108" s="2" t="s">
        <v>896</v>
      </c>
    </row>
    <row x14ac:dyDescent="0.25" r="109" customHeight="1" ht="17.25">
      <c r="A109" s="17">
        <v>53</v>
      </c>
      <c r="B109" s="2" t="s">
        <v>757</v>
      </c>
      <c r="C109" s="18">
        <v>43357</v>
      </c>
      <c r="D109" s="17">
        <v>27618452</v>
      </c>
      <c r="E109" s="2" t="s">
        <v>886</v>
      </c>
      <c r="F109" s="18">
        <v>42625</v>
      </c>
      <c r="G109" s="2" t="s">
        <v>161</v>
      </c>
      <c r="H109" s="2" t="s">
        <v>887</v>
      </c>
      <c r="I109" s="2" t="s">
        <v>888</v>
      </c>
      <c r="J109" s="2" t="s">
        <v>808</v>
      </c>
      <c r="K109" s="2" t="s">
        <v>889</v>
      </c>
      <c r="L109" s="2" t="s">
        <v>890</v>
      </c>
      <c r="M109" s="2" t="s">
        <v>167</v>
      </c>
      <c r="N109" s="17">
        <v>10</v>
      </c>
      <c r="O109" s="17">
        <v>103076162</v>
      </c>
      <c r="P109" s="2" t="s">
        <v>682</v>
      </c>
      <c r="Q109" s="2" t="s">
        <v>284</v>
      </c>
      <c r="R109" s="2"/>
      <c r="S109" s="2"/>
      <c r="T109" s="2" t="s">
        <v>285</v>
      </c>
      <c r="U109" s="19"/>
      <c r="V109" s="19"/>
      <c r="W109" s="2" t="s">
        <v>891</v>
      </c>
      <c r="X109" s="2" t="s">
        <v>892</v>
      </c>
      <c r="Y109" s="17">
        <v>0</v>
      </c>
      <c r="Z109" s="17">
        <v>943037</v>
      </c>
      <c r="AA109" s="2" t="s">
        <v>523</v>
      </c>
      <c r="AB109" s="17">
        <v>0</v>
      </c>
      <c r="AC109" s="20">
        <v>0.087</v>
      </c>
      <c r="AD109" s="21">
        <v>4e-14</v>
      </c>
      <c r="AE109" s="20">
        <v>13.397940008672</v>
      </c>
      <c r="AF109" s="2"/>
      <c r="AG109" s="20">
        <v>0.482</v>
      </c>
      <c r="AH109" s="2" t="s">
        <v>897</v>
      </c>
      <c r="AI109" s="2" t="s">
        <v>894</v>
      </c>
      <c r="AJ109" s="2" t="s">
        <v>176</v>
      </c>
      <c r="AK109" s="2" t="s">
        <v>810</v>
      </c>
      <c r="AL109" s="2" t="s">
        <v>811</v>
      </c>
      <c r="AM109" s="2" t="s">
        <v>898</v>
      </c>
      <c r="AN109" s="2" t="s">
        <v>896</v>
      </c>
    </row>
    <row x14ac:dyDescent="0.25" r="110" customHeight="1" ht="17.25">
      <c r="A110" s="17">
        <v>54</v>
      </c>
      <c r="B110" s="2" t="s">
        <v>757</v>
      </c>
      <c r="C110" s="18">
        <v>40837</v>
      </c>
      <c r="D110" s="17">
        <v>21909115</v>
      </c>
      <c r="E110" s="2" t="s">
        <v>886</v>
      </c>
      <c r="F110" s="18">
        <v>40797</v>
      </c>
      <c r="G110" s="2" t="s">
        <v>198</v>
      </c>
      <c r="H110" s="2" t="s">
        <v>899</v>
      </c>
      <c r="I110" s="2" t="s">
        <v>900</v>
      </c>
      <c r="J110" s="2" t="s">
        <v>772</v>
      </c>
      <c r="K110" s="2" t="s">
        <v>901</v>
      </c>
      <c r="L110" s="2" t="s">
        <v>902</v>
      </c>
      <c r="M110" s="2" t="s">
        <v>167</v>
      </c>
      <c r="N110" s="17">
        <v>10</v>
      </c>
      <c r="O110" s="17">
        <v>103086421</v>
      </c>
      <c r="P110" s="2" t="s">
        <v>668</v>
      </c>
      <c r="Q110" s="2" t="s">
        <v>284</v>
      </c>
      <c r="R110" s="2"/>
      <c r="S110" s="2"/>
      <c r="T110" s="2" t="s">
        <v>285</v>
      </c>
      <c r="U110" s="19"/>
      <c r="V110" s="19"/>
      <c r="W110" s="2" t="s">
        <v>669</v>
      </c>
      <c r="X110" s="2" t="s">
        <v>670</v>
      </c>
      <c r="Y110" s="17">
        <v>0</v>
      </c>
      <c r="Z110" s="17">
        <v>11191548</v>
      </c>
      <c r="AA110" s="2" t="s">
        <v>317</v>
      </c>
      <c r="AB110" s="17">
        <v>0</v>
      </c>
      <c r="AC110" s="20">
        <v>0.91</v>
      </c>
      <c r="AD110" s="21">
        <v>7e-26</v>
      </c>
      <c r="AE110" s="20">
        <v>25.1549019599857</v>
      </c>
      <c r="AF110" s="2"/>
      <c r="AG110" s="20">
        <v>1.095</v>
      </c>
      <c r="AH110" s="2" t="s">
        <v>903</v>
      </c>
      <c r="AI110" s="2" t="s">
        <v>614</v>
      </c>
      <c r="AJ110" s="2" t="s">
        <v>176</v>
      </c>
      <c r="AK110" s="2" t="s">
        <v>777</v>
      </c>
      <c r="AL110" s="2" t="s">
        <v>778</v>
      </c>
      <c r="AM110" s="2" t="s">
        <v>904</v>
      </c>
      <c r="AN110" s="2" t="s">
        <v>179</v>
      </c>
    </row>
    <row x14ac:dyDescent="0.25" r="111" customHeight="1" ht="17.25">
      <c r="A111" s="17">
        <v>54</v>
      </c>
      <c r="B111" s="2" t="s">
        <v>757</v>
      </c>
      <c r="C111" s="18">
        <v>39952</v>
      </c>
      <c r="D111" s="17">
        <v>19430483</v>
      </c>
      <c r="E111" s="2" t="s">
        <v>905</v>
      </c>
      <c r="F111" s="18">
        <v>39943</v>
      </c>
      <c r="G111" s="2" t="s">
        <v>161</v>
      </c>
      <c r="H111" s="2" t="s">
        <v>906</v>
      </c>
      <c r="I111" s="2" t="s">
        <v>907</v>
      </c>
      <c r="J111" s="2" t="s">
        <v>772</v>
      </c>
      <c r="K111" s="2" t="s">
        <v>774</v>
      </c>
      <c r="L111" s="2" t="s">
        <v>908</v>
      </c>
      <c r="M111" s="2" t="s">
        <v>167</v>
      </c>
      <c r="N111" s="17">
        <v>10</v>
      </c>
      <c r="O111" s="17">
        <v>103086421</v>
      </c>
      <c r="P111" s="2" t="s">
        <v>909</v>
      </c>
      <c r="Q111" s="2" t="s">
        <v>284</v>
      </c>
      <c r="R111" s="2"/>
      <c r="S111" s="2"/>
      <c r="T111" s="2" t="s">
        <v>285</v>
      </c>
      <c r="U111" s="19"/>
      <c r="V111" s="19"/>
      <c r="W111" s="2" t="s">
        <v>669</v>
      </c>
      <c r="X111" s="2" t="s">
        <v>670</v>
      </c>
      <c r="Y111" s="17">
        <v>0</v>
      </c>
      <c r="Z111" s="17">
        <v>11191548</v>
      </c>
      <c r="AA111" s="2" t="s">
        <v>317</v>
      </c>
      <c r="AB111" s="17">
        <v>0</v>
      </c>
      <c r="AC111" s="20">
        <v>0.91</v>
      </c>
      <c r="AD111" s="21">
        <v>7e-24</v>
      </c>
      <c r="AE111" s="20">
        <v>23.1549019599857</v>
      </c>
      <c r="AF111" s="2"/>
      <c r="AG111" s="20">
        <v>1.16</v>
      </c>
      <c r="AH111" s="2" t="s">
        <v>910</v>
      </c>
      <c r="AI111" s="2" t="s">
        <v>911</v>
      </c>
      <c r="AJ111" s="2" t="s">
        <v>176</v>
      </c>
      <c r="AK111" s="2" t="s">
        <v>777</v>
      </c>
      <c r="AL111" s="2" t="s">
        <v>778</v>
      </c>
      <c r="AM111" s="2" t="s">
        <v>912</v>
      </c>
      <c r="AN111" s="2" t="s">
        <v>179</v>
      </c>
    </row>
    <row x14ac:dyDescent="0.25" r="112" customHeight="1" ht="17.25">
      <c r="A112" s="17">
        <v>54</v>
      </c>
      <c r="B112" s="2" t="s">
        <v>757</v>
      </c>
      <c r="C112" s="18">
        <v>40737</v>
      </c>
      <c r="D112" s="17">
        <v>21572416</v>
      </c>
      <c r="E112" s="2" t="s">
        <v>913</v>
      </c>
      <c r="F112" s="18">
        <v>40678</v>
      </c>
      <c r="G112" s="2" t="s">
        <v>161</v>
      </c>
      <c r="H112" s="2" t="s">
        <v>914</v>
      </c>
      <c r="I112" s="2" t="s">
        <v>915</v>
      </c>
      <c r="J112" s="2" t="s">
        <v>665</v>
      </c>
      <c r="K112" s="2" t="s">
        <v>916</v>
      </c>
      <c r="L112" s="2" t="s">
        <v>917</v>
      </c>
      <c r="M112" s="2" t="s">
        <v>167</v>
      </c>
      <c r="N112" s="17">
        <v>10</v>
      </c>
      <c r="O112" s="17">
        <v>103086421</v>
      </c>
      <c r="P112" s="2" t="s">
        <v>441</v>
      </c>
      <c r="Q112" s="2" t="s">
        <v>284</v>
      </c>
      <c r="R112" s="2"/>
      <c r="S112" s="2"/>
      <c r="T112" s="2" t="s">
        <v>285</v>
      </c>
      <c r="U112" s="19"/>
      <c r="V112" s="19"/>
      <c r="W112" s="2" t="s">
        <v>669</v>
      </c>
      <c r="X112" s="2" t="s">
        <v>670</v>
      </c>
      <c r="Y112" s="17">
        <v>0</v>
      </c>
      <c r="Z112" s="17">
        <v>11191548</v>
      </c>
      <c r="AA112" s="2" t="s">
        <v>317</v>
      </c>
      <c r="AB112" s="17">
        <v>0</v>
      </c>
      <c r="AC112" s="20">
        <v>0.74</v>
      </c>
      <c r="AD112" s="21">
        <v>4e-17</v>
      </c>
      <c r="AE112" s="20">
        <v>16.397940008672</v>
      </c>
      <c r="AF112" s="2" t="s">
        <v>918</v>
      </c>
      <c r="AG112" s="20">
        <v>1.18</v>
      </c>
      <c r="AH112" s="2" t="s">
        <v>919</v>
      </c>
      <c r="AI112" s="2" t="s">
        <v>920</v>
      </c>
      <c r="AJ112" s="2" t="s">
        <v>176</v>
      </c>
      <c r="AK112" s="2" t="s">
        <v>777</v>
      </c>
      <c r="AL112" s="2" t="s">
        <v>778</v>
      </c>
      <c r="AM112" s="2" t="s">
        <v>921</v>
      </c>
      <c r="AN112" s="2" t="s">
        <v>179</v>
      </c>
    </row>
    <row x14ac:dyDescent="0.25" r="113" customHeight="1" ht="17.25">
      <c r="A113" s="17">
        <v>54</v>
      </c>
      <c r="B113" s="2" t="s">
        <v>757</v>
      </c>
      <c r="C113" s="18">
        <v>40737</v>
      </c>
      <c r="D113" s="17">
        <v>21572416</v>
      </c>
      <c r="E113" s="2" t="s">
        <v>913</v>
      </c>
      <c r="F113" s="18">
        <v>40678</v>
      </c>
      <c r="G113" s="2" t="s">
        <v>161</v>
      </c>
      <c r="H113" s="2" t="s">
        <v>914</v>
      </c>
      <c r="I113" s="2" t="s">
        <v>915</v>
      </c>
      <c r="J113" s="2" t="s">
        <v>665</v>
      </c>
      <c r="K113" s="2" t="s">
        <v>916</v>
      </c>
      <c r="L113" s="2" t="s">
        <v>917</v>
      </c>
      <c r="M113" s="2" t="s">
        <v>167</v>
      </c>
      <c r="N113" s="17">
        <v>10</v>
      </c>
      <c r="O113" s="17">
        <v>103086421</v>
      </c>
      <c r="P113" s="2" t="s">
        <v>441</v>
      </c>
      <c r="Q113" s="2" t="s">
        <v>284</v>
      </c>
      <c r="R113" s="2"/>
      <c r="S113" s="2"/>
      <c r="T113" s="2" t="s">
        <v>285</v>
      </c>
      <c r="U113" s="19"/>
      <c r="V113" s="19"/>
      <c r="W113" s="2" t="s">
        <v>669</v>
      </c>
      <c r="X113" s="2" t="s">
        <v>670</v>
      </c>
      <c r="Y113" s="17">
        <v>0</v>
      </c>
      <c r="Z113" s="17">
        <v>11191548</v>
      </c>
      <c r="AA113" s="2" t="s">
        <v>317</v>
      </c>
      <c r="AB113" s="17">
        <v>0</v>
      </c>
      <c r="AC113" s="20">
        <v>0.74</v>
      </c>
      <c r="AD113" s="21">
        <v>7e-12</v>
      </c>
      <c r="AE113" s="20">
        <v>11.1549019599857</v>
      </c>
      <c r="AF113" s="2" t="s">
        <v>922</v>
      </c>
      <c r="AG113" s="20">
        <v>0.58</v>
      </c>
      <c r="AH113" s="2" t="s">
        <v>923</v>
      </c>
      <c r="AI113" s="2" t="s">
        <v>920</v>
      </c>
      <c r="AJ113" s="2" t="s">
        <v>176</v>
      </c>
      <c r="AK113" s="2" t="s">
        <v>810</v>
      </c>
      <c r="AL113" s="2" t="s">
        <v>811</v>
      </c>
      <c r="AM113" s="2" t="s">
        <v>924</v>
      </c>
      <c r="AN113" s="2" t="s">
        <v>179</v>
      </c>
    </row>
    <row x14ac:dyDescent="0.25" r="114" customHeight="1" ht="17.25">
      <c r="A114" s="17">
        <v>54</v>
      </c>
      <c r="B114" s="2" t="s">
        <v>757</v>
      </c>
      <c r="C114" s="18">
        <v>42657</v>
      </c>
      <c r="D114" s="17">
        <v>26390057</v>
      </c>
      <c r="E114" s="2" t="s">
        <v>913</v>
      </c>
      <c r="F114" s="18">
        <v>42268</v>
      </c>
      <c r="G114" s="2" t="s">
        <v>161</v>
      </c>
      <c r="H114" s="2" t="s">
        <v>925</v>
      </c>
      <c r="I114" s="2" t="s">
        <v>926</v>
      </c>
      <c r="J114" s="2" t="s">
        <v>772</v>
      </c>
      <c r="K114" s="2" t="s">
        <v>927</v>
      </c>
      <c r="L114" s="2" t="s">
        <v>928</v>
      </c>
      <c r="M114" s="2" t="s">
        <v>167</v>
      </c>
      <c r="N114" s="17">
        <v>10</v>
      </c>
      <c r="O114" s="17">
        <v>103086421</v>
      </c>
      <c r="P114" s="2" t="s">
        <v>929</v>
      </c>
      <c r="Q114" s="2" t="s">
        <v>284</v>
      </c>
      <c r="R114" s="2"/>
      <c r="S114" s="2"/>
      <c r="T114" s="2" t="s">
        <v>285</v>
      </c>
      <c r="U114" s="19"/>
      <c r="V114" s="19"/>
      <c r="W114" s="2" t="s">
        <v>669</v>
      </c>
      <c r="X114" s="2" t="s">
        <v>670</v>
      </c>
      <c r="Y114" s="17">
        <v>0</v>
      </c>
      <c r="Z114" s="17">
        <v>11191548</v>
      </c>
      <c r="AA114" s="2" t="s">
        <v>317</v>
      </c>
      <c r="AB114" s="17">
        <v>0</v>
      </c>
      <c r="AC114" s="20">
        <v>0.7977</v>
      </c>
      <c r="AD114" s="21">
        <v>3e-9</v>
      </c>
      <c r="AE114" s="20">
        <v>8.52287874528033</v>
      </c>
      <c r="AF114" s="2"/>
      <c r="AG114" s="20">
        <v>0.6983</v>
      </c>
      <c r="AH114" s="2" t="s">
        <v>930</v>
      </c>
      <c r="AI114" s="2" t="s">
        <v>931</v>
      </c>
      <c r="AJ114" s="2" t="s">
        <v>176</v>
      </c>
      <c r="AK114" s="2" t="s">
        <v>777</v>
      </c>
      <c r="AL114" s="2" t="s">
        <v>778</v>
      </c>
      <c r="AM114" s="2" t="s">
        <v>932</v>
      </c>
      <c r="AN114" s="2" t="s">
        <v>179</v>
      </c>
    </row>
    <row x14ac:dyDescent="0.25" r="115" customHeight="1" ht="17.25">
      <c r="A115" s="17">
        <v>54</v>
      </c>
      <c r="B115" s="2" t="s">
        <v>757</v>
      </c>
      <c r="C115" s="18">
        <v>42657</v>
      </c>
      <c r="D115" s="17">
        <v>26390057</v>
      </c>
      <c r="E115" s="2" t="s">
        <v>913</v>
      </c>
      <c r="F115" s="18">
        <v>42268</v>
      </c>
      <c r="G115" s="2" t="s">
        <v>161</v>
      </c>
      <c r="H115" s="2" t="s">
        <v>925</v>
      </c>
      <c r="I115" s="2" t="s">
        <v>926</v>
      </c>
      <c r="J115" s="2" t="s">
        <v>772</v>
      </c>
      <c r="K115" s="2" t="s">
        <v>927</v>
      </c>
      <c r="L115" s="2" t="s">
        <v>928</v>
      </c>
      <c r="M115" s="2" t="s">
        <v>167</v>
      </c>
      <c r="N115" s="17">
        <v>10</v>
      </c>
      <c r="O115" s="17">
        <v>103086421</v>
      </c>
      <c r="P115" s="2" t="s">
        <v>929</v>
      </c>
      <c r="Q115" s="2" t="s">
        <v>284</v>
      </c>
      <c r="R115" s="2"/>
      <c r="S115" s="2"/>
      <c r="T115" s="2" t="s">
        <v>285</v>
      </c>
      <c r="U115" s="19"/>
      <c r="V115" s="19"/>
      <c r="W115" s="2" t="s">
        <v>669</v>
      </c>
      <c r="X115" s="2" t="s">
        <v>670</v>
      </c>
      <c r="Y115" s="17">
        <v>0</v>
      </c>
      <c r="Z115" s="17">
        <v>11191548</v>
      </c>
      <c r="AA115" s="2" t="s">
        <v>317</v>
      </c>
      <c r="AB115" s="17">
        <v>0</v>
      </c>
      <c r="AC115" s="20">
        <v>0.7391</v>
      </c>
      <c r="AD115" s="21">
        <v>1e-7</v>
      </c>
      <c r="AE115" s="17">
        <v>7</v>
      </c>
      <c r="AF115" s="2" t="s">
        <v>933</v>
      </c>
      <c r="AG115" s="20">
        <v>0.9441</v>
      </c>
      <c r="AH115" s="2" t="s">
        <v>934</v>
      </c>
      <c r="AI115" s="2" t="s">
        <v>931</v>
      </c>
      <c r="AJ115" s="2" t="s">
        <v>176</v>
      </c>
      <c r="AK115" s="2" t="s">
        <v>777</v>
      </c>
      <c r="AL115" s="2" t="s">
        <v>778</v>
      </c>
      <c r="AM115" s="2" t="s">
        <v>932</v>
      </c>
      <c r="AN115" s="2" t="s">
        <v>179</v>
      </c>
    </row>
    <row x14ac:dyDescent="0.25" r="116" customHeight="1" ht="17.25">
      <c r="A116" s="17">
        <v>54</v>
      </c>
      <c r="B116" s="2" t="s">
        <v>757</v>
      </c>
      <c r="C116" s="18">
        <v>43000</v>
      </c>
      <c r="D116" s="17">
        <v>28739976</v>
      </c>
      <c r="E116" s="2" t="s">
        <v>662</v>
      </c>
      <c r="F116" s="18">
        <v>42940</v>
      </c>
      <c r="G116" s="2" t="s">
        <v>401</v>
      </c>
      <c r="H116" s="2" t="s">
        <v>677</v>
      </c>
      <c r="I116" s="2" t="s">
        <v>678</v>
      </c>
      <c r="J116" s="2" t="s">
        <v>808</v>
      </c>
      <c r="K116" s="2" t="s">
        <v>680</v>
      </c>
      <c r="L116" s="2" t="s">
        <v>681</v>
      </c>
      <c r="M116" s="2" t="s">
        <v>167</v>
      </c>
      <c r="N116" s="17">
        <v>10</v>
      </c>
      <c r="O116" s="17">
        <v>103086421</v>
      </c>
      <c r="P116" s="2" t="s">
        <v>682</v>
      </c>
      <c r="Q116" s="2" t="s">
        <v>284</v>
      </c>
      <c r="R116" s="2"/>
      <c r="S116" s="2"/>
      <c r="T116" s="2" t="s">
        <v>285</v>
      </c>
      <c r="U116" s="19"/>
      <c r="V116" s="19"/>
      <c r="W116" s="2" t="s">
        <v>683</v>
      </c>
      <c r="X116" s="2" t="s">
        <v>670</v>
      </c>
      <c r="Y116" s="17">
        <v>0</v>
      </c>
      <c r="Z116" s="17">
        <v>11191548</v>
      </c>
      <c r="AA116" s="2" t="s">
        <v>317</v>
      </c>
      <c r="AB116" s="17">
        <v>0</v>
      </c>
      <c r="AC116" s="20">
        <v>0.089</v>
      </c>
      <c r="AD116" s="21">
        <v>1e-9</v>
      </c>
      <c r="AE116" s="17">
        <v>9</v>
      </c>
      <c r="AF116" s="2" t="s">
        <v>684</v>
      </c>
      <c r="AG116" s="20">
        <v>0.468</v>
      </c>
      <c r="AH116" s="2" t="s">
        <v>935</v>
      </c>
      <c r="AI116" s="2" t="s">
        <v>686</v>
      </c>
      <c r="AJ116" s="2" t="s">
        <v>176</v>
      </c>
      <c r="AK116" s="2" t="s">
        <v>810</v>
      </c>
      <c r="AL116" s="2" t="s">
        <v>811</v>
      </c>
      <c r="AM116" s="2" t="s">
        <v>936</v>
      </c>
      <c r="AN116" s="2" t="s">
        <v>179</v>
      </c>
    </row>
    <row x14ac:dyDescent="0.25" r="117" customHeight="1" ht="17.25">
      <c r="A117" s="17">
        <v>54</v>
      </c>
      <c r="B117" s="2" t="s">
        <v>757</v>
      </c>
      <c r="C117" s="18">
        <v>43000</v>
      </c>
      <c r="D117" s="17">
        <v>28739976</v>
      </c>
      <c r="E117" s="2" t="s">
        <v>662</v>
      </c>
      <c r="F117" s="18">
        <v>42940</v>
      </c>
      <c r="G117" s="2" t="s">
        <v>401</v>
      </c>
      <c r="H117" s="2" t="s">
        <v>677</v>
      </c>
      <c r="I117" s="2" t="s">
        <v>678</v>
      </c>
      <c r="J117" s="2" t="s">
        <v>772</v>
      </c>
      <c r="K117" s="2" t="s">
        <v>680</v>
      </c>
      <c r="L117" s="2" t="s">
        <v>681</v>
      </c>
      <c r="M117" s="2" t="s">
        <v>167</v>
      </c>
      <c r="N117" s="17">
        <v>10</v>
      </c>
      <c r="O117" s="17">
        <v>103086421</v>
      </c>
      <c r="P117" s="2" t="s">
        <v>682</v>
      </c>
      <c r="Q117" s="2" t="s">
        <v>284</v>
      </c>
      <c r="R117" s="2"/>
      <c r="S117" s="2"/>
      <c r="T117" s="2" t="s">
        <v>285</v>
      </c>
      <c r="U117" s="19"/>
      <c r="V117" s="19"/>
      <c r="W117" s="2" t="s">
        <v>683</v>
      </c>
      <c r="X117" s="2" t="s">
        <v>670</v>
      </c>
      <c r="Y117" s="17">
        <v>0</v>
      </c>
      <c r="Z117" s="17">
        <v>11191548</v>
      </c>
      <c r="AA117" s="2" t="s">
        <v>317</v>
      </c>
      <c r="AB117" s="17">
        <v>0</v>
      </c>
      <c r="AC117" s="20">
        <v>0.089</v>
      </c>
      <c r="AD117" s="21">
        <v>1e-17</v>
      </c>
      <c r="AE117" s="17">
        <v>17</v>
      </c>
      <c r="AF117" s="2" t="s">
        <v>684</v>
      </c>
      <c r="AG117" s="20">
        <v>1.082</v>
      </c>
      <c r="AH117" s="2" t="s">
        <v>937</v>
      </c>
      <c r="AI117" s="2" t="s">
        <v>686</v>
      </c>
      <c r="AJ117" s="2" t="s">
        <v>176</v>
      </c>
      <c r="AK117" s="2" t="s">
        <v>777</v>
      </c>
      <c r="AL117" s="2" t="s">
        <v>778</v>
      </c>
      <c r="AM117" s="2" t="s">
        <v>938</v>
      </c>
      <c r="AN117" s="2" t="s">
        <v>179</v>
      </c>
    </row>
    <row x14ac:dyDescent="0.25" r="118" customHeight="1" ht="17.25">
      <c r="A118" s="17">
        <v>54</v>
      </c>
      <c r="B118" s="2" t="s">
        <v>757</v>
      </c>
      <c r="C118" s="18">
        <v>43348</v>
      </c>
      <c r="D118" s="17">
        <v>29455858</v>
      </c>
      <c r="E118" s="2" t="s">
        <v>939</v>
      </c>
      <c r="F118" s="18">
        <v>43146</v>
      </c>
      <c r="G118" s="2" t="s">
        <v>841</v>
      </c>
      <c r="H118" s="2" t="s">
        <v>940</v>
      </c>
      <c r="I118" s="2" t="s">
        <v>941</v>
      </c>
      <c r="J118" s="2" t="s">
        <v>942</v>
      </c>
      <c r="K118" s="2" t="s">
        <v>943</v>
      </c>
      <c r="L118" s="2" t="s">
        <v>944</v>
      </c>
      <c r="M118" s="2" t="s">
        <v>167</v>
      </c>
      <c r="N118" s="17">
        <v>10</v>
      </c>
      <c r="O118" s="17">
        <v>103086421</v>
      </c>
      <c r="P118" s="2" t="s">
        <v>945</v>
      </c>
      <c r="Q118" s="2" t="s">
        <v>284</v>
      </c>
      <c r="R118" s="2"/>
      <c r="S118" s="2"/>
      <c r="T118" s="2" t="s">
        <v>285</v>
      </c>
      <c r="U118" s="19"/>
      <c r="V118" s="19"/>
      <c r="W118" s="2" t="s">
        <v>946</v>
      </c>
      <c r="X118" s="2" t="s">
        <v>670</v>
      </c>
      <c r="Y118" s="17">
        <v>0</v>
      </c>
      <c r="Z118" s="17">
        <v>11191548</v>
      </c>
      <c r="AA118" s="2" t="s">
        <v>317</v>
      </c>
      <c r="AB118" s="17">
        <v>0</v>
      </c>
      <c r="AC118" s="22"/>
      <c r="AD118" s="21">
        <v>1e-17</v>
      </c>
      <c r="AE118" s="17">
        <v>17</v>
      </c>
      <c r="AF118" s="2"/>
      <c r="AG118" s="23"/>
      <c r="AH118" s="2"/>
      <c r="AI118" s="2" t="s">
        <v>947</v>
      </c>
      <c r="AJ118" s="2" t="s">
        <v>176</v>
      </c>
      <c r="AK118" s="2" t="s">
        <v>948</v>
      </c>
      <c r="AL118" s="2" t="s">
        <v>949</v>
      </c>
      <c r="AM118" s="2" t="s">
        <v>950</v>
      </c>
      <c r="AN118" s="2" t="s">
        <v>179</v>
      </c>
    </row>
    <row x14ac:dyDescent="0.25" r="119" customHeight="1" ht="17.25">
      <c r="A119" s="17">
        <v>54</v>
      </c>
      <c r="B119" s="2" t="s">
        <v>757</v>
      </c>
      <c r="C119" s="18">
        <v>43348</v>
      </c>
      <c r="D119" s="17">
        <v>29455858</v>
      </c>
      <c r="E119" s="2" t="s">
        <v>939</v>
      </c>
      <c r="F119" s="18">
        <v>43146</v>
      </c>
      <c r="G119" s="2" t="s">
        <v>841</v>
      </c>
      <c r="H119" s="2" t="s">
        <v>940</v>
      </c>
      <c r="I119" s="2" t="s">
        <v>941</v>
      </c>
      <c r="J119" s="2" t="s">
        <v>942</v>
      </c>
      <c r="K119" s="2" t="s">
        <v>943</v>
      </c>
      <c r="L119" s="2" t="s">
        <v>944</v>
      </c>
      <c r="M119" s="2" t="s">
        <v>167</v>
      </c>
      <c r="N119" s="17">
        <v>10</v>
      </c>
      <c r="O119" s="17">
        <v>103086421</v>
      </c>
      <c r="P119" s="2" t="s">
        <v>945</v>
      </c>
      <c r="Q119" s="2" t="s">
        <v>284</v>
      </c>
      <c r="R119" s="2"/>
      <c r="S119" s="2"/>
      <c r="T119" s="2" t="s">
        <v>285</v>
      </c>
      <c r="U119" s="19"/>
      <c r="V119" s="19"/>
      <c r="W119" s="2" t="s">
        <v>946</v>
      </c>
      <c r="X119" s="2" t="s">
        <v>670</v>
      </c>
      <c r="Y119" s="17">
        <v>0</v>
      </c>
      <c r="Z119" s="17">
        <v>11191548</v>
      </c>
      <c r="AA119" s="2" t="s">
        <v>317</v>
      </c>
      <c r="AB119" s="17">
        <v>0</v>
      </c>
      <c r="AC119" s="22"/>
      <c r="AD119" s="21">
        <v>1e-17</v>
      </c>
      <c r="AE119" s="17">
        <v>17</v>
      </c>
      <c r="AF119" s="2"/>
      <c r="AG119" s="23"/>
      <c r="AH119" s="2"/>
      <c r="AI119" s="2" t="s">
        <v>947</v>
      </c>
      <c r="AJ119" s="2" t="s">
        <v>176</v>
      </c>
      <c r="AK119" s="2" t="s">
        <v>948</v>
      </c>
      <c r="AL119" s="2" t="s">
        <v>949</v>
      </c>
      <c r="AM119" s="2" t="s">
        <v>950</v>
      </c>
      <c r="AN119" s="2" t="s">
        <v>179</v>
      </c>
    </row>
    <row x14ac:dyDescent="0.25" r="120" customHeight="1" ht="17.25">
      <c r="A120" s="17">
        <v>54</v>
      </c>
      <c r="B120" s="2" t="s">
        <v>757</v>
      </c>
      <c r="C120" s="18">
        <v>43348</v>
      </c>
      <c r="D120" s="17">
        <v>29455858</v>
      </c>
      <c r="E120" s="2" t="s">
        <v>939</v>
      </c>
      <c r="F120" s="18">
        <v>43146</v>
      </c>
      <c r="G120" s="2" t="s">
        <v>841</v>
      </c>
      <c r="H120" s="2" t="s">
        <v>940</v>
      </c>
      <c r="I120" s="2" t="s">
        <v>941</v>
      </c>
      <c r="J120" s="2" t="s">
        <v>951</v>
      </c>
      <c r="K120" s="2" t="s">
        <v>943</v>
      </c>
      <c r="L120" s="2" t="s">
        <v>944</v>
      </c>
      <c r="M120" s="2" t="s">
        <v>167</v>
      </c>
      <c r="N120" s="17">
        <v>10</v>
      </c>
      <c r="O120" s="17">
        <v>103086421</v>
      </c>
      <c r="P120" s="2" t="s">
        <v>945</v>
      </c>
      <c r="Q120" s="2" t="s">
        <v>284</v>
      </c>
      <c r="R120" s="2"/>
      <c r="S120" s="2"/>
      <c r="T120" s="2" t="s">
        <v>285</v>
      </c>
      <c r="U120" s="19"/>
      <c r="V120" s="19"/>
      <c r="W120" s="2" t="s">
        <v>946</v>
      </c>
      <c r="X120" s="2" t="s">
        <v>670</v>
      </c>
      <c r="Y120" s="17">
        <v>0</v>
      </c>
      <c r="Z120" s="17">
        <v>11191548</v>
      </c>
      <c r="AA120" s="2" t="s">
        <v>317</v>
      </c>
      <c r="AB120" s="17">
        <v>0</v>
      </c>
      <c r="AC120" s="22" t="s">
        <v>187</v>
      </c>
      <c r="AD120" s="21">
        <v>1e-45</v>
      </c>
      <c r="AE120" s="17">
        <v>45</v>
      </c>
      <c r="AF120" s="2"/>
      <c r="AG120" s="23"/>
      <c r="AH120" s="2"/>
      <c r="AI120" s="2" t="s">
        <v>947</v>
      </c>
      <c r="AJ120" s="2" t="s">
        <v>176</v>
      </c>
      <c r="AK120" s="2" t="s">
        <v>952</v>
      </c>
      <c r="AL120" s="2" t="s">
        <v>953</v>
      </c>
      <c r="AM120" s="2" t="s">
        <v>954</v>
      </c>
      <c r="AN120" s="2" t="s">
        <v>179</v>
      </c>
    </row>
    <row x14ac:dyDescent="0.25" r="121" customHeight="1" ht="17.25">
      <c r="A121" s="17">
        <v>54</v>
      </c>
      <c r="B121" s="2" t="s">
        <v>757</v>
      </c>
      <c r="C121" s="18">
        <v>43348</v>
      </c>
      <c r="D121" s="17">
        <v>29455858</v>
      </c>
      <c r="E121" s="2" t="s">
        <v>939</v>
      </c>
      <c r="F121" s="18">
        <v>43146</v>
      </c>
      <c r="G121" s="2" t="s">
        <v>841</v>
      </c>
      <c r="H121" s="2" t="s">
        <v>940</v>
      </c>
      <c r="I121" s="2" t="s">
        <v>941</v>
      </c>
      <c r="J121" s="2" t="s">
        <v>951</v>
      </c>
      <c r="K121" s="2" t="s">
        <v>943</v>
      </c>
      <c r="L121" s="2" t="s">
        <v>944</v>
      </c>
      <c r="M121" s="2" t="s">
        <v>167</v>
      </c>
      <c r="N121" s="17">
        <v>10</v>
      </c>
      <c r="O121" s="17">
        <v>103086421</v>
      </c>
      <c r="P121" s="2" t="s">
        <v>945</v>
      </c>
      <c r="Q121" s="2" t="s">
        <v>284</v>
      </c>
      <c r="R121" s="2"/>
      <c r="S121" s="2"/>
      <c r="T121" s="2" t="s">
        <v>285</v>
      </c>
      <c r="U121" s="19"/>
      <c r="V121" s="19"/>
      <c r="W121" s="2" t="s">
        <v>946</v>
      </c>
      <c r="X121" s="2" t="s">
        <v>670</v>
      </c>
      <c r="Y121" s="17">
        <v>0</v>
      </c>
      <c r="Z121" s="17">
        <v>11191548</v>
      </c>
      <c r="AA121" s="2" t="s">
        <v>317</v>
      </c>
      <c r="AB121" s="17">
        <v>0</v>
      </c>
      <c r="AC121" s="22" t="s">
        <v>187</v>
      </c>
      <c r="AD121" s="21">
        <v>1e-45</v>
      </c>
      <c r="AE121" s="17">
        <v>45</v>
      </c>
      <c r="AF121" s="2"/>
      <c r="AG121" s="23"/>
      <c r="AH121" s="2"/>
      <c r="AI121" s="2" t="s">
        <v>947</v>
      </c>
      <c r="AJ121" s="2" t="s">
        <v>176</v>
      </c>
      <c r="AK121" s="2" t="s">
        <v>952</v>
      </c>
      <c r="AL121" s="2" t="s">
        <v>953</v>
      </c>
      <c r="AM121" s="2" t="s">
        <v>954</v>
      </c>
      <c r="AN121" s="2" t="s">
        <v>179</v>
      </c>
    </row>
    <row x14ac:dyDescent="0.25" r="122" customHeight="1" ht="17.25">
      <c r="A122" s="17">
        <v>54</v>
      </c>
      <c r="B122" s="2" t="s">
        <v>757</v>
      </c>
      <c r="C122" s="18">
        <v>43311</v>
      </c>
      <c r="D122" s="17">
        <v>27618447</v>
      </c>
      <c r="E122" s="2" t="s">
        <v>955</v>
      </c>
      <c r="F122" s="18">
        <v>42644</v>
      </c>
      <c r="G122" s="2" t="s">
        <v>161</v>
      </c>
      <c r="H122" s="2" t="s">
        <v>956</v>
      </c>
      <c r="I122" s="2" t="s">
        <v>957</v>
      </c>
      <c r="J122" s="2" t="s">
        <v>772</v>
      </c>
      <c r="K122" s="2" t="s">
        <v>958</v>
      </c>
      <c r="L122" s="2" t="s">
        <v>959</v>
      </c>
      <c r="M122" s="2" t="s">
        <v>167</v>
      </c>
      <c r="N122" s="17">
        <v>10</v>
      </c>
      <c r="O122" s="17">
        <v>103086421</v>
      </c>
      <c r="P122" s="2" t="s">
        <v>682</v>
      </c>
      <c r="Q122" s="2" t="s">
        <v>284</v>
      </c>
      <c r="R122" s="2"/>
      <c r="S122" s="2"/>
      <c r="T122" s="2" t="s">
        <v>285</v>
      </c>
      <c r="U122" s="19"/>
      <c r="V122" s="19"/>
      <c r="W122" s="2" t="s">
        <v>669</v>
      </c>
      <c r="X122" s="2" t="s">
        <v>670</v>
      </c>
      <c r="Y122" s="17">
        <v>0</v>
      </c>
      <c r="Z122" s="17">
        <v>11191548</v>
      </c>
      <c r="AA122" s="2" t="s">
        <v>317</v>
      </c>
      <c r="AB122" s="17">
        <v>0</v>
      </c>
      <c r="AC122" s="20">
        <v>0.8881</v>
      </c>
      <c r="AD122" s="21">
        <v>3e-20</v>
      </c>
      <c r="AE122" s="20">
        <v>19.5228787452803</v>
      </c>
      <c r="AF122" s="2"/>
      <c r="AG122" s="20">
        <v>0.0583</v>
      </c>
      <c r="AH122" s="2" t="s">
        <v>569</v>
      </c>
      <c r="AI122" s="2" t="s">
        <v>960</v>
      </c>
      <c r="AJ122" s="2" t="s">
        <v>176</v>
      </c>
      <c r="AK122" s="2" t="s">
        <v>777</v>
      </c>
      <c r="AL122" s="2" t="s">
        <v>778</v>
      </c>
      <c r="AM122" s="2" t="s">
        <v>961</v>
      </c>
      <c r="AN122" s="2" t="s">
        <v>962</v>
      </c>
    </row>
    <row x14ac:dyDescent="0.25" r="123" customHeight="1" ht="17.25">
      <c r="A123" s="17">
        <v>55</v>
      </c>
      <c r="B123" s="2" t="s">
        <v>757</v>
      </c>
      <c r="C123" s="18">
        <v>43325</v>
      </c>
      <c r="D123" s="17">
        <v>26148204</v>
      </c>
      <c r="E123" s="2" t="s">
        <v>498</v>
      </c>
      <c r="F123" s="18">
        <v>42248</v>
      </c>
      <c r="G123" s="2" t="s">
        <v>499</v>
      </c>
      <c r="H123" s="2" t="s">
        <v>500</v>
      </c>
      <c r="I123" s="2" t="s">
        <v>501</v>
      </c>
      <c r="J123" s="2" t="s">
        <v>502</v>
      </c>
      <c r="K123" s="2" t="s">
        <v>503</v>
      </c>
      <c r="L123" s="2" t="s">
        <v>186</v>
      </c>
      <c r="M123" s="2" t="s">
        <v>167</v>
      </c>
      <c r="N123" s="17">
        <v>10</v>
      </c>
      <c r="O123" s="17">
        <v>103095521</v>
      </c>
      <c r="P123" s="2" t="s">
        <v>187</v>
      </c>
      <c r="Q123" s="2" t="s">
        <v>320</v>
      </c>
      <c r="R123" s="2"/>
      <c r="S123" s="2"/>
      <c r="T123" s="2" t="s">
        <v>321</v>
      </c>
      <c r="U123" s="19"/>
      <c r="V123" s="19"/>
      <c r="W123" s="2" t="s">
        <v>504</v>
      </c>
      <c r="X123" s="2" t="s">
        <v>505</v>
      </c>
      <c r="Y123" s="17">
        <v>0</v>
      </c>
      <c r="Z123" s="17">
        <v>11191554</v>
      </c>
      <c r="AA123" s="2" t="s">
        <v>192</v>
      </c>
      <c r="AB123" s="17">
        <v>0</v>
      </c>
      <c r="AC123" s="22"/>
      <c r="AD123" s="21">
        <v>0.000003</v>
      </c>
      <c r="AE123" s="20">
        <v>5.52287874528033</v>
      </c>
      <c r="AF123" s="2" t="s">
        <v>506</v>
      </c>
      <c r="AG123" s="23"/>
      <c r="AH123" s="2"/>
      <c r="AI123" s="2" t="s">
        <v>507</v>
      </c>
      <c r="AJ123" s="2" t="s">
        <v>176</v>
      </c>
      <c r="AK123" s="2" t="s">
        <v>508</v>
      </c>
      <c r="AL123" s="2" t="s">
        <v>509</v>
      </c>
      <c r="AM123" s="2" t="s">
        <v>510</v>
      </c>
      <c r="AN123" s="2" t="s">
        <v>511</v>
      </c>
    </row>
    <row x14ac:dyDescent="0.25" r="124" customHeight="1" ht="17.25">
      <c r="A124" s="17">
        <v>56</v>
      </c>
      <c r="B124" s="2" t="s">
        <v>757</v>
      </c>
      <c r="C124" s="18">
        <v>43325</v>
      </c>
      <c r="D124" s="17">
        <v>26148204</v>
      </c>
      <c r="E124" s="2" t="s">
        <v>498</v>
      </c>
      <c r="F124" s="18">
        <v>42248</v>
      </c>
      <c r="G124" s="2" t="s">
        <v>499</v>
      </c>
      <c r="H124" s="2" t="s">
        <v>500</v>
      </c>
      <c r="I124" s="2" t="s">
        <v>501</v>
      </c>
      <c r="J124" s="2" t="s">
        <v>502</v>
      </c>
      <c r="K124" s="2" t="s">
        <v>503</v>
      </c>
      <c r="L124" s="2" t="s">
        <v>186</v>
      </c>
      <c r="M124" s="2" t="s">
        <v>167</v>
      </c>
      <c r="N124" s="17">
        <v>10</v>
      </c>
      <c r="O124" s="17">
        <v>103097461</v>
      </c>
      <c r="P124" s="2" t="s">
        <v>187</v>
      </c>
      <c r="Q124" s="2" t="s">
        <v>320</v>
      </c>
      <c r="R124" s="2"/>
      <c r="S124" s="2"/>
      <c r="T124" s="2" t="s">
        <v>321</v>
      </c>
      <c r="U124" s="19"/>
      <c r="V124" s="19"/>
      <c r="W124" s="2" t="s">
        <v>512</v>
      </c>
      <c r="X124" s="2" t="s">
        <v>513</v>
      </c>
      <c r="Y124" s="17">
        <v>0</v>
      </c>
      <c r="Z124" s="17">
        <v>10786737</v>
      </c>
      <c r="AA124" s="2" t="s">
        <v>192</v>
      </c>
      <c r="AB124" s="17">
        <v>0</v>
      </c>
      <c r="AC124" s="22"/>
      <c r="AD124" s="21">
        <v>0.000004</v>
      </c>
      <c r="AE124" s="20">
        <v>5.39794000867203</v>
      </c>
      <c r="AF124" s="2" t="s">
        <v>506</v>
      </c>
      <c r="AG124" s="23"/>
      <c r="AH124" s="2"/>
      <c r="AI124" s="2" t="s">
        <v>507</v>
      </c>
      <c r="AJ124" s="2" t="s">
        <v>176</v>
      </c>
      <c r="AK124" s="2" t="s">
        <v>508</v>
      </c>
      <c r="AL124" s="2" t="s">
        <v>509</v>
      </c>
      <c r="AM124" s="2" t="s">
        <v>510</v>
      </c>
      <c r="AN124" s="2" t="s">
        <v>511</v>
      </c>
    </row>
    <row x14ac:dyDescent="0.25" r="125" customHeight="1" ht="17.25">
      <c r="A125" s="17">
        <v>56</v>
      </c>
      <c r="B125" s="2" t="s">
        <v>757</v>
      </c>
      <c r="C125" s="18">
        <v>43325</v>
      </c>
      <c r="D125" s="17">
        <v>26148204</v>
      </c>
      <c r="E125" s="2" t="s">
        <v>498</v>
      </c>
      <c r="F125" s="18">
        <v>42248</v>
      </c>
      <c r="G125" s="2" t="s">
        <v>499</v>
      </c>
      <c r="H125" s="2" t="s">
        <v>500</v>
      </c>
      <c r="I125" s="2" t="s">
        <v>501</v>
      </c>
      <c r="J125" s="2" t="s">
        <v>502</v>
      </c>
      <c r="K125" s="2" t="s">
        <v>503</v>
      </c>
      <c r="L125" s="2" t="s">
        <v>186</v>
      </c>
      <c r="M125" s="2" t="s">
        <v>167</v>
      </c>
      <c r="N125" s="17">
        <v>10</v>
      </c>
      <c r="O125" s="17">
        <v>103097461</v>
      </c>
      <c r="P125" s="2" t="s">
        <v>187</v>
      </c>
      <c r="Q125" s="2" t="s">
        <v>320</v>
      </c>
      <c r="R125" s="2"/>
      <c r="S125" s="2"/>
      <c r="T125" s="2" t="s">
        <v>321</v>
      </c>
      <c r="U125" s="19"/>
      <c r="V125" s="19"/>
      <c r="W125" s="2" t="s">
        <v>512</v>
      </c>
      <c r="X125" s="2" t="s">
        <v>513</v>
      </c>
      <c r="Y125" s="17">
        <v>0</v>
      </c>
      <c r="Z125" s="17">
        <v>10786737</v>
      </c>
      <c r="AA125" s="2" t="s">
        <v>192</v>
      </c>
      <c r="AB125" s="17">
        <v>0</v>
      </c>
      <c r="AC125" s="22"/>
      <c r="AD125" s="21">
        <v>0.000004</v>
      </c>
      <c r="AE125" s="20">
        <v>5.39794000867203</v>
      </c>
      <c r="AF125" s="2" t="s">
        <v>506</v>
      </c>
      <c r="AG125" s="23"/>
      <c r="AH125" s="2"/>
      <c r="AI125" s="2" t="s">
        <v>507</v>
      </c>
      <c r="AJ125" s="2" t="s">
        <v>176</v>
      </c>
      <c r="AK125" s="2" t="s">
        <v>508</v>
      </c>
      <c r="AL125" s="2" t="s">
        <v>509</v>
      </c>
      <c r="AM125" s="2" t="s">
        <v>510</v>
      </c>
      <c r="AN125" s="2" t="s">
        <v>511</v>
      </c>
    </row>
    <row x14ac:dyDescent="0.25" r="126" customHeight="1" ht="17.25">
      <c r="A126" s="17">
        <v>57</v>
      </c>
      <c r="B126" s="2" t="s">
        <v>757</v>
      </c>
      <c r="C126" s="18">
        <v>42917</v>
      </c>
      <c r="D126" s="17">
        <v>28135244</v>
      </c>
      <c r="E126" s="2" t="s">
        <v>963</v>
      </c>
      <c r="F126" s="18">
        <v>42765</v>
      </c>
      <c r="G126" s="2" t="s">
        <v>161</v>
      </c>
      <c r="H126" s="2" t="s">
        <v>964</v>
      </c>
      <c r="I126" s="2" t="s">
        <v>965</v>
      </c>
      <c r="J126" s="2" t="s">
        <v>772</v>
      </c>
      <c r="K126" s="2" t="s">
        <v>966</v>
      </c>
      <c r="L126" s="2" t="s">
        <v>967</v>
      </c>
      <c r="M126" s="2" t="s">
        <v>319</v>
      </c>
      <c r="N126" s="17">
        <v>10</v>
      </c>
      <c r="O126" s="17">
        <v>103126864</v>
      </c>
      <c r="P126" s="2" t="s">
        <v>668</v>
      </c>
      <c r="Q126" s="2" t="s">
        <v>320</v>
      </c>
      <c r="R126" s="2"/>
      <c r="S126" s="2"/>
      <c r="T126" s="2" t="s">
        <v>321</v>
      </c>
      <c r="U126" s="19"/>
      <c r="V126" s="19"/>
      <c r="W126" s="2" t="s">
        <v>968</v>
      </c>
      <c r="X126" s="2" t="s">
        <v>969</v>
      </c>
      <c r="Y126" s="17">
        <v>0</v>
      </c>
      <c r="Z126" s="17">
        <v>117208459</v>
      </c>
      <c r="AA126" s="2" t="s">
        <v>192</v>
      </c>
      <c r="AB126" s="17">
        <v>0</v>
      </c>
      <c r="AC126" s="20">
        <v>0.013816891</v>
      </c>
      <c r="AD126" s="21">
        <v>5e-11</v>
      </c>
      <c r="AE126" s="20">
        <v>10.3010299956639</v>
      </c>
      <c r="AF126" s="2"/>
      <c r="AG126" s="20">
        <v>1.5607</v>
      </c>
      <c r="AH126" s="2" t="s">
        <v>970</v>
      </c>
      <c r="AI126" s="2" t="s">
        <v>971</v>
      </c>
      <c r="AJ126" s="2" t="s">
        <v>176</v>
      </c>
      <c r="AK126" s="2" t="s">
        <v>777</v>
      </c>
      <c r="AL126" s="2" t="s">
        <v>778</v>
      </c>
      <c r="AM126" s="2" t="s">
        <v>972</v>
      </c>
      <c r="AN126" s="2" t="s">
        <v>179</v>
      </c>
    </row>
    <row x14ac:dyDescent="0.25" r="127" customHeight="1" ht="17.25">
      <c r="A127" s="17">
        <v>58</v>
      </c>
      <c r="B127" s="2" t="s">
        <v>757</v>
      </c>
      <c r="C127" s="18">
        <v>42915</v>
      </c>
      <c r="D127" s="17">
        <v>28348047</v>
      </c>
      <c r="E127" s="2" t="s">
        <v>813</v>
      </c>
      <c r="F127" s="18">
        <v>42826</v>
      </c>
      <c r="G127" s="2" t="s">
        <v>814</v>
      </c>
      <c r="H127" s="2" t="s">
        <v>815</v>
      </c>
      <c r="I127" s="2" t="s">
        <v>816</v>
      </c>
      <c r="J127" s="2" t="s">
        <v>973</v>
      </c>
      <c r="K127" s="2" t="s">
        <v>818</v>
      </c>
      <c r="L127" s="2" t="s">
        <v>819</v>
      </c>
      <c r="M127" s="2" t="s">
        <v>319</v>
      </c>
      <c r="N127" s="17">
        <v>10</v>
      </c>
      <c r="O127" s="17">
        <v>103146454</v>
      </c>
      <c r="P127" s="2" t="s">
        <v>320</v>
      </c>
      <c r="Q127" s="2" t="s">
        <v>320</v>
      </c>
      <c r="R127" s="2"/>
      <c r="S127" s="2"/>
      <c r="T127" s="2" t="s">
        <v>321</v>
      </c>
      <c r="U127" s="19"/>
      <c r="V127" s="19"/>
      <c r="W127" s="2" t="s">
        <v>324</v>
      </c>
      <c r="X127" s="2" t="s">
        <v>325</v>
      </c>
      <c r="Y127" s="17">
        <v>0</v>
      </c>
      <c r="Z127" s="17">
        <v>11191580</v>
      </c>
      <c r="AA127" s="2" t="s">
        <v>192</v>
      </c>
      <c r="AB127" s="17">
        <v>0</v>
      </c>
      <c r="AC127" s="20">
        <v>0.74</v>
      </c>
      <c r="AD127" s="21">
        <v>4e-15</v>
      </c>
      <c r="AE127" s="20">
        <v>14.397940008672</v>
      </c>
      <c r="AF127" s="2"/>
      <c r="AG127" s="20">
        <v>0.97</v>
      </c>
      <c r="AH127" s="2" t="s">
        <v>974</v>
      </c>
      <c r="AI127" s="2" t="s">
        <v>822</v>
      </c>
      <c r="AJ127" s="2" t="s">
        <v>176</v>
      </c>
      <c r="AK127" s="2" t="s">
        <v>777</v>
      </c>
      <c r="AL127" s="2" t="s">
        <v>778</v>
      </c>
      <c r="AM127" s="2" t="s">
        <v>975</v>
      </c>
      <c r="AN127" s="2" t="s">
        <v>179</v>
      </c>
    </row>
    <row x14ac:dyDescent="0.25" r="128" customHeight="1" ht="17.25">
      <c r="A128" s="17">
        <v>59</v>
      </c>
      <c r="B128" s="2" t="s">
        <v>757</v>
      </c>
      <c r="C128" s="18">
        <v>40827</v>
      </c>
      <c r="D128" s="17">
        <v>21909110</v>
      </c>
      <c r="E128" s="2" t="s">
        <v>662</v>
      </c>
      <c r="F128" s="18">
        <v>40797</v>
      </c>
      <c r="G128" s="2" t="s">
        <v>161</v>
      </c>
      <c r="H128" s="2" t="s">
        <v>663</v>
      </c>
      <c r="I128" s="2" t="s">
        <v>664</v>
      </c>
      <c r="J128" s="2" t="s">
        <v>665</v>
      </c>
      <c r="K128" s="2" t="s">
        <v>666</v>
      </c>
      <c r="L128" s="2" t="s">
        <v>667</v>
      </c>
      <c r="M128" s="2" t="s">
        <v>319</v>
      </c>
      <c r="N128" s="17">
        <v>10</v>
      </c>
      <c r="O128" s="17">
        <v>103179458</v>
      </c>
      <c r="P128" s="2" t="s">
        <v>668</v>
      </c>
      <c r="Q128" s="2" t="s">
        <v>320</v>
      </c>
      <c r="R128" s="2"/>
      <c r="S128" s="2"/>
      <c r="T128" s="2" t="s">
        <v>321</v>
      </c>
      <c r="U128" s="19"/>
      <c r="V128" s="19"/>
      <c r="W128" s="2" t="s">
        <v>976</v>
      </c>
      <c r="X128" s="2" t="s">
        <v>977</v>
      </c>
      <c r="Y128" s="17">
        <v>0</v>
      </c>
      <c r="Z128" s="17">
        <v>11191593</v>
      </c>
      <c r="AA128" s="2" t="s">
        <v>192</v>
      </c>
      <c r="AB128" s="17">
        <v>0</v>
      </c>
      <c r="AC128" s="20">
        <v>0.94</v>
      </c>
      <c r="AD128" s="21">
        <v>1e-15</v>
      </c>
      <c r="AE128" s="17">
        <v>15</v>
      </c>
      <c r="AF128" s="2" t="s">
        <v>978</v>
      </c>
      <c r="AG128" s="20">
        <v>0.66</v>
      </c>
      <c r="AH128" s="2" t="s">
        <v>979</v>
      </c>
      <c r="AI128" s="2" t="s">
        <v>673</v>
      </c>
      <c r="AJ128" s="2" t="s">
        <v>176</v>
      </c>
      <c r="AK128" s="2" t="s">
        <v>789</v>
      </c>
      <c r="AL128" s="2" t="s">
        <v>790</v>
      </c>
      <c r="AM128" s="2" t="s">
        <v>980</v>
      </c>
      <c r="AN128" s="2" t="s">
        <v>179</v>
      </c>
    </row>
    <row x14ac:dyDescent="0.25" r="129" customHeight="1" ht="17.25">
      <c r="A129" s="17">
        <v>59</v>
      </c>
      <c r="B129" s="2" t="s">
        <v>757</v>
      </c>
      <c r="C129" s="18">
        <v>42657</v>
      </c>
      <c r="D129" s="17">
        <v>26390057</v>
      </c>
      <c r="E129" s="2" t="s">
        <v>913</v>
      </c>
      <c r="F129" s="18">
        <v>42268</v>
      </c>
      <c r="G129" s="2" t="s">
        <v>161</v>
      </c>
      <c r="H129" s="2" t="s">
        <v>925</v>
      </c>
      <c r="I129" s="2" t="s">
        <v>926</v>
      </c>
      <c r="J129" s="2" t="s">
        <v>783</v>
      </c>
      <c r="K129" s="2" t="s">
        <v>927</v>
      </c>
      <c r="L129" s="2" t="s">
        <v>928</v>
      </c>
      <c r="M129" s="2" t="s">
        <v>319</v>
      </c>
      <c r="N129" s="17">
        <v>10</v>
      </c>
      <c r="O129" s="17">
        <v>103179458</v>
      </c>
      <c r="P129" s="2" t="s">
        <v>682</v>
      </c>
      <c r="Q129" s="2" t="s">
        <v>320</v>
      </c>
      <c r="R129" s="2"/>
      <c r="S129" s="2"/>
      <c r="T129" s="2" t="s">
        <v>321</v>
      </c>
      <c r="U129" s="19"/>
      <c r="V129" s="19"/>
      <c r="W129" s="2" t="s">
        <v>976</v>
      </c>
      <c r="X129" s="2" t="s">
        <v>977</v>
      </c>
      <c r="Y129" s="17">
        <v>0</v>
      </c>
      <c r="Z129" s="17">
        <v>11191593</v>
      </c>
      <c r="AA129" s="2" t="s">
        <v>192</v>
      </c>
      <c r="AB129" s="17">
        <v>0</v>
      </c>
      <c r="AC129" s="20">
        <v>0.7402</v>
      </c>
      <c r="AD129" s="21">
        <v>0.000002</v>
      </c>
      <c r="AE129" s="20">
        <v>5.69897000433601</v>
      </c>
      <c r="AF129" s="2" t="s">
        <v>933</v>
      </c>
      <c r="AG129" s="20">
        <v>0.5976</v>
      </c>
      <c r="AH129" s="2" t="s">
        <v>981</v>
      </c>
      <c r="AI129" s="2" t="s">
        <v>982</v>
      </c>
      <c r="AJ129" s="2" t="s">
        <v>176</v>
      </c>
      <c r="AK129" s="2" t="s">
        <v>789</v>
      </c>
      <c r="AL129" s="2" t="s">
        <v>790</v>
      </c>
      <c r="AM129" s="2" t="s">
        <v>983</v>
      </c>
      <c r="AN129" s="2" t="s">
        <v>179</v>
      </c>
    </row>
    <row x14ac:dyDescent="0.25" r="130" customHeight="1" ht="17.25">
      <c r="A130" s="17">
        <v>59</v>
      </c>
      <c r="B130" s="2" t="s">
        <v>757</v>
      </c>
      <c r="C130" s="18">
        <v>41724</v>
      </c>
      <c r="D130" s="17">
        <v>24001895</v>
      </c>
      <c r="E130" s="2" t="s">
        <v>793</v>
      </c>
      <c r="F130" s="18">
        <v>41520</v>
      </c>
      <c r="G130" s="2" t="s">
        <v>401</v>
      </c>
      <c r="H130" s="2" t="s">
        <v>794</v>
      </c>
      <c r="I130" s="2" t="s">
        <v>795</v>
      </c>
      <c r="J130" s="2" t="s">
        <v>665</v>
      </c>
      <c r="K130" s="2" t="s">
        <v>796</v>
      </c>
      <c r="L130" s="2" t="s">
        <v>797</v>
      </c>
      <c r="M130" s="2" t="s">
        <v>319</v>
      </c>
      <c r="N130" s="17">
        <v>10</v>
      </c>
      <c r="O130" s="17">
        <v>103179458</v>
      </c>
      <c r="P130" s="2" t="s">
        <v>320</v>
      </c>
      <c r="Q130" s="2" t="s">
        <v>320</v>
      </c>
      <c r="R130" s="2"/>
      <c r="S130" s="2"/>
      <c r="T130" s="2" t="s">
        <v>321</v>
      </c>
      <c r="U130" s="19"/>
      <c r="V130" s="19"/>
      <c r="W130" s="2" t="s">
        <v>976</v>
      </c>
      <c r="X130" s="2" t="s">
        <v>977</v>
      </c>
      <c r="Y130" s="17">
        <v>0</v>
      </c>
      <c r="Z130" s="17">
        <v>11191593</v>
      </c>
      <c r="AA130" s="2" t="s">
        <v>192</v>
      </c>
      <c r="AB130" s="17">
        <v>0</v>
      </c>
      <c r="AC130" s="20">
        <v>0.74</v>
      </c>
      <c r="AD130" s="21">
        <v>0.000001</v>
      </c>
      <c r="AE130" s="17">
        <v>6</v>
      </c>
      <c r="AF130" s="2" t="s">
        <v>800</v>
      </c>
      <c r="AG130" s="20">
        <v>0.54</v>
      </c>
      <c r="AH130" s="2" t="s">
        <v>984</v>
      </c>
      <c r="AI130" s="2" t="s">
        <v>802</v>
      </c>
      <c r="AJ130" s="2" t="s">
        <v>176</v>
      </c>
      <c r="AK130" s="2" t="s">
        <v>789</v>
      </c>
      <c r="AL130" s="2" t="s">
        <v>790</v>
      </c>
      <c r="AM130" s="2" t="s">
        <v>803</v>
      </c>
      <c r="AN130" s="2" t="s">
        <v>179</v>
      </c>
    </row>
    <row x14ac:dyDescent="0.25" r="131" customHeight="1" ht="17.25">
      <c r="A131" s="17">
        <v>60</v>
      </c>
      <c r="B131" s="2" t="s">
        <v>757</v>
      </c>
      <c r="C131" s="18">
        <v>43309</v>
      </c>
      <c r="D131" s="17">
        <v>29403010</v>
      </c>
      <c r="E131" s="2" t="s">
        <v>650</v>
      </c>
      <c r="F131" s="18">
        <v>43136</v>
      </c>
      <c r="G131" s="2" t="s">
        <v>161</v>
      </c>
      <c r="H131" s="2" t="s">
        <v>651</v>
      </c>
      <c r="I131" s="2" t="s">
        <v>652</v>
      </c>
      <c r="J131" s="2" t="s">
        <v>772</v>
      </c>
      <c r="K131" s="2" t="s">
        <v>985</v>
      </c>
      <c r="L131" s="2" t="s">
        <v>186</v>
      </c>
      <c r="M131" s="2" t="s">
        <v>319</v>
      </c>
      <c r="N131" s="17">
        <v>10</v>
      </c>
      <c r="O131" s="17">
        <v>103199143</v>
      </c>
      <c r="P131" s="2" t="s">
        <v>689</v>
      </c>
      <c r="Q131" s="2" t="s">
        <v>690</v>
      </c>
      <c r="R131" s="2" t="s">
        <v>321</v>
      </c>
      <c r="S131" s="2" t="s">
        <v>691</v>
      </c>
      <c r="T131" s="2"/>
      <c r="U131" s="17">
        <v>5837</v>
      </c>
      <c r="V131" s="17">
        <v>16566</v>
      </c>
      <c r="W131" s="2" t="s">
        <v>692</v>
      </c>
      <c r="X131" s="2" t="s">
        <v>693</v>
      </c>
      <c r="Y131" s="17">
        <v>0</v>
      </c>
      <c r="Z131" s="17">
        <v>112913898</v>
      </c>
      <c r="AA131" s="2" t="s">
        <v>281</v>
      </c>
      <c r="AB131" s="17">
        <v>1</v>
      </c>
      <c r="AC131" s="22" t="s">
        <v>187</v>
      </c>
      <c r="AD131" s="21">
        <v>3e-16</v>
      </c>
      <c r="AE131" s="20">
        <v>15.5228787452803</v>
      </c>
      <c r="AF131" s="2"/>
      <c r="AG131" s="20">
        <v>0.03919</v>
      </c>
      <c r="AH131" s="2" t="s">
        <v>986</v>
      </c>
      <c r="AI131" s="2" t="s">
        <v>547</v>
      </c>
      <c r="AJ131" s="2" t="s">
        <v>176</v>
      </c>
      <c r="AK131" s="2" t="s">
        <v>777</v>
      </c>
      <c r="AL131" s="2" t="s">
        <v>778</v>
      </c>
      <c r="AM131" s="2" t="s">
        <v>987</v>
      </c>
      <c r="AN131" s="2" t="s">
        <v>179</v>
      </c>
    </row>
    <row x14ac:dyDescent="0.25" r="132" customHeight="1" ht="17.25">
      <c r="A132" s="17">
        <v>60</v>
      </c>
      <c r="B132" s="2" t="s">
        <v>757</v>
      </c>
      <c r="C132" s="18">
        <v>43309</v>
      </c>
      <c r="D132" s="17">
        <v>29403010</v>
      </c>
      <c r="E132" s="2" t="s">
        <v>650</v>
      </c>
      <c r="F132" s="18">
        <v>43136</v>
      </c>
      <c r="G132" s="2" t="s">
        <v>161</v>
      </c>
      <c r="H132" s="2" t="s">
        <v>651</v>
      </c>
      <c r="I132" s="2" t="s">
        <v>652</v>
      </c>
      <c r="J132" s="2" t="s">
        <v>783</v>
      </c>
      <c r="K132" s="2" t="s">
        <v>988</v>
      </c>
      <c r="L132" s="2" t="s">
        <v>186</v>
      </c>
      <c r="M132" s="2" t="s">
        <v>319</v>
      </c>
      <c r="N132" s="17">
        <v>10</v>
      </c>
      <c r="O132" s="17">
        <v>103199143</v>
      </c>
      <c r="P132" s="2" t="s">
        <v>689</v>
      </c>
      <c r="Q132" s="2" t="s">
        <v>690</v>
      </c>
      <c r="R132" s="2" t="s">
        <v>321</v>
      </c>
      <c r="S132" s="2" t="s">
        <v>691</v>
      </c>
      <c r="T132" s="2"/>
      <c r="U132" s="17">
        <v>5837</v>
      </c>
      <c r="V132" s="17">
        <v>16566</v>
      </c>
      <c r="W132" s="2" t="s">
        <v>692</v>
      </c>
      <c r="X132" s="2" t="s">
        <v>693</v>
      </c>
      <c r="Y132" s="17">
        <v>0</v>
      </c>
      <c r="Z132" s="17">
        <v>112913898</v>
      </c>
      <c r="AA132" s="2" t="s">
        <v>281</v>
      </c>
      <c r="AB132" s="17">
        <v>1</v>
      </c>
      <c r="AC132" s="22" t="s">
        <v>187</v>
      </c>
      <c r="AD132" s="21">
        <v>6e-10</v>
      </c>
      <c r="AE132" s="20">
        <v>9.22184874961635</v>
      </c>
      <c r="AF132" s="2"/>
      <c r="AG132" s="20">
        <v>0.02993</v>
      </c>
      <c r="AH132" s="2" t="s">
        <v>989</v>
      </c>
      <c r="AI132" s="2" t="s">
        <v>547</v>
      </c>
      <c r="AJ132" s="2" t="s">
        <v>176</v>
      </c>
      <c r="AK132" s="2" t="s">
        <v>789</v>
      </c>
      <c r="AL132" s="2" t="s">
        <v>790</v>
      </c>
      <c r="AM132" s="2" t="s">
        <v>990</v>
      </c>
      <c r="AN132" s="2" t="s">
        <v>179</v>
      </c>
    </row>
    <row x14ac:dyDescent="0.25" r="133" customHeight="1" ht="17.25">
      <c r="A133" s="17">
        <v>61</v>
      </c>
      <c r="B133" s="2" t="s">
        <v>757</v>
      </c>
      <c r="C133" s="18">
        <v>43416</v>
      </c>
      <c r="D133" s="17">
        <v>30038396</v>
      </c>
      <c r="E133" s="2" t="s">
        <v>991</v>
      </c>
      <c r="F133" s="18">
        <v>43304</v>
      </c>
      <c r="G133" s="2" t="s">
        <v>161</v>
      </c>
      <c r="H133" s="2" t="s">
        <v>992</v>
      </c>
      <c r="I133" s="2" t="s">
        <v>993</v>
      </c>
      <c r="J133" s="2" t="s">
        <v>994</v>
      </c>
      <c r="K133" s="2" t="s">
        <v>995</v>
      </c>
      <c r="L133" s="2" t="s">
        <v>186</v>
      </c>
      <c r="M133" s="2" t="s">
        <v>319</v>
      </c>
      <c r="N133" s="17">
        <v>10</v>
      </c>
      <c r="O133" s="17">
        <v>103199730</v>
      </c>
      <c r="P133" s="2" t="s">
        <v>996</v>
      </c>
      <c r="Q133" s="2" t="s">
        <v>690</v>
      </c>
      <c r="R133" s="2" t="s">
        <v>321</v>
      </c>
      <c r="S133" s="2" t="s">
        <v>691</v>
      </c>
      <c r="T133" s="2"/>
      <c r="U133" s="17">
        <v>6424</v>
      </c>
      <c r="V133" s="17">
        <v>15979</v>
      </c>
      <c r="W133" s="2" t="s">
        <v>997</v>
      </c>
      <c r="X133" s="2" t="s">
        <v>998</v>
      </c>
      <c r="Y133" s="17">
        <v>0</v>
      </c>
      <c r="Z133" s="17">
        <v>12774577</v>
      </c>
      <c r="AA133" s="2" t="s">
        <v>999</v>
      </c>
      <c r="AB133" s="17">
        <v>1</v>
      </c>
      <c r="AC133" s="20">
        <v>0.8545</v>
      </c>
      <c r="AD133" s="21">
        <v>4e-12</v>
      </c>
      <c r="AE133" s="20">
        <v>11.397940008672</v>
      </c>
      <c r="AF133" s="2" t="s">
        <v>1000</v>
      </c>
      <c r="AG133" s="20">
        <v>0.0129</v>
      </c>
      <c r="AH133" s="2" t="s">
        <v>1001</v>
      </c>
      <c r="AI133" s="2" t="s">
        <v>1002</v>
      </c>
      <c r="AJ133" s="2" t="s">
        <v>176</v>
      </c>
      <c r="AK133" s="2" t="s">
        <v>1003</v>
      </c>
      <c r="AL133" s="2" t="s">
        <v>1004</v>
      </c>
      <c r="AM133" s="2" t="s">
        <v>1005</v>
      </c>
      <c r="AN133" s="2" t="s">
        <v>179</v>
      </c>
    </row>
    <row x14ac:dyDescent="0.25" r="134" customHeight="1" ht="17.25">
      <c r="A134" s="17">
        <v>61</v>
      </c>
      <c r="B134" s="2" t="s">
        <v>757</v>
      </c>
      <c r="C134" s="18">
        <v>43392</v>
      </c>
      <c r="D134" s="17">
        <v>30038396</v>
      </c>
      <c r="E134" s="2" t="s">
        <v>991</v>
      </c>
      <c r="F134" s="18">
        <v>43304</v>
      </c>
      <c r="G134" s="2" t="s">
        <v>161</v>
      </c>
      <c r="H134" s="2" t="s">
        <v>992</v>
      </c>
      <c r="I134" s="2" t="s">
        <v>993</v>
      </c>
      <c r="J134" s="2" t="s">
        <v>1006</v>
      </c>
      <c r="K134" s="2" t="s">
        <v>1007</v>
      </c>
      <c r="L134" s="2" t="s">
        <v>186</v>
      </c>
      <c r="M134" s="2" t="s">
        <v>319</v>
      </c>
      <c r="N134" s="17">
        <v>10</v>
      </c>
      <c r="O134" s="17">
        <v>103199730</v>
      </c>
      <c r="P134" s="2"/>
      <c r="Q134" s="2" t="s">
        <v>690</v>
      </c>
      <c r="R134" s="2" t="s">
        <v>321</v>
      </c>
      <c r="S134" s="2" t="s">
        <v>691</v>
      </c>
      <c r="T134" s="2"/>
      <c r="U134" s="17">
        <v>6424</v>
      </c>
      <c r="V134" s="17">
        <v>15979</v>
      </c>
      <c r="W134" s="2" t="s">
        <v>997</v>
      </c>
      <c r="X134" s="2" t="s">
        <v>998</v>
      </c>
      <c r="Y134" s="17">
        <v>0</v>
      </c>
      <c r="Z134" s="17">
        <v>12774577</v>
      </c>
      <c r="AA134" s="2" t="s">
        <v>999</v>
      </c>
      <c r="AB134" s="17">
        <v>1</v>
      </c>
      <c r="AC134" s="20">
        <v>0.8545</v>
      </c>
      <c r="AD134" s="21">
        <v>9e-13</v>
      </c>
      <c r="AE134" s="20">
        <v>12.0457574905606</v>
      </c>
      <c r="AF134" s="2"/>
      <c r="AG134" s="20">
        <v>0.0142</v>
      </c>
      <c r="AH134" s="2" t="s">
        <v>1008</v>
      </c>
      <c r="AI134" s="2" t="s">
        <v>1009</v>
      </c>
      <c r="AJ134" s="2" t="s">
        <v>176</v>
      </c>
      <c r="AK134" s="2" t="s">
        <v>1003</v>
      </c>
      <c r="AL134" s="2" t="s">
        <v>1004</v>
      </c>
      <c r="AM134" s="2" t="s">
        <v>1010</v>
      </c>
      <c r="AN134" s="2" t="s">
        <v>179</v>
      </c>
    </row>
    <row x14ac:dyDescent="0.25" r="135" customHeight="1" ht="17.25">
      <c r="A135" s="17">
        <v>62</v>
      </c>
      <c r="B135" s="2" t="s">
        <v>1011</v>
      </c>
      <c r="C135" s="18">
        <v>43391</v>
      </c>
      <c r="D135" s="17">
        <v>29912962</v>
      </c>
      <c r="E135" s="2" t="s">
        <v>630</v>
      </c>
      <c r="F135" s="18">
        <v>43269</v>
      </c>
      <c r="G135" s="2" t="s">
        <v>631</v>
      </c>
      <c r="H135" s="2" t="s">
        <v>632</v>
      </c>
      <c r="I135" s="2" t="s">
        <v>633</v>
      </c>
      <c r="J135" s="2" t="s">
        <v>865</v>
      </c>
      <c r="K135" s="2" t="s">
        <v>866</v>
      </c>
      <c r="L135" s="2" t="s">
        <v>867</v>
      </c>
      <c r="M135" s="2" t="s">
        <v>167</v>
      </c>
      <c r="N135" s="17">
        <v>10</v>
      </c>
      <c r="O135" s="17">
        <v>102899261</v>
      </c>
      <c r="P135" s="2" t="s">
        <v>249</v>
      </c>
      <c r="Q135" s="2" t="s">
        <v>250</v>
      </c>
      <c r="R135" s="2"/>
      <c r="S135" s="2"/>
      <c r="T135" s="2" t="s">
        <v>251</v>
      </c>
      <c r="U135" s="19"/>
      <c r="V135" s="19"/>
      <c r="W135" s="2" t="s">
        <v>637</v>
      </c>
      <c r="X135" s="2" t="s">
        <v>638</v>
      </c>
      <c r="Y135" s="17">
        <v>0</v>
      </c>
      <c r="Z135" s="17">
        <v>7909591</v>
      </c>
      <c r="AA135" s="2" t="s">
        <v>192</v>
      </c>
      <c r="AB135" s="17">
        <v>0</v>
      </c>
      <c r="AC135" s="20">
        <v>0.31</v>
      </c>
      <c r="AD135" s="21">
        <v>6e-13</v>
      </c>
      <c r="AE135" s="20">
        <v>12.2218487496163</v>
      </c>
      <c r="AF135" s="2" t="s">
        <v>639</v>
      </c>
      <c r="AG135" s="23"/>
      <c r="AH135" s="2"/>
      <c r="AI135" s="2" t="s">
        <v>640</v>
      </c>
      <c r="AJ135" s="2" t="s">
        <v>176</v>
      </c>
      <c r="AK135" s="2" t="s">
        <v>868</v>
      </c>
      <c r="AL135" s="2" t="s">
        <v>869</v>
      </c>
      <c r="AM135" s="2" t="s">
        <v>870</v>
      </c>
      <c r="AN135" s="2" t="s">
        <v>179</v>
      </c>
    </row>
    <row x14ac:dyDescent="0.25" r="136" customHeight="1" ht="17.25">
      <c r="A136" s="17">
        <v>62</v>
      </c>
      <c r="B136" s="2" t="s">
        <v>1011</v>
      </c>
      <c r="C136" s="18">
        <v>43341</v>
      </c>
      <c r="D136" s="17">
        <v>29912962</v>
      </c>
      <c r="E136" s="2" t="s">
        <v>630</v>
      </c>
      <c r="F136" s="18">
        <v>43269</v>
      </c>
      <c r="G136" s="2" t="s">
        <v>631</v>
      </c>
      <c r="H136" s="2" t="s">
        <v>632</v>
      </c>
      <c r="I136" s="2" t="s">
        <v>633</v>
      </c>
      <c r="J136" s="2" t="s">
        <v>634</v>
      </c>
      <c r="K136" s="2" t="s">
        <v>635</v>
      </c>
      <c r="L136" s="2" t="s">
        <v>636</v>
      </c>
      <c r="M136" s="2" t="s">
        <v>167</v>
      </c>
      <c r="N136" s="17">
        <v>10</v>
      </c>
      <c r="O136" s="17">
        <v>102899261</v>
      </c>
      <c r="P136" s="2" t="s">
        <v>249</v>
      </c>
      <c r="Q136" s="2" t="s">
        <v>250</v>
      </c>
      <c r="R136" s="2"/>
      <c r="S136" s="2"/>
      <c r="T136" s="2" t="s">
        <v>251</v>
      </c>
      <c r="U136" s="19"/>
      <c r="V136" s="19"/>
      <c r="W136" s="2" t="s">
        <v>637</v>
      </c>
      <c r="X136" s="2" t="s">
        <v>638</v>
      </c>
      <c r="Y136" s="17">
        <v>0</v>
      </c>
      <c r="Z136" s="17">
        <v>7909591</v>
      </c>
      <c r="AA136" s="2" t="s">
        <v>192</v>
      </c>
      <c r="AB136" s="17">
        <v>0</v>
      </c>
      <c r="AC136" s="20">
        <v>0.31</v>
      </c>
      <c r="AD136" s="21">
        <v>1e-29</v>
      </c>
      <c r="AE136" s="17">
        <v>29</v>
      </c>
      <c r="AF136" s="2" t="s">
        <v>639</v>
      </c>
      <c r="AG136" s="23"/>
      <c r="AH136" s="2"/>
      <c r="AI136" s="2" t="s">
        <v>640</v>
      </c>
      <c r="AJ136" s="2" t="s">
        <v>176</v>
      </c>
      <c r="AK136" s="2" t="s">
        <v>641</v>
      </c>
      <c r="AL136" s="2" t="s">
        <v>642</v>
      </c>
      <c r="AM136" s="2" t="s">
        <v>643</v>
      </c>
      <c r="AN136" s="2" t="s">
        <v>179</v>
      </c>
    </row>
    <row x14ac:dyDescent="0.25" r="137" customHeight="1" ht="17.25">
      <c r="A137" s="17">
        <v>62</v>
      </c>
      <c r="B137" s="2" t="s">
        <v>1011</v>
      </c>
      <c r="C137" s="18">
        <v>43341</v>
      </c>
      <c r="D137" s="17">
        <v>29912962</v>
      </c>
      <c r="E137" s="2" t="s">
        <v>630</v>
      </c>
      <c r="F137" s="18">
        <v>43269</v>
      </c>
      <c r="G137" s="2" t="s">
        <v>631</v>
      </c>
      <c r="H137" s="2" t="s">
        <v>632</v>
      </c>
      <c r="I137" s="2" t="s">
        <v>633</v>
      </c>
      <c r="J137" s="2" t="s">
        <v>634</v>
      </c>
      <c r="K137" s="2" t="s">
        <v>635</v>
      </c>
      <c r="L137" s="2" t="s">
        <v>636</v>
      </c>
      <c r="M137" s="2" t="s">
        <v>167</v>
      </c>
      <c r="N137" s="17">
        <v>10</v>
      </c>
      <c r="O137" s="17">
        <v>102899261</v>
      </c>
      <c r="P137" s="2" t="s">
        <v>249</v>
      </c>
      <c r="Q137" s="2" t="s">
        <v>250</v>
      </c>
      <c r="R137" s="2"/>
      <c r="S137" s="2"/>
      <c r="T137" s="2" t="s">
        <v>251</v>
      </c>
      <c r="U137" s="19"/>
      <c r="V137" s="19"/>
      <c r="W137" s="2" t="s">
        <v>637</v>
      </c>
      <c r="X137" s="2" t="s">
        <v>638</v>
      </c>
      <c r="Y137" s="17">
        <v>0</v>
      </c>
      <c r="Z137" s="17">
        <v>7909591</v>
      </c>
      <c r="AA137" s="2" t="s">
        <v>192</v>
      </c>
      <c r="AB137" s="17">
        <v>0</v>
      </c>
      <c r="AC137" s="20">
        <v>0.29</v>
      </c>
      <c r="AD137" s="21">
        <v>4e-23</v>
      </c>
      <c r="AE137" s="20">
        <v>22.397940008672</v>
      </c>
      <c r="AF137" s="2" t="s">
        <v>524</v>
      </c>
      <c r="AG137" s="23"/>
      <c r="AH137" s="2"/>
      <c r="AI137" s="2" t="s">
        <v>640</v>
      </c>
      <c r="AJ137" s="2" t="s">
        <v>176</v>
      </c>
      <c r="AK137" s="2" t="s">
        <v>641</v>
      </c>
      <c r="AL137" s="2" t="s">
        <v>642</v>
      </c>
      <c r="AM137" s="2" t="s">
        <v>643</v>
      </c>
      <c r="AN137" s="2" t="s">
        <v>179</v>
      </c>
    </row>
    <row x14ac:dyDescent="0.25" r="138" customHeight="1" ht="17.25">
      <c r="A138" s="17">
        <v>63</v>
      </c>
      <c r="B138" s="2" t="s">
        <v>1011</v>
      </c>
      <c r="C138" s="18">
        <v>42957</v>
      </c>
      <c r="D138" s="17">
        <v>28443625</v>
      </c>
      <c r="E138" s="2" t="s">
        <v>584</v>
      </c>
      <c r="F138" s="18">
        <v>42851</v>
      </c>
      <c r="G138" s="2" t="s">
        <v>585</v>
      </c>
      <c r="H138" s="2" t="s">
        <v>586</v>
      </c>
      <c r="I138" s="2" t="s">
        <v>587</v>
      </c>
      <c r="J138" s="2" t="s">
        <v>596</v>
      </c>
      <c r="K138" s="2" t="s">
        <v>597</v>
      </c>
      <c r="L138" s="2" t="s">
        <v>598</v>
      </c>
      <c r="M138" s="2" t="s">
        <v>319</v>
      </c>
      <c r="N138" s="17">
        <v>10</v>
      </c>
      <c r="O138" s="17">
        <v>103109281</v>
      </c>
      <c r="P138" s="2" t="s">
        <v>320</v>
      </c>
      <c r="Q138" s="2" t="s">
        <v>320</v>
      </c>
      <c r="R138" s="2"/>
      <c r="S138" s="2"/>
      <c r="T138" s="2" t="s">
        <v>321</v>
      </c>
      <c r="U138" s="19"/>
      <c r="V138" s="19"/>
      <c r="W138" s="2" t="s">
        <v>591</v>
      </c>
      <c r="X138" s="2" t="s">
        <v>579</v>
      </c>
      <c r="Y138" s="17">
        <v>0</v>
      </c>
      <c r="Z138" s="17">
        <v>11191560</v>
      </c>
      <c r="AA138" s="2" t="s">
        <v>192</v>
      </c>
      <c r="AB138" s="17">
        <v>0</v>
      </c>
      <c r="AC138" s="20">
        <v>0.9015</v>
      </c>
      <c r="AD138" s="21">
        <v>0.000005</v>
      </c>
      <c r="AE138" s="20">
        <v>5.30102999566398</v>
      </c>
      <c r="AF138" s="2" t="s">
        <v>592</v>
      </c>
      <c r="AG138" s="20">
        <v>0.0337</v>
      </c>
      <c r="AH138" s="2" t="s">
        <v>599</v>
      </c>
      <c r="AI138" s="2" t="s">
        <v>570</v>
      </c>
      <c r="AJ138" s="2" t="s">
        <v>176</v>
      </c>
      <c r="AK138" s="2" t="s">
        <v>600</v>
      </c>
      <c r="AL138" s="2" t="s">
        <v>601</v>
      </c>
      <c r="AM138" s="2" t="s">
        <v>602</v>
      </c>
      <c r="AN138" s="2" t="s">
        <v>179</v>
      </c>
    </row>
    <row x14ac:dyDescent="0.25" r="139" customHeight="1" ht="17.25">
      <c r="A139" s="17">
        <v>63</v>
      </c>
      <c r="B139" s="2" t="s">
        <v>1011</v>
      </c>
      <c r="C139" s="18">
        <v>42957</v>
      </c>
      <c r="D139" s="17">
        <v>28443625</v>
      </c>
      <c r="E139" s="2" t="s">
        <v>584</v>
      </c>
      <c r="F139" s="18">
        <v>42851</v>
      </c>
      <c r="G139" s="2" t="s">
        <v>585</v>
      </c>
      <c r="H139" s="2" t="s">
        <v>586</v>
      </c>
      <c r="I139" s="2" t="s">
        <v>587</v>
      </c>
      <c r="J139" s="2" t="s">
        <v>596</v>
      </c>
      <c r="K139" s="2" t="s">
        <v>597</v>
      </c>
      <c r="L139" s="2" t="s">
        <v>598</v>
      </c>
      <c r="M139" s="2" t="s">
        <v>319</v>
      </c>
      <c r="N139" s="17">
        <v>10</v>
      </c>
      <c r="O139" s="17">
        <v>103109281</v>
      </c>
      <c r="P139" s="2" t="s">
        <v>320</v>
      </c>
      <c r="Q139" s="2" t="s">
        <v>320</v>
      </c>
      <c r="R139" s="2"/>
      <c r="S139" s="2"/>
      <c r="T139" s="2" t="s">
        <v>321</v>
      </c>
      <c r="U139" s="19"/>
      <c r="V139" s="19"/>
      <c r="W139" s="2" t="s">
        <v>591</v>
      </c>
      <c r="X139" s="2" t="s">
        <v>579</v>
      </c>
      <c r="Y139" s="17">
        <v>0</v>
      </c>
      <c r="Z139" s="17">
        <v>11191560</v>
      </c>
      <c r="AA139" s="2" t="s">
        <v>192</v>
      </c>
      <c r="AB139" s="17">
        <v>0</v>
      </c>
      <c r="AC139" s="20">
        <v>0.9015</v>
      </c>
      <c r="AD139" s="21">
        <v>5e-7</v>
      </c>
      <c r="AE139" s="20">
        <v>6.30102999566398</v>
      </c>
      <c r="AF139" s="2"/>
      <c r="AG139" s="20">
        <v>0.028</v>
      </c>
      <c r="AH139" s="2" t="s">
        <v>603</v>
      </c>
      <c r="AI139" s="2" t="s">
        <v>570</v>
      </c>
      <c r="AJ139" s="2" t="s">
        <v>176</v>
      </c>
      <c r="AK139" s="2" t="s">
        <v>600</v>
      </c>
      <c r="AL139" s="2" t="s">
        <v>601</v>
      </c>
      <c r="AM139" s="2" t="s">
        <v>602</v>
      </c>
      <c r="AN139" s="2" t="s">
        <v>179</v>
      </c>
    </row>
    <row x14ac:dyDescent="0.25" r="140" customHeight="1" ht="17.25">
      <c r="A140" s="17">
        <v>63</v>
      </c>
      <c r="B140" s="2" t="s">
        <v>1011</v>
      </c>
      <c r="C140" s="18">
        <v>42957</v>
      </c>
      <c r="D140" s="17">
        <v>28443625</v>
      </c>
      <c r="E140" s="2" t="s">
        <v>584</v>
      </c>
      <c r="F140" s="18">
        <v>42851</v>
      </c>
      <c r="G140" s="2" t="s">
        <v>585</v>
      </c>
      <c r="H140" s="2" t="s">
        <v>586</v>
      </c>
      <c r="I140" s="2" t="s">
        <v>587</v>
      </c>
      <c r="J140" s="2" t="s">
        <v>604</v>
      </c>
      <c r="K140" s="2" t="s">
        <v>597</v>
      </c>
      <c r="L140" s="2" t="s">
        <v>598</v>
      </c>
      <c r="M140" s="2" t="s">
        <v>319</v>
      </c>
      <c r="N140" s="17">
        <v>10</v>
      </c>
      <c r="O140" s="17">
        <v>103109281</v>
      </c>
      <c r="P140" s="2" t="s">
        <v>320</v>
      </c>
      <c r="Q140" s="2" t="s">
        <v>320</v>
      </c>
      <c r="R140" s="2"/>
      <c r="S140" s="2"/>
      <c r="T140" s="2" t="s">
        <v>321</v>
      </c>
      <c r="U140" s="19"/>
      <c r="V140" s="19"/>
      <c r="W140" s="2" t="s">
        <v>591</v>
      </c>
      <c r="X140" s="2" t="s">
        <v>579</v>
      </c>
      <c r="Y140" s="17">
        <v>0</v>
      </c>
      <c r="Z140" s="17">
        <v>11191560</v>
      </c>
      <c r="AA140" s="2" t="s">
        <v>192</v>
      </c>
      <c r="AB140" s="17">
        <v>0</v>
      </c>
      <c r="AC140" s="20">
        <v>0.9015</v>
      </c>
      <c r="AD140" s="21">
        <v>1e-7</v>
      </c>
      <c r="AE140" s="17">
        <v>7</v>
      </c>
      <c r="AF140" s="2"/>
      <c r="AG140" s="23"/>
      <c r="AH140" s="2"/>
      <c r="AI140" s="2" t="s">
        <v>570</v>
      </c>
      <c r="AJ140" s="2" t="s">
        <v>176</v>
      </c>
      <c r="AK140" s="2" t="s">
        <v>600</v>
      </c>
      <c r="AL140" s="2" t="s">
        <v>601</v>
      </c>
      <c r="AM140" s="2" t="s">
        <v>605</v>
      </c>
      <c r="AN140" s="2" t="s">
        <v>179</v>
      </c>
    </row>
    <row x14ac:dyDescent="0.25" r="141" customHeight="1" ht="17.25">
      <c r="A141" s="17">
        <v>63</v>
      </c>
      <c r="B141" s="2" t="s">
        <v>1011</v>
      </c>
      <c r="C141" s="18">
        <v>42957</v>
      </c>
      <c r="D141" s="17">
        <v>28443625</v>
      </c>
      <c r="E141" s="2" t="s">
        <v>584</v>
      </c>
      <c r="F141" s="18">
        <v>42851</v>
      </c>
      <c r="G141" s="2" t="s">
        <v>585</v>
      </c>
      <c r="H141" s="2" t="s">
        <v>586</v>
      </c>
      <c r="I141" s="2" t="s">
        <v>587</v>
      </c>
      <c r="J141" s="2" t="s">
        <v>604</v>
      </c>
      <c r="K141" s="2" t="s">
        <v>597</v>
      </c>
      <c r="L141" s="2" t="s">
        <v>598</v>
      </c>
      <c r="M141" s="2" t="s">
        <v>319</v>
      </c>
      <c r="N141" s="17">
        <v>10</v>
      </c>
      <c r="O141" s="17">
        <v>103109281</v>
      </c>
      <c r="P141" s="2" t="s">
        <v>320</v>
      </c>
      <c r="Q141" s="2" t="s">
        <v>320</v>
      </c>
      <c r="R141" s="2"/>
      <c r="S141" s="2"/>
      <c r="T141" s="2" t="s">
        <v>321</v>
      </c>
      <c r="U141" s="19"/>
      <c r="V141" s="19"/>
      <c r="W141" s="2" t="s">
        <v>591</v>
      </c>
      <c r="X141" s="2" t="s">
        <v>579</v>
      </c>
      <c r="Y141" s="17">
        <v>0</v>
      </c>
      <c r="Z141" s="17">
        <v>11191560</v>
      </c>
      <c r="AA141" s="2" t="s">
        <v>192</v>
      </c>
      <c r="AB141" s="17">
        <v>0</v>
      </c>
      <c r="AC141" s="20">
        <v>0.9015</v>
      </c>
      <c r="AD141" s="21">
        <v>0.000002</v>
      </c>
      <c r="AE141" s="20">
        <v>5.69897000433601</v>
      </c>
      <c r="AF141" s="2" t="s">
        <v>592</v>
      </c>
      <c r="AG141" s="23"/>
      <c r="AH141" s="2"/>
      <c r="AI141" s="2" t="s">
        <v>570</v>
      </c>
      <c r="AJ141" s="2" t="s">
        <v>176</v>
      </c>
      <c r="AK141" s="2" t="s">
        <v>600</v>
      </c>
      <c r="AL141" s="2" t="s">
        <v>601</v>
      </c>
      <c r="AM141" s="2" t="s">
        <v>605</v>
      </c>
      <c r="AN141" s="2" t="s">
        <v>179</v>
      </c>
    </row>
    <row x14ac:dyDescent="0.25" r="142" customHeight="1" ht="17.25">
      <c r="A142" s="17">
        <v>64</v>
      </c>
      <c r="B142" s="2" t="s">
        <v>1012</v>
      </c>
      <c r="C142" s="18">
        <v>43325</v>
      </c>
      <c r="D142" s="17">
        <v>26148204</v>
      </c>
      <c r="E142" s="2" t="s">
        <v>498</v>
      </c>
      <c r="F142" s="18">
        <v>42248</v>
      </c>
      <c r="G142" s="2" t="s">
        <v>499</v>
      </c>
      <c r="H142" s="2" t="s">
        <v>500</v>
      </c>
      <c r="I142" s="2" t="s">
        <v>501</v>
      </c>
      <c r="J142" s="2" t="s">
        <v>502</v>
      </c>
      <c r="K142" s="2" t="s">
        <v>503</v>
      </c>
      <c r="L142" s="2" t="s">
        <v>186</v>
      </c>
      <c r="M142" s="2" t="s">
        <v>167</v>
      </c>
      <c r="N142" s="17">
        <v>10</v>
      </c>
      <c r="O142" s="17">
        <v>103095521</v>
      </c>
      <c r="P142" s="2" t="s">
        <v>187</v>
      </c>
      <c r="Q142" s="2" t="s">
        <v>320</v>
      </c>
      <c r="R142" s="2"/>
      <c r="S142" s="2"/>
      <c r="T142" s="2" t="s">
        <v>321</v>
      </c>
      <c r="U142" s="19"/>
      <c r="V142" s="19"/>
      <c r="W142" s="2" t="s">
        <v>504</v>
      </c>
      <c r="X142" s="2" t="s">
        <v>505</v>
      </c>
      <c r="Y142" s="17">
        <v>0</v>
      </c>
      <c r="Z142" s="17">
        <v>11191554</v>
      </c>
      <c r="AA142" s="2" t="s">
        <v>192</v>
      </c>
      <c r="AB142" s="17">
        <v>0</v>
      </c>
      <c r="AC142" s="22"/>
      <c r="AD142" s="21">
        <v>0.000003</v>
      </c>
      <c r="AE142" s="20">
        <v>5.52287874528033</v>
      </c>
      <c r="AF142" s="2" t="s">
        <v>506</v>
      </c>
      <c r="AG142" s="23"/>
      <c r="AH142" s="2"/>
      <c r="AI142" s="2" t="s">
        <v>507</v>
      </c>
      <c r="AJ142" s="2" t="s">
        <v>176</v>
      </c>
      <c r="AK142" s="2" t="s">
        <v>508</v>
      </c>
      <c r="AL142" s="2" t="s">
        <v>509</v>
      </c>
      <c r="AM142" s="2" t="s">
        <v>510</v>
      </c>
      <c r="AN142" s="2" t="s">
        <v>511</v>
      </c>
    </row>
    <row x14ac:dyDescent="0.25" r="143" customHeight="1" ht="17.25">
      <c r="A143" s="17">
        <v>65</v>
      </c>
      <c r="B143" s="2" t="s">
        <v>1012</v>
      </c>
      <c r="C143" s="18">
        <v>43325</v>
      </c>
      <c r="D143" s="17">
        <v>26148204</v>
      </c>
      <c r="E143" s="2" t="s">
        <v>498</v>
      </c>
      <c r="F143" s="18">
        <v>42248</v>
      </c>
      <c r="G143" s="2" t="s">
        <v>499</v>
      </c>
      <c r="H143" s="2" t="s">
        <v>500</v>
      </c>
      <c r="I143" s="2" t="s">
        <v>501</v>
      </c>
      <c r="J143" s="2" t="s">
        <v>502</v>
      </c>
      <c r="K143" s="2" t="s">
        <v>503</v>
      </c>
      <c r="L143" s="2" t="s">
        <v>186</v>
      </c>
      <c r="M143" s="2" t="s">
        <v>167</v>
      </c>
      <c r="N143" s="17">
        <v>10</v>
      </c>
      <c r="O143" s="17">
        <v>103097461</v>
      </c>
      <c r="P143" s="2" t="s">
        <v>187</v>
      </c>
      <c r="Q143" s="2" t="s">
        <v>320</v>
      </c>
      <c r="R143" s="2"/>
      <c r="S143" s="2"/>
      <c r="T143" s="2" t="s">
        <v>321</v>
      </c>
      <c r="U143" s="19"/>
      <c r="V143" s="19"/>
      <c r="W143" s="2" t="s">
        <v>512</v>
      </c>
      <c r="X143" s="2" t="s">
        <v>513</v>
      </c>
      <c r="Y143" s="17">
        <v>0</v>
      </c>
      <c r="Z143" s="17">
        <v>10786737</v>
      </c>
      <c r="AA143" s="2" t="s">
        <v>192</v>
      </c>
      <c r="AB143" s="17">
        <v>0</v>
      </c>
      <c r="AC143" s="22"/>
      <c r="AD143" s="21">
        <v>0.000004</v>
      </c>
      <c r="AE143" s="20">
        <v>5.39794000867203</v>
      </c>
      <c r="AF143" s="2" t="s">
        <v>506</v>
      </c>
      <c r="AG143" s="23"/>
      <c r="AH143" s="2"/>
      <c r="AI143" s="2" t="s">
        <v>507</v>
      </c>
      <c r="AJ143" s="2" t="s">
        <v>176</v>
      </c>
      <c r="AK143" s="2" t="s">
        <v>508</v>
      </c>
      <c r="AL143" s="2" t="s">
        <v>509</v>
      </c>
      <c r="AM143" s="2" t="s">
        <v>510</v>
      </c>
      <c r="AN143" s="2" t="s">
        <v>511</v>
      </c>
    </row>
    <row x14ac:dyDescent="0.25" r="144" customHeight="1" ht="17.25">
      <c r="A144" s="17">
        <v>65</v>
      </c>
      <c r="B144" s="2" t="s">
        <v>1012</v>
      </c>
      <c r="C144" s="18">
        <v>43325</v>
      </c>
      <c r="D144" s="17">
        <v>26148204</v>
      </c>
      <c r="E144" s="2" t="s">
        <v>498</v>
      </c>
      <c r="F144" s="18">
        <v>42248</v>
      </c>
      <c r="G144" s="2" t="s">
        <v>499</v>
      </c>
      <c r="H144" s="2" t="s">
        <v>500</v>
      </c>
      <c r="I144" s="2" t="s">
        <v>501</v>
      </c>
      <c r="J144" s="2" t="s">
        <v>502</v>
      </c>
      <c r="K144" s="2" t="s">
        <v>503</v>
      </c>
      <c r="L144" s="2" t="s">
        <v>186</v>
      </c>
      <c r="M144" s="2" t="s">
        <v>167</v>
      </c>
      <c r="N144" s="17">
        <v>10</v>
      </c>
      <c r="O144" s="17">
        <v>103097461</v>
      </c>
      <c r="P144" s="2" t="s">
        <v>187</v>
      </c>
      <c r="Q144" s="2" t="s">
        <v>320</v>
      </c>
      <c r="R144" s="2"/>
      <c r="S144" s="2"/>
      <c r="T144" s="2" t="s">
        <v>321</v>
      </c>
      <c r="U144" s="19"/>
      <c r="V144" s="19"/>
      <c r="W144" s="2" t="s">
        <v>512</v>
      </c>
      <c r="X144" s="2" t="s">
        <v>513</v>
      </c>
      <c r="Y144" s="17">
        <v>0</v>
      </c>
      <c r="Z144" s="17">
        <v>10786737</v>
      </c>
      <c r="AA144" s="2" t="s">
        <v>192</v>
      </c>
      <c r="AB144" s="17">
        <v>0</v>
      </c>
      <c r="AC144" s="22"/>
      <c r="AD144" s="21">
        <v>0.000004</v>
      </c>
      <c r="AE144" s="20">
        <v>5.39794000867203</v>
      </c>
      <c r="AF144" s="2" t="s">
        <v>506</v>
      </c>
      <c r="AG144" s="23"/>
      <c r="AH144" s="2"/>
      <c r="AI144" s="2" t="s">
        <v>507</v>
      </c>
      <c r="AJ144" s="2" t="s">
        <v>176</v>
      </c>
      <c r="AK144" s="2" t="s">
        <v>508</v>
      </c>
      <c r="AL144" s="2" t="s">
        <v>509</v>
      </c>
      <c r="AM144" s="2" t="s">
        <v>510</v>
      </c>
      <c r="AN144" s="2" t="s">
        <v>511</v>
      </c>
    </row>
    <row x14ac:dyDescent="0.25" r="145" customHeight="1" ht="17.25">
      <c r="A145" s="17">
        <v>66</v>
      </c>
      <c r="B145" s="2" t="s">
        <v>1012</v>
      </c>
      <c r="C145" s="18">
        <v>42818</v>
      </c>
      <c r="D145" s="17">
        <v>27622933</v>
      </c>
      <c r="E145" s="2" t="s">
        <v>340</v>
      </c>
      <c r="F145" s="18">
        <v>42626</v>
      </c>
      <c r="G145" s="2" t="s">
        <v>341</v>
      </c>
      <c r="H145" s="2" t="s">
        <v>342</v>
      </c>
      <c r="I145" s="2" t="s">
        <v>343</v>
      </c>
      <c r="J145" s="2" t="s">
        <v>344</v>
      </c>
      <c r="K145" s="2" t="s">
        <v>345</v>
      </c>
      <c r="L145" s="2" t="s">
        <v>186</v>
      </c>
      <c r="M145" s="2" t="s">
        <v>319</v>
      </c>
      <c r="N145" s="17">
        <v>10</v>
      </c>
      <c r="O145" s="17">
        <v>103161907</v>
      </c>
      <c r="P145" s="2" t="s">
        <v>320</v>
      </c>
      <c r="Q145" s="2" t="s">
        <v>320</v>
      </c>
      <c r="R145" s="2"/>
      <c r="S145" s="2"/>
      <c r="T145" s="2" t="s">
        <v>321</v>
      </c>
      <c r="U145" s="19"/>
      <c r="V145" s="19"/>
      <c r="W145" s="2" t="s">
        <v>346</v>
      </c>
      <c r="X145" s="2" t="s">
        <v>347</v>
      </c>
      <c r="Y145" s="17">
        <v>0</v>
      </c>
      <c r="Z145" s="17">
        <v>117375960</v>
      </c>
      <c r="AA145" s="2" t="s">
        <v>192</v>
      </c>
      <c r="AB145" s="17">
        <v>0</v>
      </c>
      <c r="AC145" s="22"/>
      <c r="AD145" s="21">
        <v>0.000002</v>
      </c>
      <c r="AE145" s="20">
        <v>5.69897000433601</v>
      </c>
      <c r="AF145" s="2"/>
      <c r="AG145" s="20">
        <v>142.85713</v>
      </c>
      <c r="AH145" s="2" t="s">
        <v>348</v>
      </c>
      <c r="AI145" s="2" t="s">
        <v>349</v>
      </c>
      <c r="AJ145" s="2" t="s">
        <v>176</v>
      </c>
      <c r="AK145" s="2" t="s">
        <v>350</v>
      </c>
      <c r="AL145" s="2" t="s">
        <v>351</v>
      </c>
      <c r="AM145" s="2" t="s">
        <v>352</v>
      </c>
      <c r="AN145" s="2" t="s">
        <v>179</v>
      </c>
    </row>
    <row x14ac:dyDescent="0.25" r="146" customHeight="1" ht="17.25">
      <c r="A146" s="17">
        <v>66</v>
      </c>
      <c r="B146" s="2" t="s">
        <v>1012</v>
      </c>
      <c r="C146" s="18">
        <v>42818</v>
      </c>
      <c r="D146" s="17">
        <v>27622933</v>
      </c>
      <c r="E146" s="2" t="s">
        <v>340</v>
      </c>
      <c r="F146" s="18">
        <v>42626</v>
      </c>
      <c r="G146" s="2" t="s">
        <v>341</v>
      </c>
      <c r="H146" s="2" t="s">
        <v>342</v>
      </c>
      <c r="I146" s="2" t="s">
        <v>343</v>
      </c>
      <c r="J146" s="2" t="s">
        <v>344</v>
      </c>
      <c r="K146" s="2" t="s">
        <v>345</v>
      </c>
      <c r="L146" s="2" t="s">
        <v>186</v>
      </c>
      <c r="M146" s="2" t="s">
        <v>319</v>
      </c>
      <c r="N146" s="17">
        <v>10</v>
      </c>
      <c r="O146" s="17">
        <v>103161907</v>
      </c>
      <c r="P146" s="2" t="s">
        <v>320</v>
      </c>
      <c r="Q146" s="2" t="s">
        <v>320</v>
      </c>
      <c r="R146" s="2"/>
      <c r="S146" s="2"/>
      <c r="T146" s="2" t="s">
        <v>321</v>
      </c>
      <c r="U146" s="19"/>
      <c r="V146" s="19"/>
      <c r="W146" s="2" t="s">
        <v>346</v>
      </c>
      <c r="X146" s="2" t="s">
        <v>347</v>
      </c>
      <c r="Y146" s="17">
        <v>0</v>
      </c>
      <c r="Z146" s="17">
        <v>117375960</v>
      </c>
      <c r="AA146" s="2" t="s">
        <v>192</v>
      </c>
      <c r="AB146" s="17">
        <v>0</v>
      </c>
      <c r="AC146" s="22"/>
      <c r="AD146" s="21">
        <v>0.000002</v>
      </c>
      <c r="AE146" s="20">
        <v>5.69897000433601</v>
      </c>
      <c r="AF146" s="2"/>
      <c r="AG146" s="20">
        <v>142.85713</v>
      </c>
      <c r="AH146" s="2" t="s">
        <v>348</v>
      </c>
      <c r="AI146" s="2" t="s">
        <v>349</v>
      </c>
      <c r="AJ146" s="2" t="s">
        <v>176</v>
      </c>
      <c r="AK146" s="2" t="s">
        <v>350</v>
      </c>
      <c r="AL146" s="2" t="s">
        <v>351</v>
      </c>
      <c r="AM146" s="2" t="s">
        <v>352</v>
      </c>
      <c r="AN146" s="2" t="s">
        <v>179</v>
      </c>
    </row>
    <row x14ac:dyDescent="0.25" r="147" customHeight="1" ht="17.25">
      <c r="A147" s="17">
        <v>67</v>
      </c>
      <c r="B147" s="2" t="s">
        <v>1013</v>
      </c>
      <c r="C147" s="18">
        <v>43404</v>
      </c>
      <c r="D147" s="17">
        <v>29942085</v>
      </c>
      <c r="E147" s="2" t="s">
        <v>851</v>
      </c>
      <c r="F147" s="18">
        <v>43276</v>
      </c>
      <c r="G147" s="2" t="s">
        <v>161</v>
      </c>
      <c r="H147" s="2" t="s">
        <v>852</v>
      </c>
      <c r="I147" s="2" t="s">
        <v>853</v>
      </c>
      <c r="J147" s="2" t="s">
        <v>1014</v>
      </c>
      <c r="K147" s="2" t="s">
        <v>1015</v>
      </c>
      <c r="L147" s="2" t="s">
        <v>186</v>
      </c>
      <c r="M147" s="2" t="s">
        <v>167</v>
      </c>
      <c r="N147" s="17">
        <v>10</v>
      </c>
      <c r="O147" s="17">
        <v>102832918</v>
      </c>
      <c r="P147" s="2" t="s">
        <v>187</v>
      </c>
      <c r="Q147" s="2" t="s">
        <v>1016</v>
      </c>
      <c r="R147" s="2"/>
      <c r="S147" s="2"/>
      <c r="T147" s="2" t="s">
        <v>1017</v>
      </c>
      <c r="U147" s="19"/>
      <c r="V147" s="19"/>
      <c r="W147" s="2" t="s">
        <v>1018</v>
      </c>
      <c r="X147" s="2" t="s">
        <v>1019</v>
      </c>
      <c r="Y147" s="17">
        <v>0</v>
      </c>
      <c r="Z147" s="17">
        <v>3740397</v>
      </c>
      <c r="AA147" s="2" t="s">
        <v>192</v>
      </c>
      <c r="AB147" s="17">
        <v>0</v>
      </c>
      <c r="AC147" s="22" t="s">
        <v>187</v>
      </c>
      <c r="AD147" s="21">
        <v>6e-9</v>
      </c>
      <c r="AE147" s="20">
        <v>8.22184874961635</v>
      </c>
      <c r="AF147" s="2"/>
      <c r="AG147" s="20">
        <v>0.01428</v>
      </c>
      <c r="AH147" s="2" t="s">
        <v>1020</v>
      </c>
      <c r="AI147" s="2" t="s">
        <v>859</v>
      </c>
      <c r="AJ147" s="2" t="s">
        <v>176</v>
      </c>
      <c r="AK147" s="2" t="s">
        <v>1021</v>
      </c>
      <c r="AL147" s="2" t="s">
        <v>1022</v>
      </c>
      <c r="AM147" s="2" t="s">
        <v>1023</v>
      </c>
      <c r="AN147" s="2" t="s">
        <v>179</v>
      </c>
    </row>
    <row x14ac:dyDescent="0.25" r="148" customHeight="1" ht="17.25">
      <c r="A148" s="17">
        <v>68</v>
      </c>
      <c r="B148" s="2" t="s">
        <v>1013</v>
      </c>
      <c r="C148" s="18">
        <v>43404</v>
      </c>
      <c r="D148" s="17">
        <v>29942085</v>
      </c>
      <c r="E148" s="2" t="s">
        <v>851</v>
      </c>
      <c r="F148" s="18">
        <v>43276</v>
      </c>
      <c r="G148" s="2" t="s">
        <v>161</v>
      </c>
      <c r="H148" s="2" t="s">
        <v>852</v>
      </c>
      <c r="I148" s="2" t="s">
        <v>853</v>
      </c>
      <c r="J148" s="2" t="s">
        <v>1014</v>
      </c>
      <c r="K148" s="2" t="s">
        <v>1015</v>
      </c>
      <c r="L148" s="2" t="s">
        <v>186</v>
      </c>
      <c r="M148" s="2" t="s">
        <v>167</v>
      </c>
      <c r="N148" s="17">
        <v>10</v>
      </c>
      <c r="O148" s="17">
        <v>102875591</v>
      </c>
      <c r="P148" s="2" t="s">
        <v>187</v>
      </c>
      <c r="Q148" s="2" t="s">
        <v>419</v>
      </c>
      <c r="R148" s="2"/>
      <c r="S148" s="2"/>
      <c r="T148" s="2" t="s">
        <v>420</v>
      </c>
      <c r="U148" s="19"/>
      <c r="V148" s="19"/>
      <c r="W148" s="2" t="s">
        <v>1024</v>
      </c>
      <c r="X148" s="2" t="s">
        <v>1025</v>
      </c>
      <c r="Y148" s="17">
        <v>0</v>
      </c>
      <c r="Z148" s="17">
        <v>12765002</v>
      </c>
      <c r="AA148" s="2" t="s">
        <v>192</v>
      </c>
      <c r="AB148" s="17">
        <v>0</v>
      </c>
      <c r="AC148" s="22" t="s">
        <v>187</v>
      </c>
      <c r="AD148" s="21">
        <v>2e-12</v>
      </c>
      <c r="AE148" s="20">
        <v>11.698970004336</v>
      </c>
      <c r="AF148" s="2"/>
      <c r="AG148" s="20">
        <v>0.02012</v>
      </c>
      <c r="AH148" s="2" t="s">
        <v>1026</v>
      </c>
      <c r="AI148" s="2" t="s">
        <v>859</v>
      </c>
      <c r="AJ148" s="2" t="s">
        <v>176</v>
      </c>
      <c r="AK148" s="2" t="s">
        <v>1021</v>
      </c>
      <c r="AL148" s="2" t="s">
        <v>1022</v>
      </c>
      <c r="AM148" s="2" t="s">
        <v>1023</v>
      </c>
      <c r="AN148" s="2" t="s">
        <v>179</v>
      </c>
    </row>
    <row x14ac:dyDescent="0.25" r="149" customHeight="1" ht="17.25">
      <c r="A149" s="17">
        <v>69</v>
      </c>
      <c r="B149" s="2" t="s">
        <v>1013</v>
      </c>
      <c r="C149" s="18">
        <v>42657</v>
      </c>
      <c r="D149" s="17">
        <v>26631737</v>
      </c>
      <c r="E149" s="2" t="s">
        <v>1027</v>
      </c>
      <c r="F149" s="18">
        <v>42340</v>
      </c>
      <c r="G149" s="2" t="s">
        <v>1028</v>
      </c>
      <c r="H149" s="2" t="s">
        <v>1029</v>
      </c>
      <c r="I149" s="2" t="s">
        <v>1030</v>
      </c>
      <c r="J149" s="2" t="s">
        <v>1031</v>
      </c>
      <c r="K149" s="2" t="s">
        <v>1032</v>
      </c>
      <c r="L149" s="2" t="s">
        <v>186</v>
      </c>
      <c r="M149" s="2" t="s">
        <v>167</v>
      </c>
      <c r="N149" s="17">
        <v>10</v>
      </c>
      <c r="O149" s="17">
        <v>102876898</v>
      </c>
      <c r="P149" s="2" t="s">
        <v>1033</v>
      </c>
      <c r="Q149" s="2" t="s">
        <v>419</v>
      </c>
      <c r="R149" s="2"/>
      <c r="S149" s="2"/>
      <c r="T149" s="2" t="s">
        <v>420</v>
      </c>
      <c r="U149" s="19"/>
      <c r="V149" s="19"/>
      <c r="W149" s="2" t="s">
        <v>863</v>
      </c>
      <c r="X149" s="2" t="s">
        <v>864</v>
      </c>
      <c r="Y149" s="17">
        <v>0</v>
      </c>
      <c r="Z149" s="17">
        <v>3740393</v>
      </c>
      <c r="AA149" s="2" t="s">
        <v>192</v>
      </c>
      <c r="AB149" s="17">
        <v>0</v>
      </c>
      <c r="AC149" s="20">
        <v>0.21</v>
      </c>
      <c r="AD149" s="21">
        <v>0.000006</v>
      </c>
      <c r="AE149" s="20">
        <v>5.22184874961635</v>
      </c>
      <c r="AF149" s="2"/>
      <c r="AG149" s="20">
        <v>0.13</v>
      </c>
      <c r="AH149" s="2" t="s">
        <v>1034</v>
      </c>
      <c r="AI149" s="2" t="s">
        <v>1035</v>
      </c>
      <c r="AJ149" s="2" t="s">
        <v>176</v>
      </c>
      <c r="AK149" s="2" t="s">
        <v>1031</v>
      </c>
      <c r="AL149" s="2" t="s">
        <v>1036</v>
      </c>
      <c r="AM149" s="2" t="s">
        <v>1037</v>
      </c>
      <c r="AN149" s="2" t="s">
        <v>179</v>
      </c>
    </row>
    <row x14ac:dyDescent="0.25" r="150" customHeight="1" ht="17.25">
      <c r="A150" s="17">
        <v>69</v>
      </c>
      <c r="B150" s="2" t="s">
        <v>1013</v>
      </c>
      <c r="C150" s="18">
        <v>43404</v>
      </c>
      <c r="D150" s="17">
        <v>29942085</v>
      </c>
      <c r="E150" s="2" t="s">
        <v>851</v>
      </c>
      <c r="F150" s="18">
        <v>43276</v>
      </c>
      <c r="G150" s="2" t="s">
        <v>161</v>
      </c>
      <c r="H150" s="2" t="s">
        <v>852</v>
      </c>
      <c r="I150" s="2" t="s">
        <v>853</v>
      </c>
      <c r="J150" s="2" t="s">
        <v>1014</v>
      </c>
      <c r="K150" s="2" t="s">
        <v>1015</v>
      </c>
      <c r="L150" s="2" t="s">
        <v>186</v>
      </c>
      <c r="M150" s="2" t="s">
        <v>167</v>
      </c>
      <c r="N150" s="17">
        <v>10</v>
      </c>
      <c r="O150" s="17">
        <v>102876898</v>
      </c>
      <c r="P150" s="2" t="s">
        <v>187</v>
      </c>
      <c r="Q150" s="2" t="s">
        <v>419</v>
      </c>
      <c r="R150" s="2"/>
      <c r="S150" s="2"/>
      <c r="T150" s="2" t="s">
        <v>420</v>
      </c>
      <c r="U150" s="19"/>
      <c r="V150" s="19"/>
      <c r="W150" s="2" t="s">
        <v>863</v>
      </c>
      <c r="X150" s="2" t="s">
        <v>864</v>
      </c>
      <c r="Y150" s="17">
        <v>0</v>
      </c>
      <c r="Z150" s="17">
        <v>3740393</v>
      </c>
      <c r="AA150" s="2" t="s">
        <v>192</v>
      </c>
      <c r="AB150" s="17">
        <v>0</v>
      </c>
      <c r="AC150" s="22" t="s">
        <v>187</v>
      </c>
      <c r="AD150" s="21">
        <v>4e-12</v>
      </c>
      <c r="AE150" s="20">
        <v>11.397940008672</v>
      </c>
      <c r="AF150" s="2"/>
      <c r="AG150" s="20">
        <v>0.02409</v>
      </c>
      <c r="AH150" s="2" t="s">
        <v>1038</v>
      </c>
      <c r="AI150" s="2" t="s">
        <v>859</v>
      </c>
      <c r="AJ150" s="2" t="s">
        <v>176</v>
      </c>
      <c r="AK150" s="2" t="s">
        <v>1021</v>
      </c>
      <c r="AL150" s="2" t="s">
        <v>1022</v>
      </c>
      <c r="AM150" s="2" t="s">
        <v>1023</v>
      </c>
      <c r="AN150" s="2" t="s">
        <v>179</v>
      </c>
    </row>
    <row x14ac:dyDescent="0.25" r="151" customHeight="1" ht="17.25">
      <c r="A151" s="17">
        <v>70</v>
      </c>
      <c r="B151" s="2" t="s">
        <v>1013</v>
      </c>
      <c r="C151" s="18">
        <v>43404</v>
      </c>
      <c r="D151" s="17">
        <v>29942085</v>
      </c>
      <c r="E151" s="2" t="s">
        <v>851</v>
      </c>
      <c r="F151" s="18">
        <v>43276</v>
      </c>
      <c r="G151" s="2" t="s">
        <v>161</v>
      </c>
      <c r="H151" s="2" t="s">
        <v>852</v>
      </c>
      <c r="I151" s="2" t="s">
        <v>853</v>
      </c>
      <c r="J151" s="2" t="s">
        <v>1014</v>
      </c>
      <c r="K151" s="2" t="s">
        <v>1015</v>
      </c>
      <c r="L151" s="2" t="s">
        <v>186</v>
      </c>
      <c r="M151" s="2" t="s">
        <v>167</v>
      </c>
      <c r="N151" s="17">
        <v>10</v>
      </c>
      <c r="O151" s="17">
        <v>102981357</v>
      </c>
      <c r="P151" s="2" t="s">
        <v>187</v>
      </c>
      <c r="Q151" s="2" t="s">
        <v>284</v>
      </c>
      <c r="R151" s="2"/>
      <c r="S151" s="2"/>
      <c r="T151" s="2" t="s">
        <v>285</v>
      </c>
      <c r="U151" s="19"/>
      <c r="V151" s="19"/>
      <c r="W151" s="2" t="s">
        <v>1039</v>
      </c>
      <c r="X151" s="2" t="s">
        <v>1040</v>
      </c>
      <c r="Y151" s="17">
        <v>0</v>
      </c>
      <c r="Z151" s="17">
        <v>12260436</v>
      </c>
      <c r="AA151" s="2" t="s">
        <v>192</v>
      </c>
      <c r="AB151" s="17">
        <v>0</v>
      </c>
      <c r="AC151" s="22" t="s">
        <v>187</v>
      </c>
      <c r="AD151" s="21">
        <v>4e-9</v>
      </c>
      <c r="AE151" s="20">
        <v>8.39794000867203</v>
      </c>
      <c r="AF151" s="2"/>
      <c r="AG151" s="20">
        <v>0.01615</v>
      </c>
      <c r="AH151" s="2" t="s">
        <v>1041</v>
      </c>
      <c r="AI151" s="2" t="s">
        <v>859</v>
      </c>
      <c r="AJ151" s="2" t="s">
        <v>176</v>
      </c>
      <c r="AK151" s="2" t="s">
        <v>1021</v>
      </c>
      <c r="AL151" s="2" t="s">
        <v>1022</v>
      </c>
      <c r="AM151" s="2" t="s">
        <v>1023</v>
      </c>
      <c r="AN151" s="2" t="s">
        <v>179</v>
      </c>
    </row>
    <row x14ac:dyDescent="0.25" r="152" customHeight="1" ht="17.25">
      <c r="A152" s="17">
        <v>71</v>
      </c>
      <c r="B152" s="2" t="s">
        <v>1013</v>
      </c>
      <c r="C152" s="18">
        <v>43404</v>
      </c>
      <c r="D152" s="17">
        <v>29942085</v>
      </c>
      <c r="E152" s="2" t="s">
        <v>851</v>
      </c>
      <c r="F152" s="18">
        <v>43276</v>
      </c>
      <c r="G152" s="2" t="s">
        <v>161</v>
      </c>
      <c r="H152" s="2" t="s">
        <v>852</v>
      </c>
      <c r="I152" s="2" t="s">
        <v>853</v>
      </c>
      <c r="J152" s="2" t="s">
        <v>1014</v>
      </c>
      <c r="K152" s="2" t="s">
        <v>1015</v>
      </c>
      <c r="L152" s="2" t="s">
        <v>186</v>
      </c>
      <c r="M152" s="2" t="s">
        <v>167</v>
      </c>
      <c r="N152" s="17">
        <v>10</v>
      </c>
      <c r="O152" s="17">
        <v>102988702</v>
      </c>
      <c r="P152" s="2" t="s">
        <v>187</v>
      </c>
      <c r="Q152" s="2" t="s">
        <v>284</v>
      </c>
      <c r="R152" s="2"/>
      <c r="S152" s="2"/>
      <c r="T152" s="2" t="s">
        <v>285</v>
      </c>
      <c r="U152" s="19"/>
      <c r="V152" s="19"/>
      <c r="W152" s="2" t="s">
        <v>1042</v>
      </c>
      <c r="X152" s="2" t="s">
        <v>1043</v>
      </c>
      <c r="Y152" s="17">
        <v>0</v>
      </c>
      <c r="Z152" s="17">
        <v>1890184</v>
      </c>
      <c r="AA152" s="2" t="s">
        <v>192</v>
      </c>
      <c r="AB152" s="17">
        <v>0</v>
      </c>
      <c r="AC152" s="22" t="s">
        <v>187</v>
      </c>
      <c r="AD152" s="21">
        <v>2e-13</v>
      </c>
      <c r="AE152" s="20">
        <v>12.698970004336</v>
      </c>
      <c r="AF152" s="2"/>
      <c r="AG152" s="20">
        <v>0.01785</v>
      </c>
      <c r="AH152" s="2" t="s">
        <v>1044</v>
      </c>
      <c r="AI152" s="2" t="s">
        <v>859</v>
      </c>
      <c r="AJ152" s="2" t="s">
        <v>176</v>
      </c>
      <c r="AK152" s="2" t="s">
        <v>1021</v>
      </c>
      <c r="AL152" s="2" t="s">
        <v>1022</v>
      </c>
      <c r="AM152" s="2" t="s">
        <v>1023</v>
      </c>
      <c r="AN152" s="2" t="s">
        <v>179</v>
      </c>
    </row>
    <row x14ac:dyDescent="0.25" r="153" customHeight="1" ht="17.25">
      <c r="A153" s="17">
        <v>72</v>
      </c>
      <c r="B153" s="2" t="s">
        <v>1013</v>
      </c>
      <c r="C153" s="18">
        <v>43404</v>
      </c>
      <c r="D153" s="17">
        <v>29942085</v>
      </c>
      <c r="E153" s="2" t="s">
        <v>851</v>
      </c>
      <c r="F153" s="18">
        <v>43276</v>
      </c>
      <c r="G153" s="2" t="s">
        <v>161</v>
      </c>
      <c r="H153" s="2" t="s">
        <v>852</v>
      </c>
      <c r="I153" s="2" t="s">
        <v>853</v>
      </c>
      <c r="J153" s="2" t="s">
        <v>1014</v>
      </c>
      <c r="K153" s="2" t="s">
        <v>1015</v>
      </c>
      <c r="L153" s="2" t="s">
        <v>186</v>
      </c>
      <c r="M153" s="2" t="s">
        <v>319</v>
      </c>
      <c r="N153" s="17">
        <v>10</v>
      </c>
      <c r="O153" s="17">
        <v>103186066</v>
      </c>
      <c r="P153" s="2" t="s">
        <v>187</v>
      </c>
      <c r="Q153" s="2" t="s">
        <v>320</v>
      </c>
      <c r="R153" s="2"/>
      <c r="S153" s="2"/>
      <c r="T153" s="2" t="s">
        <v>321</v>
      </c>
      <c r="U153" s="19"/>
      <c r="V153" s="19"/>
      <c r="W153" s="2" t="s">
        <v>1045</v>
      </c>
      <c r="X153" s="2" t="s">
        <v>1046</v>
      </c>
      <c r="Y153" s="17">
        <v>0</v>
      </c>
      <c r="Z153" s="17">
        <v>77420391</v>
      </c>
      <c r="AA153" s="2" t="s">
        <v>192</v>
      </c>
      <c r="AB153" s="17">
        <v>0</v>
      </c>
      <c r="AC153" s="22" t="s">
        <v>187</v>
      </c>
      <c r="AD153" s="21">
        <v>2e-12</v>
      </c>
      <c r="AE153" s="20">
        <v>11.698970004336</v>
      </c>
      <c r="AF153" s="2"/>
      <c r="AG153" s="20">
        <v>0.03131</v>
      </c>
      <c r="AH153" s="2" t="s">
        <v>1047</v>
      </c>
      <c r="AI153" s="2" t="s">
        <v>859</v>
      </c>
      <c r="AJ153" s="2" t="s">
        <v>176</v>
      </c>
      <c r="AK153" s="2" t="s">
        <v>1021</v>
      </c>
      <c r="AL153" s="2" t="s">
        <v>1022</v>
      </c>
      <c r="AM153" s="2" t="s">
        <v>1023</v>
      </c>
      <c r="AN153" s="2" t="s">
        <v>179</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9"/>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92</v>
      </c>
      <c r="B1" s="2"/>
    </row>
    <row x14ac:dyDescent="0.25" r="2" customHeight="1" ht="17.25">
      <c r="A2" s="3" t="s">
        <v>93</v>
      </c>
      <c r="B2" s="10" t="s">
        <v>73</v>
      </c>
    </row>
    <row x14ac:dyDescent="0.25" r="3" customHeight="1" ht="17.25">
      <c r="A3" s="3" t="s">
        <v>94</v>
      </c>
      <c r="B3" s="10" t="s">
        <v>75</v>
      </c>
    </row>
    <row x14ac:dyDescent="0.25" r="4" customHeight="1" ht="17.25">
      <c r="A4" s="2" t="s">
        <v>95</v>
      </c>
      <c r="B4" s="10" t="s">
        <v>96</v>
      </c>
    </row>
    <row x14ac:dyDescent="0.25" r="5" customHeight="1" ht="17.25">
      <c r="A5" s="2" t="s">
        <v>97</v>
      </c>
      <c r="B5" s="10" t="s">
        <v>84</v>
      </c>
    </row>
    <row x14ac:dyDescent="0.25" r="6" customHeight="1" ht="17.25">
      <c r="A6" s="2" t="s">
        <v>98</v>
      </c>
      <c r="B6" s="2" t="s">
        <v>99</v>
      </c>
    </row>
    <row x14ac:dyDescent="0.25" r="7" customHeight="1" ht="17.25">
      <c r="A7" s="2" t="s">
        <v>100</v>
      </c>
      <c r="B7" s="2" t="s">
        <v>101</v>
      </c>
    </row>
    <row x14ac:dyDescent="0.25" r="8" customHeight="1" ht="17.25">
      <c r="A8" s="2" t="s">
        <v>102</v>
      </c>
      <c r="B8" s="2" t="s">
        <v>103</v>
      </c>
    </row>
    <row x14ac:dyDescent="0.25" r="9" customHeight="1" ht="17.25">
      <c r="A9" s="2" t="s">
        <v>104</v>
      </c>
      <c r="B9" s="2" t="s">
        <v>105</v>
      </c>
    </row>
    <row x14ac:dyDescent="0.25" r="10" customHeight="1" ht="17.25">
      <c r="A10" s="2"/>
      <c r="B10" s="2"/>
    </row>
    <row x14ac:dyDescent="0.25" r="11" customHeight="1" ht="17.25">
      <c r="A11" s="1" t="s">
        <v>5</v>
      </c>
      <c r="B11" s="2"/>
    </row>
    <row x14ac:dyDescent="0.25" r="12" customHeight="1" ht="17.25">
      <c r="A12" s="2" t="s">
        <v>106</v>
      </c>
      <c r="B12" s="10" t="s">
        <v>107</v>
      </c>
    </row>
    <row x14ac:dyDescent="0.25" r="13" customHeight="1" ht="17.25">
      <c r="A13" s="2" t="s">
        <v>108</v>
      </c>
      <c r="B13" s="10" t="s">
        <v>109</v>
      </c>
    </row>
    <row x14ac:dyDescent="0.25" r="14" customHeight="1" ht="17.25">
      <c r="A14" s="2" t="s">
        <v>110</v>
      </c>
      <c r="B14" s="2" t="s">
        <v>111</v>
      </c>
    </row>
    <row x14ac:dyDescent="0.25" r="15" customHeight="1" ht="17.25">
      <c r="A15" s="2" t="s">
        <v>112</v>
      </c>
      <c r="B15" s="2" t="s">
        <v>113</v>
      </c>
    </row>
    <row x14ac:dyDescent="0.25" r="16" customHeight="1" ht="17.25">
      <c r="A16" s="2"/>
      <c r="B16" s="2"/>
    </row>
    <row x14ac:dyDescent="0.25" r="17" customHeight="1" ht="17.25">
      <c r="A17" s="1" t="s">
        <v>114</v>
      </c>
      <c r="B17" s="2"/>
    </row>
    <row x14ac:dyDescent="0.25" r="18" customHeight="1" ht="17.25">
      <c r="A18" s="2" t="s">
        <v>115</v>
      </c>
      <c r="B18" s="2" t="s">
        <v>116</v>
      </c>
    </row>
    <row x14ac:dyDescent="0.25" r="19" customHeight="1" ht="17.25">
      <c r="A19" s="2" t="s">
        <v>117</v>
      </c>
      <c r="B19" s="2" t="s">
        <v>118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16"/>
  <sheetViews>
    <sheetView workbookViewId="0"/>
  </sheetViews>
  <sheetFormatPr defaultRowHeight="15" x14ac:dyDescent="0.25"/>
  <cols>
    <col min="1" max="1" style="7" width="18.576428571428572" customWidth="1" bestFit="1"/>
    <col min="2" max="2" style="7" width="12.43357142857143" customWidth="1" bestFit="1"/>
  </cols>
  <sheetData>
    <row x14ac:dyDescent="0.25" r="1" customHeight="1" ht="17.25">
      <c r="A1" s="1" t="s">
        <v>0</v>
      </c>
      <c r="B1" s="2"/>
    </row>
    <row x14ac:dyDescent="0.25" r="2" customHeight="1" ht="17.25">
      <c r="A2" s="2" t="s">
        <v>70</v>
      </c>
      <c r="B2" s="2" t="s">
        <v>37</v>
      </c>
    </row>
    <row x14ac:dyDescent="0.25" r="3" customHeight="1" ht="17.25">
      <c r="A3" s="2" t="s">
        <v>71</v>
      </c>
      <c r="B3" s="2" t="s">
        <v>40</v>
      </c>
    </row>
    <row x14ac:dyDescent="0.25" r="4" customHeight="1" ht="17.25">
      <c r="A4" s="2" t="s">
        <v>72</v>
      </c>
      <c r="B4" s="2" t="s">
        <v>73</v>
      </c>
    </row>
    <row x14ac:dyDescent="0.25" r="5" customHeight="1" ht="17.25">
      <c r="A5" s="2" t="s">
        <v>74</v>
      </c>
      <c r="B5" s="2" t="s">
        <v>75</v>
      </c>
    </row>
    <row x14ac:dyDescent="0.25" r="6" customHeight="1" ht="17.25">
      <c r="A6" s="2" t="s">
        <v>76</v>
      </c>
      <c r="B6" s="2" t="s">
        <v>77</v>
      </c>
    </row>
    <row x14ac:dyDescent="0.25" r="7" customHeight="1" ht="17.25">
      <c r="A7" s="2" t="s">
        <v>78</v>
      </c>
      <c r="B7" s="2" t="s">
        <v>79</v>
      </c>
    </row>
    <row x14ac:dyDescent="0.25" r="8" customHeight="1" ht="17.25">
      <c r="A8" s="2"/>
      <c r="B8" s="2"/>
    </row>
    <row x14ac:dyDescent="0.25" r="9" customHeight="1" ht="17.25">
      <c r="A9" s="2" t="s">
        <v>80</v>
      </c>
      <c r="B9" s="2" t="s">
        <v>55</v>
      </c>
    </row>
    <row x14ac:dyDescent="0.25" r="10" customHeight="1" ht="17.25">
      <c r="A10" s="2" t="s">
        <v>81</v>
      </c>
      <c r="B10" s="2" t="s">
        <v>82</v>
      </c>
    </row>
    <row x14ac:dyDescent="0.25" r="11" customHeight="1" ht="17.25">
      <c r="A11" s="2" t="s">
        <v>83</v>
      </c>
      <c r="B11" s="2" t="s">
        <v>84</v>
      </c>
    </row>
    <row x14ac:dyDescent="0.25" r="12" customHeight="1" ht="17.25">
      <c r="A12" s="2" t="s">
        <v>85</v>
      </c>
      <c r="B12" s="2" t="s">
        <v>86</v>
      </c>
    </row>
    <row x14ac:dyDescent="0.25" r="13" customHeight="1" ht="17.25">
      <c r="A13" s="2" t="s">
        <v>87</v>
      </c>
      <c r="B13" s="2" t="s">
        <v>55</v>
      </c>
    </row>
    <row x14ac:dyDescent="0.25" r="14" customHeight="1" ht="17.25">
      <c r="A14" s="2" t="s">
        <v>88</v>
      </c>
      <c r="B14" s="2" t="s">
        <v>57</v>
      </c>
    </row>
    <row x14ac:dyDescent="0.25" r="15" customHeight="1" ht="17.25">
      <c r="A15" s="2" t="s">
        <v>89</v>
      </c>
      <c r="B15" s="2" t="s">
        <v>82</v>
      </c>
    </row>
    <row x14ac:dyDescent="0.25" r="16" customHeight="1" ht="17.25">
      <c r="A16" s="2" t="s">
        <v>90</v>
      </c>
      <c r="B16" s="2" t="s">
        <v>91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5"/>
  <sheetViews>
    <sheetView workbookViewId="0"/>
  </sheetViews>
  <sheetFormatPr defaultRowHeight="15" x14ac:dyDescent="0.25"/>
  <cols>
    <col min="1" max="1" style="7" width="12.43357142857143" customWidth="1" bestFit="1"/>
    <col min="2" max="2" style="7" width="12.43357142857143" customWidth="1" bestFit="1"/>
    <col min="3" max="3" style="7" width="12.43357142857143" customWidth="1" bestFit="1"/>
  </cols>
  <sheetData>
    <row x14ac:dyDescent="0.25" r="1" customHeight="1" ht="17.25">
      <c r="A1" s="1" t="s">
        <v>34</v>
      </c>
      <c r="B1" s="2"/>
      <c r="C1" s="2"/>
    </row>
    <row x14ac:dyDescent="0.25" r="2" customHeight="1" ht="17.25">
      <c r="A2" s="2" t="s">
        <v>35</v>
      </c>
      <c r="B2" s="2" t="s">
        <v>36</v>
      </c>
      <c r="C2" s="2" t="s">
        <v>37</v>
      </c>
    </row>
    <row x14ac:dyDescent="0.25" r="3" customHeight="1" ht="17.25">
      <c r="A3" s="2" t="s">
        <v>38</v>
      </c>
      <c r="B3" s="2" t="s">
        <v>39</v>
      </c>
      <c r="C3" s="2" t="s">
        <v>40</v>
      </c>
    </row>
    <row x14ac:dyDescent="0.25" r="4" customHeight="1" ht="17.25">
      <c r="A4" s="2" t="s">
        <v>41</v>
      </c>
      <c r="B4" s="2" t="s">
        <v>42</v>
      </c>
      <c r="C4" s="2" t="s">
        <v>43</v>
      </c>
    </row>
    <row x14ac:dyDescent="0.25" r="5" customHeight="1" ht="17.25">
      <c r="A5" s="2" t="s">
        <v>44</v>
      </c>
      <c r="B5" s="2" t="s">
        <v>45</v>
      </c>
      <c r="C5" s="2" t="s">
        <v>46</v>
      </c>
    </row>
    <row x14ac:dyDescent="0.25" r="6" customHeight="1" ht="17.25">
      <c r="A6" s="2" t="s">
        <v>47</v>
      </c>
      <c r="B6" s="2" t="s">
        <v>48</v>
      </c>
      <c r="C6" s="2" t="s">
        <v>49</v>
      </c>
    </row>
    <row x14ac:dyDescent="0.25" r="7" customHeight="1" ht="17.25">
      <c r="A7" s="2" t="s">
        <v>50</v>
      </c>
      <c r="B7" s="2" t="s">
        <v>51</v>
      </c>
      <c r="C7" s="2" t="s">
        <v>52</v>
      </c>
    </row>
    <row x14ac:dyDescent="0.25" r="8" customHeight="1" ht="17.25">
      <c r="A8" s="2"/>
      <c r="B8" s="2"/>
      <c r="C8" s="2"/>
    </row>
    <row x14ac:dyDescent="0.25" r="9" customHeight="1" ht="17.25">
      <c r="A9" s="1" t="s">
        <v>53</v>
      </c>
      <c r="B9" s="2"/>
      <c r="C9" s="2"/>
    </row>
    <row x14ac:dyDescent="0.25" r="10" customHeight="1" ht="17.25">
      <c r="A10" s="2" t="s">
        <v>35</v>
      </c>
      <c r="B10" s="2" t="s">
        <v>54</v>
      </c>
      <c r="C10" s="2" t="s">
        <v>55</v>
      </c>
    </row>
    <row x14ac:dyDescent="0.25" r="11" customHeight="1" ht="17.25">
      <c r="A11" s="2" t="s">
        <v>38</v>
      </c>
      <c r="B11" s="2" t="s">
        <v>56</v>
      </c>
      <c r="C11" s="2" t="s">
        <v>57</v>
      </c>
    </row>
    <row x14ac:dyDescent="0.25" r="12" customHeight="1" ht="17.25">
      <c r="A12" s="2" t="s">
        <v>41</v>
      </c>
      <c r="B12" s="2" t="s">
        <v>58</v>
      </c>
      <c r="C12" s="2" t="s">
        <v>59</v>
      </c>
    </row>
    <row x14ac:dyDescent="0.25" r="13" customHeight="1" ht="17.25">
      <c r="A13" s="2" t="s">
        <v>44</v>
      </c>
      <c r="B13" s="2" t="s">
        <v>45</v>
      </c>
      <c r="C13" s="2" t="s">
        <v>46</v>
      </c>
    </row>
    <row x14ac:dyDescent="0.25" r="14" customHeight="1" ht="17.25">
      <c r="A14" s="2" t="s">
        <v>47</v>
      </c>
      <c r="B14" s="2" t="s">
        <v>48</v>
      </c>
      <c r="C14" s="2" t="s">
        <v>49</v>
      </c>
    </row>
    <row x14ac:dyDescent="0.25" r="15" customHeight="1" ht="17.25">
      <c r="A15" s="2" t="s">
        <v>50</v>
      </c>
      <c r="B15" s="2" t="s">
        <v>60</v>
      </c>
      <c r="C15" s="2" t="s">
        <v>61</v>
      </c>
    </row>
    <row x14ac:dyDescent="0.25" r="16" customHeight="1" ht="17.25">
      <c r="A16" s="2"/>
      <c r="B16" s="2"/>
      <c r="C16" s="2"/>
    </row>
    <row x14ac:dyDescent="0.25" r="17" customHeight="1" ht="17.25">
      <c r="A17" s="1" t="s">
        <v>62</v>
      </c>
      <c r="B17" s="2"/>
      <c r="C17" s="2"/>
    </row>
    <row x14ac:dyDescent="0.25" r="18" customHeight="1" ht="17.25">
      <c r="A18" s="2" t="s">
        <v>63</v>
      </c>
      <c r="B18" s="2"/>
      <c r="C18" s="2"/>
    </row>
    <row x14ac:dyDescent="0.25" r="19" customHeight="1" ht="17.25">
      <c r="A19" s="2" t="s">
        <v>64</v>
      </c>
      <c r="B19" s="2"/>
      <c r="C19" s="2"/>
    </row>
    <row x14ac:dyDescent="0.25" r="20" customHeight="1" ht="17.25">
      <c r="A20" s="2" t="s">
        <v>65</v>
      </c>
      <c r="B20" s="2"/>
      <c r="C20" s="2"/>
    </row>
    <row x14ac:dyDescent="0.25" r="21" customHeight="1" ht="17.25">
      <c r="A21" s="2" t="s">
        <v>66</v>
      </c>
      <c r="B21" s="2"/>
      <c r="C21" s="2"/>
    </row>
    <row x14ac:dyDescent="0.25" r="22" customHeight="1" ht="17.25">
      <c r="A22" s="2" t="s">
        <v>67</v>
      </c>
      <c r="B22" s="2"/>
      <c r="C22" s="2"/>
    </row>
    <row x14ac:dyDescent="0.25" r="23" customHeight="1" ht="17.25">
      <c r="A23" s="2" t="s">
        <v>68</v>
      </c>
      <c r="B23" s="2"/>
      <c r="C23" s="2"/>
    </row>
    <row x14ac:dyDescent="0.25" r="24" customHeight="1" ht="17.25">
      <c r="A24" s="2" t="s">
        <v>69</v>
      </c>
      <c r="B24" s="2"/>
      <c r="C24" s="2"/>
    </row>
    <row x14ac:dyDescent="0.25" r="25" customHeight="1" ht="17.25">
      <c r="A25" s="2" t="s">
        <v>31</v>
      </c>
      <c r="B25" s="2"/>
      <c r="C25" s="2"/>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6"/>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0</v>
      </c>
      <c r="B1" s="2"/>
    </row>
    <row x14ac:dyDescent="0.25" r="2" customHeight="1" ht="17.25">
      <c r="A2" s="2" t="s">
        <v>32</v>
      </c>
      <c r="B2" s="8" t="s">
        <v>12</v>
      </c>
    </row>
    <row x14ac:dyDescent="0.25" r="3" customHeight="1" ht="17.25">
      <c r="A3" s="2" t="s">
        <v>33</v>
      </c>
      <c r="B3" s="8" t="s">
        <v>14</v>
      </c>
    </row>
    <row x14ac:dyDescent="0.25" r="4" customHeight="1" ht="17.25">
      <c r="A4" s="2"/>
      <c r="B4" s="2"/>
    </row>
    <row x14ac:dyDescent="0.25" r="5" customHeight="1" ht="17.25">
      <c r="A5" s="1" t="s">
        <v>21</v>
      </c>
      <c r="B5" s="2"/>
    </row>
    <row x14ac:dyDescent="0.25" r="6" customHeight="1" ht="17.25">
      <c r="A6" s="2" t="s">
        <v>22</v>
      </c>
      <c r="B6" s="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27"/>
  <sheetViews>
    <sheetView workbookViewId="0"/>
  </sheetViews>
  <sheetFormatPr defaultRowHeight="15" x14ac:dyDescent="0.25"/>
  <cols>
    <col min="1" max="1" style="7" width="12.43357142857143" customWidth="1" bestFit="1"/>
    <col min="2" max="2" style="7" width="12.43357142857143" customWidth="1" bestFit="1"/>
  </cols>
  <sheetData>
    <row x14ac:dyDescent="0.25" r="1" customHeight="1" ht="17.25">
      <c r="A1" s="1" t="s">
        <v>10</v>
      </c>
      <c r="B1" s="2"/>
    </row>
    <row x14ac:dyDescent="0.25" r="2" customHeight="1" ht="17.25">
      <c r="A2" s="2" t="s">
        <v>11</v>
      </c>
      <c r="B2" s="8" t="s">
        <v>12</v>
      </c>
    </row>
    <row x14ac:dyDescent="0.25" r="3" customHeight="1" ht="17.25">
      <c r="A3" s="2" t="s">
        <v>13</v>
      </c>
      <c r="B3" s="8" t="s">
        <v>14</v>
      </c>
    </row>
    <row x14ac:dyDescent="0.25" r="4" customHeight="1" ht="17.25">
      <c r="A4" s="2"/>
      <c r="B4" s="2"/>
    </row>
    <row x14ac:dyDescent="0.25" r="5" customHeight="1" ht="17.25">
      <c r="A5" s="1" t="s">
        <v>15</v>
      </c>
      <c r="B5" s="2"/>
    </row>
    <row x14ac:dyDescent="0.25" r="6" customHeight="1" ht="17.25">
      <c r="A6" s="2" t="s">
        <v>16</v>
      </c>
      <c r="B6" s="2" t="s">
        <v>17</v>
      </c>
    </row>
    <row x14ac:dyDescent="0.25" r="7" customHeight="1" ht="17.25">
      <c r="A7" s="2"/>
      <c r="B7" s="2"/>
    </row>
    <row x14ac:dyDescent="0.25" r="8" customHeight="1" ht="17.25">
      <c r="A8" s="1" t="s">
        <v>18</v>
      </c>
      <c r="B8" s="2"/>
    </row>
    <row x14ac:dyDescent="0.25" r="9" customHeight="1" ht="17.25">
      <c r="A9" s="2" t="s">
        <v>19</v>
      </c>
      <c r="B9" s="9" t="s">
        <v>20</v>
      </c>
    </row>
    <row x14ac:dyDescent="0.25" r="10" customHeight="1" ht="17.25">
      <c r="A10" s="2" t="s">
        <v>13</v>
      </c>
      <c r="B10" s="8" t="s">
        <v>14</v>
      </c>
    </row>
    <row x14ac:dyDescent="0.25" r="11" customHeight="1" ht="17.25">
      <c r="A11" s="2"/>
      <c r="B11" s="2"/>
    </row>
    <row x14ac:dyDescent="0.25" r="12" customHeight="1" ht="17.25">
      <c r="A12" s="1" t="s">
        <v>21</v>
      </c>
      <c r="B12" s="2"/>
    </row>
    <row x14ac:dyDescent="0.25" r="13" customHeight="1" ht="17.25">
      <c r="A13" s="2" t="s">
        <v>22</v>
      </c>
      <c r="B13" s="2"/>
    </row>
    <row x14ac:dyDescent="0.25" r="14" customHeight="1" ht="17.25">
      <c r="A14" s="2"/>
      <c r="B14" s="2"/>
    </row>
    <row x14ac:dyDescent="0.25" r="15" customHeight="1" ht="17.25">
      <c r="A15" s="1" t="s">
        <v>10</v>
      </c>
      <c r="B15" s="2"/>
    </row>
    <row x14ac:dyDescent="0.25" r="16" customHeight="1" ht="17.25">
      <c r="A16" s="2" t="s">
        <v>23</v>
      </c>
      <c r="B16" s="9" t="s">
        <v>24</v>
      </c>
    </row>
    <row x14ac:dyDescent="0.25" r="17" customHeight="1" ht="17.25">
      <c r="A17" s="2" t="s">
        <v>25</v>
      </c>
      <c r="B17" s="2" t="s">
        <v>4</v>
      </c>
    </row>
    <row x14ac:dyDescent="0.25" r="18" customHeight="1" ht="17.25">
      <c r="A18" s="2"/>
      <c r="B18" s="2"/>
    </row>
    <row x14ac:dyDescent="0.25" r="19" customHeight="1" ht="17.25">
      <c r="A19" s="1" t="s">
        <v>15</v>
      </c>
      <c r="B19" s="2"/>
    </row>
    <row x14ac:dyDescent="0.25" r="20" customHeight="1" ht="17.25">
      <c r="A20" s="2" t="s">
        <v>6</v>
      </c>
      <c r="B20" s="2" t="s">
        <v>7</v>
      </c>
    </row>
    <row x14ac:dyDescent="0.25" r="21" customHeight="1" ht="17.25">
      <c r="A21" s="2"/>
      <c r="B21" s="2"/>
    </row>
    <row x14ac:dyDescent="0.25" r="22" customHeight="1" ht="17.25">
      <c r="A22" s="1" t="s">
        <v>18</v>
      </c>
      <c r="B22" s="2"/>
    </row>
    <row x14ac:dyDescent="0.25" r="23" customHeight="1" ht="17.25">
      <c r="A23" s="2" t="s">
        <v>26</v>
      </c>
      <c r="B23" s="2" t="s">
        <v>27</v>
      </c>
    </row>
    <row x14ac:dyDescent="0.25" r="24" customHeight="1" ht="17.25">
      <c r="A24" s="2" t="s">
        <v>28</v>
      </c>
      <c r="B24" s="2" t="s">
        <v>29</v>
      </c>
    </row>
    <row x14ac:dyDescent="0.25" r="25" customHeight="1" ht="17.25">
      <c r="A25" s="2"/>
      <c r="B25" s="2"/>
    </row>
    <row x14ac:dyDescent="0.25" r="26" customHeight="1" ht="17.25">
      <c r="A26" s="1" t="s">
        <v>30</v>
      </c>
      <c r="B26" s="2"/>
    </row>
    <row x14ac:dyDescent="0.25" r="27" customHeight="1" ht="17.25">
      <c r="A27" s="2" t="s">
        <v>31</v>
      </c>
      <c r="B27" s="2"/>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B9"/>
  <sheetViews>
    <sheetView workbookViewId="0"/>
  </sheetViews>
  <sheetFormatPr defaultRowHeight="15" x14ac:dyDescent="0.25"/>
  <cols>
    <col min="1" max="1" style="6" width="12.43357142857143" customWidth="1" bestFit="1"/>
    <col min="2" max="2" style="7" width="12.43357142857143" customWidth="1" bestFit="1"/>
  </cols>
  <sheetData>
    <row x14ac:dyDescent="0.25" r="1" customHeight="1" ht="17.25">
      <c r="A1" s="1" t="s">
        <v>0</v>
      </c>
      <c r="B1" s="2"/>
    </row>
    <row x14ac:dyDescent="0.25" r="2" customHeight="1" ht="17.25">
      <c r="A2" s="3" t="s">
        <v>1</v>
      </c>
      <c r="B2" s="3" t="s">
        <v>2</v>
      </c>
    </row>
    <row x14ac:dyDescent="0.25" r="3" customHeight="1" ht="17.25">
      <c r="A3" s="3" t="s">
        <v>3</v>
      </c>
      <c r="B3" s="3" t="s">
        <v>4</v>
      </c>
    </row>
    <row x14ac:dyDescent="0.25" r="4" customHeight="1" ht="17.25">
      <c r="A4" s="4"/>
      <c r="B4" s="2"/>
    </row>
    <row x14ac:dyDescent="0.25" r="5" customHeight="1" ht="17.25">
      <c r="A5" s="1" t="s">
        <v>5</v>
      </c>
      <c r="B5" s="2"/>
    </row>
    <row x14ac:dyDescent="0.25" r="6" customHeight="1" ht="17.25">
      <c r="A6" s="4" t="s">
        <v>6</v>
      </c>
      <c r="B6" s="2" t="s">
        <v>7</v>
      </c>
    </row>
    <row x14ac:dyDescent="0.25" r="7" customHeight="1" ht="17.25">
      <c r="A7" s="4"/>
      <c r="B7" s="2"/>
    </row>
    <row x14ac:dyDescent="0.25" r="8" customHeight="1" ht="17.25">
      <c r="A8" s="1" t="s">
        <v>8</v>
      </c>
      <c r="B8" s="2"/>
    </row>
    <row x14ac:dyDescent="0.25" r="9" customHeight="1" ht="17.25">
      <c r="A9" s="5" t="s">
        <v>9</v>
      </c>
      <c r="B9"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30"/>
  <sheetViews>
    <sheetView workbookViewId="0"/>
  </sheetViews>
  <sheetFormatPr defaultRowHeight="15" x14ac:dyDescent="0.25"/>
  <cols>
    <col min="1" max="1" style="7" width="15.862142857142858" customWidth="1" bestFit="1"/>
    <col min="2" max="2" style="7" width="101.43357142857143" customWidth="1" bestFit="1"/>
    <col min="3" max="3" style="7" width="12.43357142857143" customWidth="1" bestFit="1"/>
  </cols>
  <sheetData>
    <row x14ac:dyDescent="0.25" r="1" customHeight="1" ht="17.25">
      <c r="A1" s="47" t="s">
        <v>1192</v>
      </c>
      <c r="B1" s="2"/>
      <c r="C1" s="2"/>
    </row>
    <row x14ac:dyDescent="0.25" r="2" customHeight="1" ht="17.25">
      <c r="A2" s="30" t="s">
        <v>1118</v>
      </c>
      <c r="B2" s="30" t="s">
        <v>1119</v>
      </c>
      <c r="C2" s="30" t="s">
        <v>1120</v>
      </c>
    </row>
    <row x14ac:dyDescent="0.25" r="3" customHeight="1" ht="17.25">
      <c r="A3" s="2" t="s">
        <v>1121</v>
      </c>
      <c r="B3" s="2" t="s">
        <v>1122</v>
      </c>
      <c r="C3" s="2" t="s">
        <v>1123</v>
      </c>
    </row>
    <row x14ac:dyDescent="0.25" r="4" customHeight="1" ht="17.25">
      <c r="A4" s="2" t="s">
        <v>1124</v>
      </c>
      <c r="B4" s="2" t="s">
        <v>1188</v>
      </c>
      <c r="C4" s="2" t="s">
        <v>1126</v>
      </c>
    </row>
    <row x14ac:dyDescent="0.25" r="5" customHeight="1" ht="17.25">
      <c r="A5" s="2" t="s">
        <v>1162</v>
      </c>
      <c r="B5" s="2" t="s">
        <v>1163</v>
      </c>
      <c r="C5" s="2" t="s">
        <v>1138</v>
      </c>
    </row>
    <row x14ac:dyDescent="0.25" r="6" customHeight="1" ht="17.25">
      <c r="A6" s="2" t="s">
        <v>1164</v>
      </c>
      <c r="B6" s="2" t="s">
        <v>1165</v>
      </c>
      <c r="C6" s="2" t="s">
        <v>1135</v>
      </c>
    </row>
    <row x14ac:dyDescent="0.25" r="7" customHeight="1" ht="17.25">
      <c r="A7" s="2" t="s">
        <v>1166</v>
      </c>
      <c r="B7" s="2" t="s">
        <v>1153</v>
      </c>
      <c r="C7" s="2" t="s">
        <v>1135</v>
      </c>
    </row>
    <row x14ac:dyDescent="0.25" r="8" customHeight="1" ht="17.25">
      <c r="A8" s="2" t="s">
        <v>1175</v>
      </c>
      <c r="B8" s="2" t="s">
        <v>1160</v>
      </c>
      <c r="C8" s="2" t="s">
        <v>1158</v>
      </c>
    </row>
    <row x14ac:dyDescent="0.25" r="9" customHeight="1" ht="17.25">
      <c r="A9" s="2" t="s">
        <v>1176</v>
      </c>
      <c r="B9" s="2" t="s">
        <v>1157</v>
      </c>
      <c r="C9" s="2" t="s">
        <v>1158</v>
      </c>
    </row>
    <row x14ac:dyDescent="0.25" r="10" customHeight="1" ht="17.25">
      <c r="A10" s="2" t="s">
        <v>1177</v>
      </c>
      <c r="B10" s="2" t="s">
        <v>1155</v>
      </c>
      <c r="C10" s="2" t="s">
        <v>1132</v>
      </c>
    </row>
    <row x14ac:dyDescent="0.25" r="11" customHeight="1" ht="17.25">
      <c r="A11" s="2" t="s">
        <v>1127</v>
      </c>
      <c r="B11" s="2" t="s">
        <v>1128</v>
      </c>
      <c r="C11" s="2" t="s">
        <v>1129</v>
      </c>
    </row>
    <row x14ac:dyDescent="0.25" r="12" customHeight="1" ht="17.25">
      <c r="A12" s="2" t="s">
        <v>1178</v>
      </c>
      <c r="B12" s="2" t="s">
        <v>1193</v>
      </c>
      <c r="C12" s="2" t="s">
        <v>1135</v>
      </c>
    </row>
    <row x14ac:dyDescent="0.25" r="13" customHeight="1" ht="17.25">
      <c r="A13" s="2" t="s">
        <v>1190</v>
      </c>
      <c r="B13" s="2" t="s">
        <v>1191</v>
      </c>
      <c r="C13" s="2" t="s">
        <v>1138</v>
      </c>
    </row>
    <row x14ac:dyDescent="0.25" r="14" customHeight="1" ht="17.25">
      <c r="A14" s="2" t="s">
        <v>1136</v>
      </c>
      <c r="B14" s="2" t="s">
        <v>1137</v>
      </c>
      <c r="C14" s="2" t="s">
        <v>1138</v>
      </c>
    </row>
    <row x14ac:dyDescent="0.25" r="15" customHeight="1" ht="17.25">
      <c r="A15" s="2" t="s">
        <v>1139</v>
      </c>
      <c r="B15" s="2" t="s">
        <v>1140</v>
      </c>
      <c r="C15" s="2" t="s">
        <v>1138</v>
      </c>
    </row>
    <row x14ac:dyDescent="0.25" r="16" customHeight="1" ht="17.25">
      <c r="A16" s="2" t="s">
        <v>1141</v>
      </c>
      <c r="B16" s="2" t="s">
        <v>1194</v>
      </c>
      <c r="C16" s="2" t="s">
        <v>1138</v>
      </c>
    </row>
    <row x14ac:dyDescent="0.25" r="17" customHeight="1" ht="17.25">
      <c r="A17" s="2" t="s">
        <v>1143</v>
      </c>
      <c r="B17" s="2" t="s">
        <v>1144</v>
      </c>
      <c r="C17" s="2" t="s">
        <v>1145</v>
      </c>
    </row>
    <row x14ac:dyDescent="0.25" r="18" customHeight="1" ht="17.25">
      <c r="A18" s="2" t="s">
        <v>1146</v>
      </c>
      <c r="B18" s="2" t="s">
        <v>1147</v>
      </c>
      <c r="C18" s="2" t="s">
        <v>1132</v>
      </c>
    </row>
    <row x14ac:dyDescent="0.25" r="19" customHeight="1" ht="17.25">
      <c r="A19" s="2" t="s">
        <v>1183</v>
      </c>
      <c r="B19" s="2" t="s">
        <v>1184</v>
      </c>
      <c r="C19" s="2" t="s">
        <v>1138</v>
      </c>
    </row>
    <row x14ac:dyDescent="0.25" r="20" customHeight="1" ht="17.25">
      <c r="A20" s="2" t="s">
        <v>1185</v>
      </c>
      <c r="B20" s="2" t="s">
        <v>1186</v>
      </c>
      <c r="C20" s="2" t="s">
        <v>1138</v>
      </c>
    </row>
    <row x14ac:dyDescent="0.25" r="21" customHeight="1" ht="17.25">
      <c r="A21" s="2" t="s">
        <v>1195</v>
      </c>
      <c r="B21" s="2" t="s">
        <v>1196</v>
      </c>
      <c r="C21" s="2" t="s">
        <v>1138</v>
      </c>
    </row>
    <row x14ac:dyDescent="0.25" r="22" customHeight="1" ht="17.25">
      <c r="A22" s="2" t="s">
        <v>1197</v>
      </c>
      <c r="B22" s="2" t="s">
        <v>1198</v>
      </c>
      <c r="C22" s="2" t="s">
        <v>1138</v>
      </c>
    </row>
    <row x14ac:dyDescent="0.25" r="23" customHeight="1" ht="17.25">
      <c r="A23" s="2" t="s">
        <v>1199</v>
      </c>
      <c r="B23" s="2" t="s">
        <v>1200</v>
      </c>
      <c r="C23" s="2" t="s">
        <v>1132</v>
      </c>
    </row>
    <row x14ac:dyDescent="0.25" r="24" customHeight="1" ht="17.25">
      <c r="A24" s="2" t="s">
        <v>1201</v>
      </c>
      <c r="B24" s="2" t="s">
        <v>1202</v>
      </c>
      <c r="C24" s="2" t="s">
        <v>1138</v>
      </c>
    </row>
    <row x14ac:dyDescent="0.25" r="25" customHeight="1" ht="17.25">
      <c r="A25" s="2" t="s">
        <v>1203</v>
      </c>
      <c r="B25" s="2" t="s">
        <v>1204</v>
      </c>
      <c r="C25" s="2" t="s">
        <v>1138</v>
      </c>
    </row>
    <row x14ac:dyDescent="0.25" r="26" customHeight="1" ht="17.25">
      <c r="A26" s="2" t="s">
        <v>1205</v>
      </c>
      <c r="B26" s="2" t="s">
        <v>1206</v>
      </c>
      <c r="C26" s="2" t="s">
        <v>1138</v>
      </c>
    </row>
    <row x14ac:dyDescent="0.25" r="27" customHeight="1" ht="17.25">
      <c r="A27" s="2" t="s">
        <v>1167</v>
      </c>
      <c r="B27" s="2" t="s">
        <v>1207</v>
      </c>
      <c r="C27" s="2" t="s">
        <v>1138</v>
      </c>
    </row>
    <row x14ac:dyDescent="0.25" r="28" customHeight="1" ht="17.25">
      <c r="A28" s="2" t="s">
        <v>1169</v>
      </c>
      <c r="B28" s="2" t="s">
        <v>1208</v>
      </c>
      <c r="C28" s="2" t="s">
        <v>1135</v>
      </c>
    </row>
    <row x14ac:dyDescent="0.25" r="29" customHeight="1" ht="17.25">
      <c r="A29" s="2" t="s">
        <v>1171</v>
      </c>
      <c r="B29" s="2" t="s">
        <v>1172</v>
      </c>
      <c r="C29" s="2" t="s">
        <v>1123</v>
      </c>
    </row>
    <row x14ac:dyDescent="0.25" r="30" customHeight="1" ht="17.25">
      <c r="A30" s="2" t="s">
        <v>1173</v>
      </c>
      <c r="B30" s="2" t="s">
        <v>1209</v>
      </c>
      <c r="C30" s="2" t="s">
        <v>1126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9"/>
  <sheetViews>
    <sheetView workbookViewId="0"/>
  </sheetViews>
  <sheetFormatPr defaultRowHeight="15" x14ac:dyDescent="0.25"/>
  <cols>
    <col min="1" max="1" style="7" width="16.14785714285714" customWidth="1" bestFit="1"/>
    <col min="2" max="2" style="7" width="58.005" customWidth="1" bestFit="1"/>
    <col min="3" max="3" style="7" width="12.43357142857143" customWidth="1" bestFit="1"/>
  </cols>
  <sheetData>
    <row x14ac:dyDescent="0.25" r="1" customHeight="1" ht="17.25">
      <c r="A1" s="47" t="s">
        <v>1187</v>
      </c>
      <c r="B1" s="2"/>
      <c r="C1" s="2"/>
    </row>
    <row x14ac:dyDescent="0.25" r="2" customHeight="1" ht="17.25">
      <c r="A2" s="30" t="s">
        <v>1118</v>
      </c>
      <c r="B2" s="30" t="s">
        <v>1119</v>
      </c>
      <c r="C2" s="30" t="s">
        <v>1120</v>
      </c>
    </row>
    <row x14ac:dyDescent="0.25" r="3" customHeight="1" ht="17.25">
      <c r="A3" s="2" t="s">
        <v>1121</v>
      </c>
      <c r="B3" s="2" t="s">
        <v>1122</v>
      </c>
      <c r="C3" s="2" t="s">
        <v>1123</v>
      </c>
    </row>
    <row x14ac:dyDescent="0.25" r="4" customHeight="1" ht="17.25">
      <c r="A4" s="2" t="s">
        <v>1124</v>
      </c>
      <c r="B4" s="2" t="s">
        <v>1188</v>
      </c>
      <c r="C4" s="2" t="s">
        <v>1126</v>
      </c>
    </row>
    <row x14ac:dyDescent="0.25" r="5" customHeight="1" ht="17.25">
      <c r="A5" s="2" t="s">
        <v>1127</v>
      </c>
      <c r="B5" s="2" t="s">
        <v>1128</v>
      </c>
      <c r="C5" s="2" t="s">
        <v>1129</v>
      </c>
    </row>
    <row x14ac:dyDescent="0.25" r="6" customHeight="1" ht="17.25">
      <c r="A6" s="2" t="s">
        <v>1130</v>
      </c>
      <c r="B6" s="2" t="s">
        <v>1131</v>
      </c>
      <c r="C6" s="2" t="s">
        <v>1132</v>
      </c>
    </row>
    <row x14ac:dyDescent="0.25" r="7" customHeight="1" ht="17.25">
      <c r="A7" s="2" t="s">
        <v>1133</v>
      </c>
      <c r="B7" s="2" t="s">
        <v>1189</v>
      </c>
      <c r="C7" s="2" t="s">
        <v>1135</v>
      </c>
    </row>
    <row x14ac:dyDescent="0.25" r="8" customHeight="1" ht="17.25">
      <c r="A8" s="2" t="s">
        <v>1190</v>
      </c>
      <c r="B8" s="2" t="s">
        <v>1191</v>
      </c>
      <c r="C8" s="2" t="s">
        <v>1138</v>
      </c>
    </row>
    <row x14ac:dyDescent="0.25" r="9" customHeight="1" ht="17.25">
      <c r="A9" s="2" t="s">
        <v>1136</v>
      </c>
      <c r="B9" s="2" t="s">
        <v>1137</v>
      </c>
      <c r="C9" s="2" t="s">
        <v>1138</v>
      </c>
    </row>
    <row x14ac:dyDescent="0.25" r="10" customHeight="1" ht="17.25">
      <c r="A10" s="2" t="s">
        <v>1139</v>
      </c>
      <c r="B10" s="2" t="s">
        <v>1140</v>
      </c>
      <c r="C10" s="2" t="s">
        <v>1138</v>
      </c>
    </row>
    <row x14ac:dyDescent="0.25" r="11" customHeight="1" ht="17.25">
      <c r="A11" s="2" t="s">
        <v>1141</v>
      </c>
      <c r="B11" s="2" t="s">
        <v>1142</v>
      </c>
      <c r="C11" s="2" t="s">
        <v>1138</v>
      </c>
    </row>
    <row x14ac:dyDescent="0.25" r="12" customHeight="1" ht="17.25">
      <c r="A12" s="2" t="s">
        <v>1143</v>
      </c>
      <c r="B12" s="2" t="s">
        <v>1144</v>
      </c>
      <c r="C12" s="2" t="s">
        <v>1145</v>
      </c>
    </row>
    <row x14ac:dyDescent="0.25" r="13" customHeight="1" ht="17.25">
      <c r="A13" s="2" t="s">
        <v>1146</v>
      </c>
      <c r="B13" s="2" t="s">
        <v>1147</v>
      </c>
      <c r="C13" s="2" t="s">
        <v>1132</v>
      </c>
    </row>
    <row x14ac:dyDescent="0.25" r="14" customHeight="1" ht="17.25">
      <c r="A14" s="2" t="s">
        <v>1148</v>
      </c>
      <c r="B14" s="2" t="s">
        <v>1149</v>
      </c>
      <c r="C14" s="2" t="s">
        <v>1138</v>
      </c>
    </row>
    <row x14ac:dyDescent="0.25" r="15" customHeight="1" ht="17.25">
      <c r="A15" s="2" t="s">
        <v>1150</v>
      </c>
      <c r="B15" s="2" t="s">
        <v>1151</v>
      </c>
      <c r="C15" s="2" t="s">
        <v>1135</v>
      </c>
    </row>
    <row x14ac:dyDescent="0.25" r="16" customHeight="1" ht="17.25">
      <c r="A16" s="2" t="s">
        <v>1152</v>
      </c>
      <c r="B16" s="2" t="s">
        <v>1153</v>
      </c>
      <c r="C16" s="2" t="s">
        <v>1135</v>
      </c>
    </row>
    <row x14ac:dyDescent="0.25" r="17" customHeight="1" ht="17.25">
      <c r="A17" s="2" t="s">
        <v>1154</v>
      </c>
      <c r="B17" s="2" t="s">
        <v>1155</v>
      </c>
      <c r="C17" s="2" t="s">
        <v>1132</v>
      </c>
    </row>
    <row x14ac:dyDescent="0.25" r="18" customHeight="1" ht="17.25">
      <c r="A18" s="2" t="s">
        <v>1156</v>
      </c>
      <c r="B18" s="2" t="s">
        <v>1157</v>
      </c>
      <c r="C18" s="2" t="s">
        <v>1158</v>
      </c>
    </row>
    <row x14ac:dyDescent="0.25" r="19" customHeight="1" ht="17.25">
      <c r="A19" s="2" t="s">
        <v>1159</v>
      </c>
      <c r="B19" s="2" t="s">
        <v>1160</v>
      </c>
      <c r="C19" s="2" t="s">
        <v>1158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24"/>
  <sheetViews>
    <sheetView workbookViewId="0"/>
  </sheetViews>
  <sheetFormatPr defaultRowHeight="15" x14ac:dyDescent="0.25"/>
  <cols>
    <col min="1" max="1" style="7" width="15.862142857142858" customWidth="1" bestFit="1"/>
    <col min="2" max="2" style="7" width="98.57642857142856" customWidth="1" bestFit="1"/>
    <col min="3" max="3" style="7" width="12.43357142857143" customWidth="1" bestFit="1"/>
  </cols>
  <sheetData>
    <row x14ac:dyDescent="0.25" r="1" customHeight="1" ht="17.25">
      <c r="A1" s="47" t="s">
        <v>1161</v>
      </c>
      <c r="B1" s="2"/>
      <c r="C1" s="2"/>
    </row>
    <row x14ac:dyDescent="0.25" r="2" customHeight="1" ht="17.25">
      <c r="A2" s="30" t="s">
        <v>1118</v>
      </c>
      <c r="B2" s="30" t="s">
        <v>1119</v>
      </c>
      <c r="C2" s="30" t="s">
        <v>1120</v>
      </c>
    </row>
    <row x14ac:dyDescent="0.25" r="3" customHeight="1" ht="17.25">
      <c r="A3" s="2" t="s">
        <v>1121</v>
      </c>
      <c r="B3" s="2" t="s">
        <v>1122</v>
      </c>
      <c r="C3" s="2" t="s">
        <v>1123</v>
      </c>
    </row>
    <row x14ac:dyDescent="0.25" r="4" customHeight="1" ht="17.25">
      <c r="A4" s="2" t="s">
        <v>1124</v>
      </c>
      <c r="B4" s="2" t="s">
        <v>1125</v>
      </c>
      <c r="C4" s="2" t="s">
        <v>1126</v>
      </c>
    </row>
    <row x14ac:dyDescent="0.25" r="5" customHeight="1" ht="17.25">
      <c r="A5" s="2" t="s">
        <v>1162</v>
      </c>
      <c r="B5" s="2" t="s">
        <v>1163</v>
      </c>
      <c r="C5" s="2" t="s">
        <v>1138</v>
      </c>
    </row>
    <row x14ac:dyDescent="0.25" r="6" customHeight="1" ht="17.25">
      <c r="A6" s="2" t="s">
        <v>1164</v>
      </c>
      <c r="B6" s="2" t="s">
        <v>1165</v>
      </c>
      <c r="C6" s="2" t="s">
        <v>1135</v>
      </c>
    </row>
    <row x14ac:dyDescent="0.25" r="7" customHeight="1" ht="17.25">
      <c r="A7" s="2" t="s">
        <v>1166</v>
      </c>
      <c r="B7" s="2" t="s">
        <v>1153</v>
      </c>
      <c r="C7" s="2" t="s">
        <v>1135</v>
      </c>
    </row>
    <row x14ac:dyDescent="0.25" r="8" customHeight="1" ht="17.25">
      <c r="A8" s="2" t="s">
        <v>1167</v>
      </c>
      <c r="B8" s="2" t="s">
        <v>1168</v>
      </c>
      <c r="C8" s="2" t="s">
        <v>1138</v>
      </c>
    </row>
    <row x14ac:dyDescent="0.25" r="9" customHeight="1" ht="17.25">
      <c r="A9" s="2" t="s">
        <v>1169</v>
      </c>
      <c r="B9" s="2" t="s">
        <v>1170</v>
      </c>
      <c r="C9" s="2" t="s">
        <v>1135</v>
      </c>
    </row>
    <row x14ac:dyDescent="0.25" r="10" customHeight="1" ht="17.25">
      <c r="A10" s="2" t="s">
        <v>1171</v>
      </c>
      <c r="B10" s="2" t="s">
        <v>1172</v>
      </c>
      <c r="C10" s="2" t="s">
        <v>1123</v>
      </c>
    </row>
    <row x14ac:dyDescent="0.25" r="11" customHeight="1" ht="17.25">
      <c r="A11" s="2" t="s">
        <v>1173</v>
      </c>
      <c r="B11" s="2" t="s">
        <v>1174</v>
      </c>
      <c r="C11" s="2" t="s">
        <v>1126</v>
      </c>
    </row>
    <row x14ac:dyDescent="0.25" r="12" customHeight="1" ht="17.25">
      <c r="A12" s="2" t="s">
        <v>1175</v>
      </c>
      <c r="B12" s="2" t="s">
        <v>1160</v>
      </c>
      <c r="C12" s="2" t="s">
        <v>1158</v>
      </c>
    </row>
    <row x14ac:dyDescent="0.25" r="13" customHeight="1" ht="17.25">
      <c r="A13" s="2" t="s">
        <v>1176</v>
      </c>
      <c r="B13" s="2" t="s">
        <v>1157</v>
      </c>
      <c r="C13" s="2" t="s">
        <v>1158</v>
      </c>
    </row>
    <row x14ac:dyDescent="0.25" r="14" customHeight="1" ht="17.25">
      <c r="A14" s="2" t="s">
        <v>1177</v>
      </c>
      <c r="B14" s="2" t="s">
        <v>1155</v>
      </c>
      <c r="C14" s="2" t="s">
        <v>1132</v>
      </c>
    </row>
    <row x14ac:dyDescent="0.25" r="15" customHeight="1" ht="17.25">
      <c r="A15" s="2" t="s">
        <v>1127</v>
      </c>
      <c r="B15" s="2" t="s">
        <v>1128</v>
      </c>
      <c r="C15" s="2" t="s">
        <v>1129</v>
      </c>
    </row>
    <row x14ac:dyDescent="0.25" r="16" customHeight="1" ht="17.25">
      <c r="A16" s="2" t="s">
        <v>1178</v>
      </c>
      <c r="B16" s="2" t="s">
        <v>1179</v>
      </c>
      <c r="C16" s="2" t="s">
        <v>1135</v>
      </c>
    </row>
    <row x14ac:dyDescent="0.25" r="17" customHeight="1" ht="17.25">
      <c r="A17" s="2" t="s">
        <v>1136</v>
      </c>
      <c r="B17" s="2" t="s">
        <v>1137</v>
      </c>
      <c r="C17" s="2" t="s">
        <v>1138</v>
      </c>
    </row>
    <row x14ac:dyDescent="0.25" r="18" customHeight="1" ht="17.25">
      <c r="A18" s="2" t="s">
        <v>1139</v>
      </c>
      <c r="B18" s="2" t="s">
        <v>1140</v>
      </c>
      <c r="C18" s="2" t="s">
        <v>1138</v>
      </c>
    </row>
    <row x14ac:dyDescent="0.25" r="19" customHeight="1" ht="17.25">
      <c r="A19" s="2" t="s">
        <v>1180</v>
      </c>
      <c r="B19" s="2" t="s">
        <v>1181</v>
      </c>
      <c r="C19" s="2" t="s">
        <v>1138</v>
      </c>
    </row>
    <row x14ac:dyDescent="0.25" r="20" customHeight="1" ht="17.25">
      <c r="A20" s="2" t="s">
        <v>1141</v>
      </c>
      <c r="B20" s="2" t="s">
        <v>1182</v>
      </c>
      <c r="C20" s="2" t="s">
        <v>1138</v>
      </c>
    </row>
    <row x14ac:dyDescent="0.25" r="21" customHeight="1" ht="17.25">
      <c r="A21" s="2" t="s">
        <v>1143</v>
      </c>
      <c r="B21" s="2" t="s">
        <v>1144</v>
      </c>
      <c r="C21" s="2" t="s">
        <v>1145</v>
      </c>
    </row>
    <row x14ac:dyDescent="0.25" r="22" customHeight="1" ht="17.25">
      <c r="A22" s="2" t="s">
        <v>1146</v>
      </c>
      <c r="B22" s="2" t="s">
        <v>1147</v>
      </c>
      <c r="C22" s="2" t="s">
        <v>1132</v>
      </c>
    </row>
    <row x14ac:dyDescent="0.25" r="23" customHeight="1" ht="17.25">
      <c r="A23" s="2" t="s">
        <v>1183</v>
      </c>
      <c r="B23" s="2" t="s">
        <v>1184</v>
      </c>
      <c r="C23" s="2" t="s">
        <v>1138</v>
      </c>
    </row>
    <row x14ac:dyDescent="0.25" r="24" customHeight="1" ht="17.25">
      <c r="A24" s="2" t="s">
        <v>1185</v>
      </c>
      <c r="B24" s="2" t="s">
        <v>1186</v>
      </c>
      <c r="C24" s="2" t="s">
        <v>1138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C18"/>
  <sheetViews>
    <sheetView workbookViewId="0"/>
  </sheetViews>
  <sheetFormatPr defaultRowHeight="15" x14ac:dyDescent="0.25"/>
  <cols>
    <col min="1" max="1" style="7" width="16.14785714285714" customWidth="1" bestFit="1"/>
    <col min="2" max="2" style="7" width="58.86214285714286" customWidth="1" bestFit="1"/>
    <col min="3" max="3" style="7" width="24.005" customWidth="1" bestFit="1"/>
  </cols>
  <sheetData>
    <row x14ac:dyDescent="0.25" r="1" customHeight="1" ht="17.25">
      <c r="A1" s="47" t="s">
        <v>1117</v>
      </c>
      <c r="B1" s="2"/>
      <c r="C1" s="2"/>
    </row>
    <row x14ac:dyDescent="0.25" r="2" customHeight="1" ht="17.25">
      <c r="A2" s="30" t="s">
        <v>1118</v>
      </c>
      <c r="B2" s="30" t="s">
        <v>1119</v>
      </c>
      <c r="C2" s="30" t="s">
        <v>1120</v>
      </c>
    </row>
    <row x14ac:dyDescent="0.25" r="3" customHeight="1" ht="17.25">
      <c r="A3" s="2" t="s">
        <v>1121</v>
      </c>
      <c r="B3" s="2" t="s">
        <v>1122</v>
      </c>
      <c r="C3" s="2" t="s">
        <v>1123</v>
      </c>
    </row>
    <row x14ac:dyDescent="0.25" r="4" customHeight="1" ht="17.25">
      <c r="A4" s="2" t="s">
        <v>1124</v>
      </c>
      <c r="B4" s="2" t="s">
        <v>1125</v>
      </c>
      <c r="C4" s="2" t="s">
        <v>1126</v>
      </c>
    </row>
    <row x14ac:dyDescent="0.25" r="5" customHeight="1" ht="17.25">
      <c r="A5" s="2" t="s">
        <v>1127</v>
      </c>
      <c r="B5" s="2" t="s">
        <v>1128</v>
      </c>
      <c r="C5" s="2" t="s">
        <v>1129</v>
      </c>
    </row>
    <row x14ac:dyDescent="0.25" r="6" customHeight="1" ht="17.25">
      <c r="A6" s="2" t="s">
        <v>1130</v>
      </c>
      <c r="B6" s="2" t="s">
        <v>1131</v>
      </c>
      <c r="C6" s="2" t="s">
        <v>1132</v>
      </c>
    </row>
    <row x14ac:dyDescent="0.25" r="7" customHeight="1" ht="17.25">
      <c r="A7" s="2" t="s">
        <v>1133</v>
      </c>
      <c r="B7" s="2" t="s">
        <v>1134</v>
      </c>
      <c r="C7" s="2" t="s">
        <v>1135</v>
      </c>
    </row>
    <row x14ac:dyDescent="0.25" r="8" customHeight="1" ht="17.25">
      <c r="A8" s="2" t="s">
        <v>1136</v>
      </c>
      <c r="B8" s="2" t="s">
        <v>1137</v>
      </c>
      <c r="C8" s="2" t="s">
        <v>1138</v>
      </c>
    </row>
    <row x14ac:dyDescent="0.25" r="9" customHeight="1" ht="17.25">
      <c r="A9" s="2" t="s">
        <v>1139</v>
      </c>
      <c r="B9" s="2" t="s">
        <v>1140</v>
      </c>
      <c r="C9" s="2" t="s">
        <v>1138</v>
      </c>
    </row>
    <row x14ac:dyDescent="0.25" r="10" customHeight="1" ht="17.25">
      <c r="A10" s="2" t="s">
        <v>1141</v>
      </c>
      <c r="B10" s="2" t="s">
        <v>1142</v>
      </c>
      <c r="C10" s="2" t="s">
        <v>1138</v>
      </c>
    </row>
    <row x14ac:dyDescent="0.25" r="11" customHeight="1" ht="17.25">
      <c r="A11" s="2" t="s">
        <v>1143</v>
      </c>
      <c r="B11" s="2" t="s">
        <v>1144</v>
      </c>
      <c r="C11" s="2" t="s">
        <v>1145</v>
      </c>
    </row>
    <row x14ac:dyDescent="0.25" r="12" customHeight="1" ht="17.25">
      <c r="A12" s="2" t="s">
        <v>1146</v>
      </c>
      <c r="B12" s="2" t="s">
        <v>1147</v>
      </c>
      <c r="C12" s="2" t="s">
        <v>1132</v>
      </c>
    </row>
    <row x14ac:dyDescent="0.25" r="13" customHeight="1" ht="17.25">
      <c r="A13" s="2" t="s">
        <v>1148</v>
      </c>
      <c r="B13" s="2" t="s">
        <v>1149</v>
      </c>
      <c r="C13" s="2" t="s">
        <v>1138</v>
      </c>
    </row>
    <row x14ac:dyDescent="0.25" r="14" customHeight="1" ht="17.25">
      <c r="A14" s="2" t="s">
        <v>1150</v>
      </c>
      <c r="B14" s="2" t="s">
        <v>1151</v>
      </c>
      <c r="C14" s="2" t="s">
        <v>1135</v>
      </c>
    </row>
    <row x14ac:dyDescent="0.25" r="15" customHeight="1" ht="17.25">
      <c r="A15" s="2" t="s">
        <v>1152</v>
      </c>
      <c r="B15" s="2" t="s">
        <v>1153</v>
      </c>
      <c r="C15" s="2" t="s">
        <v>1135</v>
      </c>
    </row>
    <row x14ac:dyDescent="0.25" r="16" customHeight="1" ht="17.25">
      <c r="A16" s="2" t="s">
        <v>1154</v>
      </c>
      <c r="B16" s="2" t="s">
        <v>1155</v>
      </c>
      <c r="C16" s="2" t="s">
        <v>1132</v>
      </c>
    </row>
    <row x14ac:dyDescent="0.25" r="17" customHeight="1" ht="17.25">
      <c r="A17" s="2" t="s">
        <v>1156</v>
      </c>
      <c r="B17" s="2" t="s">
        <v>1157</v>
      </c>
      <c r="C17" s="2" t="s">
        <v>1158</v>
      </c>
    </row>
    <row x14ac:dyDescent="0.25" r="18" customHeight="1" ht="17.25">
      <c r="A18" s="2" t="s">
        <v>1159</v>
      </c>
      <c r="B18" s="2" t="s">
        <v>1160</v>
      </c>
      <c r="C18" s="2" t="s">
        <v>1158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
  <sheetViews>
    <sheetView workbookViewId="0"/>
  </sheetViews>
  <sheetFormatPr defaultRowHeight="15" x14ac:dyDescent="0.25"/>
  <cols>
    <col min="1" max="1" style="26" width="12.43357142857143" customWidth="1" bestFit="1"/>
    <col min="2" max="2" style="7" width="12.43357142857143" customWidth="1" bestFit="1"/>
    <col min="3" max="3" style="24" width="12.43357142857143" customWidth="1" bestFit="1"/>
    <col min="4" max="4" style="24" width="12.43357142857143" customWidth="1" bestFit="1"/>
    <col min="5" max="5" style="24" width="12.43357142857143" customWidth="1" bestFit="1"/>
  </cols>
  <sheetData>
    <row x14ac:dyDescent="0.25" r="1" customHeight="1" ht="17.25">
      <c r="A1" s="31" t="s">
        <v>1076</v>
      </c>
      <c r="B1" s="30" t="s">
        <v>1110</v>
      </c>
      <c r="C1" s="31" t="s">
        <v>1091</v>
      </c>
      <c r="D1" s="31" t="s">
        <v>1089</v>
      </c>
      <c r="E1" s="31" t="s">
        <v>1111</v>
      </c>
    </row>
    <row x14ac:dyDescent="0.25" r="2" customHeight="1" ht="17.25">
      <c r="A2" s="17">
        <v>10011</v>
      </c>
      <c r="B2" s="2" t="s">
        <v>1116</v>
      </c>
      <c r="C2" s="17">
        <v>0</v>
      </c>
      <c r="D2" s="17">
        <v>0</v>
      </c>
      <c r="E2" s="17">
        <v>0</v>
      </c>
    </row>
    <row x14ac:dyDescent="0.25" r="3" customHeight="1" ht="17.25">
      <c r="A3" s="17">
        <v>11003</v>
      </c>
      <c r="B3" s="2" t="s">
        <v>1116</v>
      </c>
      <c r="C3" s="17">
        <v>1</v>
      </c>
      <c r="D3" s="17">
        <v>0</v>
      </c>
      <c r="E3" s="17">
        <v>0</v>
      </c>
    </row>
    <row x14ac:dyDescent="0.25" r="4" customHeight="1" ht="17.25">
      <c r="A4" s="17">
        <v>11004</v>
      </c>
      <c r="B4" s="2" t="s">
        <v>1116</v>
      </c>
      <c r="C4" s="17">
        <v>0</v>
      </c>
      <c r="D4" s="17">
        <v>0</v>
      </c>
      <c r="E4" s="17">
        <v>0</v>
      </c>
    </row>
    <row x14ac:dyDescent="0.25" r="5" customHeight="1" ht="17.25">
      <c r="A5" s="17">
        <v>12004</v>
      </c>
      <c r="B5" s="2" t="s">
        <v>1116</v>
      </c>
      <c r="C5" s="17">
        <v>3</v>
      </c>
      <c r="D5" s="17">
        <v>1</v>
      </c>
      <c r="E5" s="17">
        <v>0</v>
      </c>
    </row>
    <row x14ac:dyDescent="0.25" r="6" customHeight="1" ht="17.25">
      <c r="A6" s="19" t="s">
        <v>1104</v>
      </c>
      <c r="B6" s="2" t="s">
        <v>1116</v>
      </c>
      <c r="C6" s="17">
        <v>0</v>
      </c>
      <c r="D6" s="17">
        <v>1</v>
      </c>
      <c r="E6" s="17">
        <v>2</v>
      </c>
    </row>
    <row x14ac:dyDescent="0.25" r="7" customHeight="1" ht="17.25">
      <c r="A7" s="19" t="s">
        <v>1107</v>
      </c>
      <c r="B7" s="2" t="s">
        <v>1116</v>
      </c>
      <c r="C7" s="17">
        <v>0</v>
      </c>
      <c r="D7" s="17">
        <v>2</v>
      </c>
      <c r="E7" s="17">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11"/>
  <sheetViews>
    <sheetView workbookViewId="0"/>
  </sheetViews>
  <sheetFormatPr defaultRowHeight="15" x14ac:dyDescent="0.25"/>
  <cols>
    <col min="1" max="1" style="26" width="12.43357142857143" customWidth="1" bestFit="1"/>
    <col min="2" max="2" style="7" width="12.43357142857143" customWidth="1" bestFit="1"/>
    <col min="3" max="3" style="7" width="12.43357142857143" customWidth="1" bestFit="1"/>
    <col min="4" max="4" style="24" width="12.43357142857143" customWidth="1" bestFit="1"/>
    <col min="5" max="5" style="24" width="12.43357142857143" customWidth="1" bestFit="1"/>
    <col min="6" max="6" style="24" width="13.43357142857143" customWidth="1" bestFit="1"/>
    <col min="7" max="7" style="24" width="12.43357142857143" customWidth="1" bestFit="1"/>
    <col min="8" max="8" style="24" width="12.43357142857143" customWidth="1" bestFit="1"/>
    <col min="9" max="9" style="7" width="12.43357142857143" customWidth="1" bestFit="1"/>
  </cols>
  <sheetData>
    <row x14ac:dyDescent="0.25" r="1" customHeight="1" ht="17.25">
      <c r="A1" s="31" t="s">
        <v>1076</v>
      </c>
      <c r="B1" s="30" t="s">
        <v>1077</v>
      </c>
      <c r="C1" s="30" t="s">
        <v>1078</v>
      </c>
      <c r="D1" s="31" t="s">
        <v>1079</v>
      </c>
      <c r="E1" s="31" t="s">
        <v>1080</v>
      </c>
      <c r="F1" s="31" t="s">
        <v>1081</v>
      </c>
      <c r="G1" s="31" t="s">
        <v>1082</v>
      </c>
      <c r="H1" s="31" t="s">
        <v>1083</v>
      </c>
      <c r="I1" s="30" t="s">
        <v>1084</v>
      </c>
    </row>
    <row x14ac:dyDescent="0.25" r="2" customHeight="1" ht="17.25">
      <c r="A2" s="17">
        <v>11003</v>
      </c>
      <c r="B2" s="2" t="s">
        <v>1091</v>
      </c>
      <c r="C2" s="2" t="s">
        <v>1108</v>
      </c>
      <c r="D2" s="17">
        <v>174198963</v>
      </c>
      <c r="E2" s="17">
        <v>174199588</v>
      </c>
      <c r="F2" s="17">
        <v>2</v>
      </c>
      <c r="G2" s="17">
        <v>0</v>
      </c>
      <c r="H2" s="17">
        <f>F2-G2</f>
      </c>
      <c r="I2" s="36" t="s">
        <v>1053</v>
      </c>
    </row>
    <row x14ac:dyDescent="0.25" r="3" customHeight="1" ht="17.25">
      <c r="A3" s="17">
        <v>12004</v>
      </c>
      <c r="B3" s="2" t="s">
        <v>1091</v>
      </c>
      <c r="C3" s="2" t="s">
        <v>1093</v>
      </c>
      <c r="D3" s="17">
        <v>14204877</v>
      </c>
      <c r="E3" s="17">
        <v>14205502</v>
      </c>
      <c r="F3" s="17">
        <v>3</v>
      </c>
      <c r="G3" s="17">
        <v>1</v>
      </c>
      <c r="H3" s="17">
        <f>F3-G3</f>
      </c>
      <c r="I3" s="2" t="s">
        <v>1113</v>
      </c>
    </row>
    <row x14ac:dyDescent="0.25" r="4" customHeight="1" ht="17.25">
      <c r="A4" s="17">
        <v>12004</v>
      </c>
      <c r="B4" s="2" t="s">
        <v>1091</v>
      </c>
      <c r="C4" s="2" t="s">
        <v>1093</v>
      </c>
      <c r="D4" s="17">
        <v>102989221</v>
      </c>
      <c r="E4" s="17">
        <v>102989828</v>
      </c>
      <c r="F4" s="17">
        <v>2</v>
      </c>
      <c r="G4" s="17">
        <v>0</v>
      </c>
      <c r="H4" s="17">
        <f>F4-G4</f>
      </c>
      <c r="I4" s="2" t="s">
        <v>1114</v>
      </c>
    </row>
    <row x14ac:dyDescent="0.25" r="5" customHeight="1" ht="17.25">
      <c r="A5" s="17">
        <v>12004</v>
      </c>
      <c r="B5" s="2" t="s">
        <v>1089</v>
      </c>
      <c r="C5" s="2" t="s">
        <v>1098</v>
      </c>
      <c r="D5" s="17">
        <v>22150090</v>
      </c>
      <c r="E5" s="17">
        <v>22150715</v>
      </c>
      <c r="F5" s="17">
        <v>2</v>
      </c>
      <c r="G5" s="17">
        <v>0</v>
      </c>
      <c r="H5" s="17">
        <f>F5-G5</f>
      </c>
      <c r="I5" s="36" t="s">
        <v>1072</v>
      </c>
    </row>
    <row x14ac:dyDescent="0.25" r="6" customHeight="1" ht="17.25">
      <c r="A6" s="17">
        <v>12004</v>
      </c>
      <c r="B6" s="2" t="s">
        <v>1091</v>
      </c>
      <c r="C6" s="2" t="s">
        <v>1100</v>
      </c>
      <c r="D6" s="17">
        <v>46731448</v>
      </c>
      <c r="E6" s="17">
        <v>46731450</v>
      </c>
      <c r="F6" s="17">
        <v>2</v>
      </c>
      <c r="G6" s="17">
        <v>2</v>
      </c>
      <c r="H6" s="17">
        <f>F6-G6</f>
      </c>
      <c r="I6" s="36" t="s">
        <v>1057</v>
      </c>
    </row>
    <row x14ac:dyDescent="0.25" r="7" customHeight="1" ht="17.25">
      <c r="A7" s="19" t="s">
        <v>1104</v>
      </c>
      <c r="B7" s="2" t="s">
        <v>1105</v>
      </c>
      <c r="C7" s="2" t="s">
        <v>1095</v>
      </c>
      <c r="D7" s="17">
        <v>11066162</v>
      </c>
      <c r="E7" s="17">
        <v>11066787</v>
      </c>
      <c r="F7" s="17">
        <v>2</v>
      </c>
      <c r="G7" s="17">
        <v>0</v>
      </c>
      <c r="H7" s="17">
        <f>F7-G7</f>
      </c>
      <c r="I7" s="36" t="s">
        <v>1051</v>
      </c>
    </row>
    <row x14ac:dyDescent="0.25" r="8" customHeight="1" ht="17.25">
      <c r="A8" s="19" t="s">
        <v>1104</v>
      </c>
      <c r="B8" s="2" t="s">
        <v>1105</v>
      </c>
      <c r="C8" s="2" t="s">
        <v>1095</v>
      </c>
      <c r="D8" s="17">
        <v>33172830</v>
      </c>
      <c r="E8" s="17">
        <v>33172885</v>
      </c>
      <c r="F8" s="17">
        <v>2</v>
      </c>
      <c r="G8" s="17">
        <v>0</v>
      </c>
      <c r="H8" s="17">
        <f>F8-G8</f>
      </c>
      <c r="I8" s="36" t="s">
        <v>1051</v>
      </c>
    </row>
    <row x14ac:dyDescent="0.25" r="9" customHeight="1" ht="17.25">
      <c r="A9" s="19" t="s">
        <v>1104</v>
      </c>
      <c r="B9" s="2" t="s">
        <v>1089</v>
      </c>
      <c r="C9" s="2" t="s">
        <v>1115</v>
      </c>
      <c r="D9" s="17">
        <v>103450924</v>
      </c>
      <c r="E9" s="17">
        <v>103451549</v>
      </c>
      <c r="F9" s="17">
        <v>2</v>
      </c>
      <c r="G9" s="17">
        <v>0</v>
      </c>
      <c r="H9" s="17">
        <f>F9-G9</f>
      </c>
      <c r="I9" s="36" t="s">
        <v>1057</v>
      </c>
    </row>
    <row x14ac:dyDescent="0.25" r="10" customHeight="1" ht="17.25">
      <c r="A10" s="19" t="s">
        <v>1107</v>
      </c>
      <c r="B10" s="2" t="s">
        <v>1089</v>
      </c>
      <c r="C10" s="2" t="s">
        <v>1095</v>
      </c>
      <c r="D10" s="17">
        <v>11066058</v>
      </c>
      <c r="E10" s="17">
        <v>11066683</v>
      </c>
      <c r="F10" s="17">
        <v>3</v>
      </c>
      <c r="G10" s="17">
        <v>0</v>
      </c>
      <c r="H10" s="17">
        <f>F10-G10</f>
      </c>
      <c r="I10" s="36" t="s">
        <v>1051</v>
      </c>
    </row>
    <row x14ac:dyDescent="0.25" r="11" customHeight="1" ht="17.25">
      <c r="A11" s="19" t="s">
        <v>1107</v>
      </c>
      <c r="B11" s="2" t="s">
        <v>1089</v>
      </c>
      <c r="C11" s="2" t="s">
        <v>1108</v>
      </c>
      <c r="D11" s="17">
        <v>131486252</v>
      </c>
      <c r="E11" s="17">
        <v>131486877</v>
      </c>
      <c r="F11" s="17">
        <v>2</v>
      </c>
      <c r="G11" s="17">
        <v>0</v>
      </c>
      <c r="H11" s="17">
        <f>F11-G11</f>
      </c>
      <c r="I11" s="36" t="s">
        <v>1053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E7"/>
  <sheetViews>
    <sheetView workbookViewId="0"/>
  </sheetViews>
  <sheetFormatPr defaultRowHeight="15" x14ac:dyDescent="0.25"/>
  <cols>
    <col min="1" max="1" style="26" width="12.43357142857143" customWidth="1" bestFit="1"/>
    <col min="2" max="2" style="7" width="12.43357142857143" customWidth="1" bestFit="1"/>
    <col min="3" max="3" style="24" width="12.43357142857143" customWidth="1" bestFit="1"/>
    <col min="4" max="4" style="24" width="12.43357142857143" customWidth="1" bestFit="1"/>
    <col min="5" max="5" style="24" width="12.43357142857143" customWidth="1" bestFit="1"/>
  </cols>
  <sheetData>
    <row x14ac:dyDescent="0.25" r="1" customHeight="1" ht="17.25">
      <c r="A1" s="31" t="s">
        <v>1076</v>
      </c>
      <c r="B1" s="30" t="s">
        <v>1110</v>
      </c>
      <c r="C1" s="31" t="s">
        <v>1091</v>
      </c>
      <c r="D1" s="31" t="s">
        <v>1089</v>
      </c>
      <c r="E1" s="31" t="s">
        <v>1111</v>
      </c>
    </row>
    <row x14ac:dyDescent="0.25" r="2" customHeight="1" ht="17.25">
      <c r="A2" s="17">
        <v>10011</v>
      </c>
      <c r="B2" s="2" t="s">
        <v>1112</v>
      </c>
      <c r="C2" s="17">
        <v>1</v>
      </c>
      <c r="D2" s="17">
        <v>2</v>
      </c>
      <c r="E2" s="17">
        <v>3</v>
      </c>
    </row>
    <row x14ac:dyDescent="0.25" r="3" customHeight="1" ht="17.25">
      <c r="A3" s="17">
        <v>11003</v>
      </c>
      <c r="B3" s="2" t="s">
        <v>1112</v>
      </c>
      <c r="C3" s="17">
        <v>2</v>
      </c>
      <c r="D3" s="17">
        <v>13</v>
      </c>
      <c r="E3" s="17">
        <v>0</v>
      </c>
    </row>
    <row x14ac:dyDescent="0.25" r="4" customHeight="1" ht="17.25">
      <c r="A4" s="17">
        <v>11004</v>
      </c>
      <c r="B4" s="2" t="s">
        <v>1112</v>
      </c>
      <c r="C4" s="17">
        <v>5</v>
      </c>
      <c r="D4" s="17">
        <v>3</v>
      </c>
      <c r="E4" s="17">
        <v>2</v>
      </c>
    </row>
    <row x14ac:dyDescent="0.25" r="5" customHeight="1" ht="17.25">
      <c r="A5" s="17">
        <v>12004</v>
      </c>
      <c r="B5" s="2" t="s">
        <v>1112</v>
      </c>
      <c r="C5" s="17">
        <v>2</v>
      </c>
      <c r="D5" s="17">
        <v>5</v>
      </c>
      <c r="E5" s="17">
        <v>2</v>
      </c>
    </row>
    <row x14ac:dyDescent="0.25" r="6" customHeight="1" ht="17.25">
      <c r="A6" s="19" t="s">
        <v>1104</v>
      </c>
      <c r="B6" s="2" t="s">
        <v>1112</v>
      </c>
      <c r="C6" s="17">
        <v>5</v>
      </c>
      <c r="D6" s="17">
        <v>2</v>
      </c>
      <c r="E6" s="17">
        <v>4</v>
      </c>
    </row>
    <row x14ac:dyDescent="0.25" r="7" customHeight="1" ht="17.25">
      <c r="A7" s="19" t="s">
        <v>1107</v>
      </c>
      <c r="B7" s="2" t="s">
        <v>1112</v>
      </c>
      <c r="C7" s="17">
        <v>0</v>
      </c>
      <c r="D7" s="17">
        <v>3</v>
      </c>
      <c r="E7" s="17">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heetPr>
  <dimension ref="A1:I56"/>
  <sheetViews>
    <sheetView workbookViewId="0"/>
  </sheetViews>
  <sheetFormatPr defaultRowHeight="15" x14ac:dyDescent="0.25"/>
  <cols>
    <col min="1" max="1" style="26" width="12.43357142857143" customWidth="1" bestFit="1"/>
    <col min="2" max="2" style="7" width="12.43357142857143" customWidth="1" bestFit="1"/>
    <col min="3" max="3" style="7" width="12.43357142857143" customWidth="1" bestFit="1"/>
    <col min="4" max="4" style="24" width="12.43357142857143" customWidth="1" bestFit="1"/>
    <col min="5" max="5" style="24" width="12.43357142857143" customWidth="1" bestFit="1"/>
    <col min="6" max="6" style="24" width="14.576428571428572" customWidth="1" bestFit="1"/>
    <col min="7" max="7" style="24" width="12.43357142857143" customWidth="1" bestFit="1"/>
    <col min="8" max="8" style="24" width="12.43357142857143" customWidth="1" bestFit="1"/>
    <col min="9" max="9" style="7" width="34.57642857142857" customWidth="1" bestFit="1"/>
  </cols>
  <sheetData>
    <row x14ac:dyDescent="0.25" r="1" customHeight="1" ht="17.25">
      <c r="A1" s="31" t="s">
        <v>1076</v>
      </c>
      <c r="B1" s="30" t="s">
        <v>1077</v>
      </c>
      <c r="C1" s="30" t="s">
        <v>1078</v>
      </c>
      <c r="D1" s="31" t="s">
        <v>1079</v>
      </c>
      <c r="E1" s="31" t="s">
        <v>1080</v>
      </c>
      <c r="F1" s="31" t="s">
        <v>1081</v>
      </c>
      <c r="G1" s="31" t="s">
        <v>1082</v>
      </c>
      <c r="H1" s="31" t="s">
        <v>1083</v>
      </c>
      <c r="I1" s="30" t="s">
        <v>1084</v>
      </c>
    </row>
    <row x14ac:dyDescent="0.25" r="2" customHeight="1" ht="17.25">
      <c r="A2" s="34">
        <v>10011</v>
      </c>
      <c r="B2" s="35" t="s">
        <v>1085</v>
      </c>
      <c r="C2" s="35" t="s">
        <v>1086</v>
      </c>
      <c r="D2" s="34">
        <v>59346636</v>
      </c>
      <c r="E2" s="34">
        <v>59346638</v>
      </c>
      <c r="F2" s="34">
        <v>2</v>
      </c>
      <c r="G2" s="34">
        <v>2</v>
      </c>
      <c r="H2" s="34">
        <v>0</v>
      </c>
      <c r="I2" s="36" t="s">
        <v>1053</v>
      </c>
    </row>
    <row x14ac:dyDescent="0.25" r="3" customHeight="1" ht="17.25">
      <c r="A3" s="34">
        <v>10011</v>
      </c>
      <c r="B3" s="35" t="s">
        <v>1085</v>
      </c>
      <c r="C3" s="35" t="s">
        <v>1087</v>
      </c>
      <c r="D3" s="34">
        <v>148246916</v>
      </c>
      <c r="E3" s="34">
        <v>148247541</v>
      </c>
      <c r="F3" s="34">
        <v>2</v>
      </c>
      <c r="G3" s="34">
        <v>0</v>
      </c>
      <c r="H3" s="34">
        <v>2</v>
      </c>
      <c r="I3" s="36" t="s">
        <v>1053</v>
      </c>
    </row>
    <row x14ac:dyDescent="0.25" r="4" customHeight="1" ht="17.25">
      <c r="A4" s="34">
        <v>10011</v>
      </c>
      <c r="B4" s="35" t="s">
        <v>1085</v>
      </c>
      <c r="C4" s="35" t="s">
        <v>1088</v>
      </c>
      <c r="D4" s="34">
        <v>56246386</v>
      </c>
      <c r="E4" s="34">
        <v>56247011</v>
      </c>
      <c r="F4" s="34">
        <v>2</v>
      </c>
      <c r="G4" s="34">
        <v>1</v>
      </c>
      <c r="H4" s="34">
        <v>1</v>
      </c>
      <c r="I4" s="36" t="s">
        <v>1053</v>
      </c>
    </row>
    <row x14ac:dyDescent="0.25" r="5" customHeight="1" ht="17.25">
      <c r="A5" s="34">
        <v>10011</v>
      </c>
      <c r="B5" s="35" t="s">
        <v>1089</v>
      </c>
      <c r="C5" s="35" t="s">
        <v>1090</v>
      </c>
      <c r="D5" s="34">
        <v>98718232</v>
      </c>
      <c r="E5" s="34">
        <v>98718857</v>
      </c>
      <c r="F5" s="34">
        <v>2</v>
      </c>
      <c r="G5" s="34">
        <v>0</v>
      </c>
      <c r="H5" s="34">
        <v>2</v>
      </c>
      <c r="I5" s="36" t="s">
        <v>1066</v>
      </c>
    </row>
    <row x14ac:dyDescent="0.25" r="6" customHeight="1" ht="17.25">
      <c r="A6" s="34">
        <v>10011</v>
      </c>
      <c r="B6" s="35" t="s">
        <v>1089</v>
      </c>
      <c r="C6" s="35" t="s">
        <v>1090</v>
      </c>
      <c r="D6" s="34">
        <v>142537962</v>
      </c>
      <c r="E6" s="34">
        <v>142537976</v>
      </c>
      <c r="F6" s="34">
        <v>2</v>
      </c>
      <c r="G6" s="34">
        <v>2</v>
      </c>
      <c r="H6" s="34">
        <v>0</v>
      </c>
      <c r="I6" s="36" t="s">
        <v>1051</v>
      </c>
    </row>
    <row x14ac:dyDescent="0.25" r="7" customHeight="1" ht="17.25">
      <c r="A7" s="34">
        <v>10011</v>
      </c>
      <c r="B7" s="35" t="s">
        <v>1091</v>
      </c>
      <c r="C7" s="35" t="s">
        <v>1092</v>
      </c>
      <c r="D7" s="34">
        <v>215111931</v>
      </c>
      <c r="E7" s="34">
        <v>215111933</v>
      </c>
      <c r="F7" s="34">
        <v>2</v>
      </c>
      <c r="G7" s="34">
        <v>2</v>
      </c>
      <c r="H7" s="34">
        <v>0</v>
      </c>
      <c r="I7" s="36" t="s">
        <v>1051</v>
      </c>
    </row>
    <row x14ac:dyDescent="0.25" r="8" customHeight="1" ht="17.25">
      <c r="A8" s="37">
        <v>11003</v>
      </c>
      <c r="B8" s="38" t="s">
        <v>1089</v>
      </c>
      <c r="C8" s="38" t="s">
        <v>1092</v>
      </c>
      <c r="D8" s="37">
        <v>64413587</v>
      </c>
      <c r="E8" s="37">
        <v>64414212</v>
      </c>
      <c r="F8" s="37">
        <v>2</v>
      </c>
      <c r="G8" s="37">
        <v>0</v>
      </c>
      <c r="H8" s="37">
        <v>2</v>
      </c>
      <c r="I8" s="36" t="s">
        <v>1051</v>
      </c>
    </row>
    <row x14ac:dyDescent="0.25" r="9" customHeight="1" ht="17.25">
      <c r="A9" s="37">
        <v>11003</v>
      </c>
      <c r="B9" s="38" t="s">
        <v>1089</v>
      </c>
      <c r="C9" s="38" t="s">
        <v>1093</v>
      </c>
      <c r="D9" s="37">
        <v>96965175</v>
      </c>
      <c r="E9" s="37">
        <v>96965177</v>
      </c>
      <c r="F9" s="37">
        <v>2</v>
      </c>
      <c r="G9" s="37">
        <v>2</v>
      </c>
      <c r="H9" s="37">
        <v>0</v>
      </c>
      <c r="I9" s="36" t="s">
        <v>1051</v>
      </c>
    </row>
    <row x14ac:dyDescent="0.25" r="10" customHeight="1" ht="17.25">
      <c r="A10" s="37">
        <v>11003</v>
      </c>
      <c r="B10" s="38" t="s">
        <v>1089</v>
      </c>
      <c r="C10" s="38" t="s">
        <v>1094</v>
      </c>
      <c r="D10" s="37">
        <v>32554265</v>
      </c>
      <c r="E10" s="37">
        <v>32554890</v>
      </c>
      <c r="F10" s="37">
        <v>2</v>
      </c>
      <c r="G10" s="37">
        <v>0</v>
      </c>
      <c r="H10" s="37">
        <v>2</v>
      </c>
      <c r="I10" s="36" t="s">
        <v>1065</v>
      </c>
    </row>
    <row x14ac:dyDescent="0.25" r="11" customHeight="1" ht="17.25">
      <c r="A11" s="37">
        <v>11003</v>
      </c>
      <c r="B11" s="38" t="s">
        <v>1089</v>
      </c>
      <c r="C11" s="38" t="s">
        <v>1094</v>
      </c>
      <c r="D11" s="37">
        <v>46211852</v>
      </c>
      <c r="E11" s="37">
        <v>46212477</v>
      </c>
      <c r="F11" s="37">
        <v>2</v>
      </c>
      <c r="G11" s="37">
        <v>1</v>
      </c>
      <c r="H11" s="37">
        <v>1</v>
      </c>
      <c r="I11" s="36" t="s">
        <v>1065</v>
      </c>
    </row>
    <row x14ac:dyDescent="0.25" r="12" customHeight="1" ht="17.25">
      <c r="A12" s="37">
        <v>11003</v>
      </c>
      <c r="B12" s="38" t="s">
        <v>1089</v>
      </c>
      <c r="C12" s="38" t="s">
        <v>1095</v>
      </c>
      <c r="D12" s="37">
        <v>58367274</v>
      </c>
      <c r="E12" s="37">
        <v>58367447</v>
      </c>
      <c r="F12" s="37">
        <v>2</v>
      </c>
      <c r="G12" s="37">
        <v>0</v>
      </c>
      <c r="H12" s="37">
        <v>2</v>
      </c>
      <c r="I12" s="36" t="s">
        <v>1051</v>
      </c>
    </row>
    <row x14ac:dyDescent="0.25" r="13" customHeight="1" ht="17.25">
      <c r="A13" s="37">
        <v>11003</v>
      </c>
      <c r="B13" s="38" t="s">
        <v>1089</v>
      </c>
      <c r="C13" s="38" t="s">
        <v>1095</v>
      </c>
      <c r="D13" s="37">
        <v>99905317</v>
      </c>
      <c r="E13" s="37">
        <v>99905942</v>
      </c>
      <c r="F13" s="37">
        <v>2</v>
      </c>
      <c r="G13" s="37">
        <v>0</v>
      </c>
      <c r="H13" s="37">
        <v>2</v>
      </c>
      <c r="I13" s="36" t="s">
        <v>1059</v>
      </c>
    </row>
    <row x14ac:dyDescent="0.25" r="14" customHeight="1" ht="17.25">
      <c r="A14" s="37">
        <v>11003</v>
      </c>
      <c r="B14" s="38" t="s">
        <v>1089</v>
      </c>
      <c r="C14" s="38" t="s">
        <v>1096</v>
      </c>
      <c r="D14" s="37">
        <v>40787985</v>
      </c>
      <c r="E14" s="37">
        <v>40787987</v>
      </c>
      <c r="F14" s="37">
        <v>2</v>
      </c>
      <c r="G14" s="37">
        <v>2</v>
      </c>
      <c r="H14" s="37">
        <v>0</v>
      </c>
      <c r="I14" s="36" t="s">
        <v>1051</v>
      </c>
    </row>
    <row x14ac:dyDescent="0.25" r="15" customHeight="1" ht="17.25">
      <c r="A15" s="37">
        <v>11003</v>
      </c>
      <c r="B15" s="38" t="s">
        <v>1089</v>
      </c>
      <c r="C15" s="38" t="s">
        <v>1097</v>
      </c>
      <c r="D15" s="37">
        <v>10732214</v>
      </c>
      <c r="E15" s="37">
        <v>10732216</v>
      </c>
      <c r="F15" s="37">
        <v>2</v>
      </c>
      <c r="G15" s="37">
        <v>2</v>
      </c>
      <c r="H15" s="37">
        <v>0</v>
      </c>
      <c r="I15" s="36" t="s">
        <v>1055</v>
      </c>
    </row>
    <row x14ac:dyDescent="0.25" r="16" customHeight="1" ht="17.25">
      <c r="A16" s="37">
        <v>11003</v>
      </c>
      <c r="B16" s="38" t="s">
        <v>1089</v>
      </c>
      <c r="C16" s="38" t="s">
        <v>1097</v>
      </c>
      <c r="D16" s="37">
        <v>39765238</v>
      </c>
      <c r="E16" s="37">
        <v>39765863</v>
      </c>
      <c r="F16" s="37">
        <v>2</v>
      </c>
      <c r="G16" s="37">
        <v>0</v>
      </c>
      <c r="H16" s="37">
        <v>2</v>
      </c>
      <c r="I16" s="36" t="s">
        <v>1066</v>
      </c>
    </row>
    <row x14ac:dyDescent="0.25" r="17" customHeight="1" ht="17.25">
      <c r="A17" s="37">
        <v>11003</v>
      </c>
      <c r="B17" s="38" t="s">
        <v>1089</v>
      </c>
      <c r="C17" s="38" t="s">
        <v>1087</v>
      </c>
      <c r="D17" s="37">
        <v>54645840</v>
      </c>
      <c r="E17" s="37">
        <v>54646704</v>
      </c>
      <c r="F17" s="37">
        <v>2</v>
      </c>
      <c r="G17" s="37">
        <v>0</v>
      </c>
      <c r="H17" s="37">
        <v>2</v>
      </c>
      <c r="I17" s="36" t="s">
        <v>1059</v>
      </c>
    </row>
    <row x14ac:dyDescent="0.25" r="18" customHeight="1" ht="17.25">
      <c r="A18" s="37">
        <v>11003</v>
      </c>
      <c r="B18" s="38" t="s">
        <v>1089</v>
      </c>
      <c r="C18" s="38" t="s">
        <v>1087</v>
      </c>
      <c r="D18" s="37">
        <v>219936676</v>
      </c>
      <c r="E18" s="37">
        <v>219937301</v>
      </c>
      <c r="F18" s="37">
        <v>3</v>
      </c>
      <c r="G18" s="37">
        <v>0</v>
      </c>
      <c r="H18" s="37">
        <v>3</v>
      </c>
      <c r="I18" s="36" t="s">
        <v>1055</v>
      </c>
    </row>
    <row x14ac:dyDescent="0.25" r="19" customHeight="1" ht="17.25">
      <c r="A19" s="37">
        <v>11003</v>
      </c>
      <c r="B19" s="38" t="s">
        <v>1089</v>
      </c>
      <c r="C19" s="38" t="s">
        <v>1090</v>
      </c>
      <c r="D19" s="37">
        <v>65668164</v>
      </c>
      <c r="E19" s="37">
        <v>65668166</v>
      </c>
      <c r="F19" s="37">
        <v>2</v>
      </c>
      <c r="G19" s="37">
        <v>2</v>
      </c>
      <c r="H19" s="37">
        <v>0</v>
      </c>
      <c r="I19" s="36" t="s">
        <v>1051</v>
      </c>
    </row>
    <row x14ac:dyDescent="0.25" r="20" customHeight="1" ht="17.25">
      <c r="A20" s="37">
        <v>11003</v>
      </c>
      <c r="B20" s="38" t="s">
        <v>1089</v>
      </c>
      <c r="C20" s="38" t="s">
        <v>1090</v>
      </c>
      <c r="D20" s="37">
        <v>114397921</v>
      </c>
      <c r="E20" s="37">
        <v>114398878</v>
      </c>
      <c r="F20" s="37">
        <v>2</v>
      </c>
      <c r="G20" s="37">
        <v>0</v>
      </c>
      <c r="H20" s="37">
        <v>2</v>
      </c>
      <c r="I20" s="36" t="s">
        <v>1059</v>
      </c>
    </row>
    <row x14ac:dyDescent="0.25" r="21" customHeight="1" ht="17.25">
      <c r="A21" s="37">
        <v>11003</v>
      </c>
      <c r="B21" s="38" t="s">
        <v>1091</v>
      </c>
      <c r="C21" s="38" t="s">
        <v>1098</v>
      </c>
      <c r="D21" s="37">
        <v>36487397</v>
      </c>
      <c r="E21" s="37">
        <v>36488022</v>
      </c>
      <c r="F21" s="37">
        <v>2</v>
      </c>
      <c r="G21" s="37">
        <v>0</v>
      </c>
      <c r="H21" s="37">
        <v>2</v>
      </c>
      <c r="I21" s="36" t="s">
        <v>1051</v>
      </c>
    </row>
    <row x14ac:dyDescent="0.25" r="22" customHeight="1" ht="17.25">
      <c r="A22" s="37">
        <v>11003</v>
      </c>
      <c r="B22" s="38" t="s">
        <v>1091</v>
      </c>
      <c r="C22" s="38" t="s">
        <v>1088</v>
      </c>
      <c r="D22" s="37">
        <v>27493980</v>
      </c>
      <c r="E22" s="37">
        <v>27494605</v>
      </c>
      <c r="F22" s="37">
        <v>2</v>
      </c>
      <c r="G22" s="37">
        <v>1</v>
      </c>
      <c r="H22" s="37">
        <v>1</v>
      </c>
      <c r="I22" s="36" t="s">
        <v>1068</v>
      </c>
    </row>
    <row x14ac:dyDescent="0.25" r="23" customHeight="1" ht="17.25">
      <c r="A23" s="39">
        <v>11004</v>
      </c>
      <c r="B23" s="40" t="s">
        <v>1085</v>
      </c>
      <c r="C23" s="40" t="s">
        <v>1092</v>
      </c>
      <c r="D23" s="39">
        <v>233383235</v>
      </c>
      <c r="E23" s="39">
        <v>233383463</v>
      </c>
      <c r="F23" s="39">
        <v>2</v>
      </c>
      <c r="G23" s="39">
        <v>0</v>
      </c>
      <c r="H23" s="39">
        <v>2</v>
      </c>
      <c r="I23" s="36" t="s">
        <v>1061</v>
      </c>
    </row>
    <row x14ac:dyDescent="0.25" r="24" customHeight="1" ht="17.25">
      <c r="A24" s="39">
        <v>11004</v>
      </c>
      <c r="B24" s="40" t="s">
        <v>1085</v>
      </c>
      <c r="C24" s="40" t="s">
        <v>1099</v>
      </c>
      <c r="D24" s="39">
        <v>36586513</v>
      </c>
      <c r="E24" s="39">
        <v>36587138</v>
      </c>
      <c r="F24" s="39">
        <v>2</v>
      </c>
      <c r="G24" s="39">
        <v>0</v>
      </c>
      <c r="H24" s="39">
        <v>2</v>
      </c>
      <c r="I24" s="36" t="s">
        <v>1053</v>
      </c>
    </row>
    <row x14ac:dyDescent="0.25" r="25" customHeight="1" ht="17.25">
      <c r="A25" s="39">
        <v>11004</v>
      </c>
      <c r="B25" s="40" t="s">
        <v>1089</v>
      </c>
      <c r="C25" s="40" t="s">
        <v>1094</v>
      </c>
      <c r="D25" s="39">
        <v>1272725</v>
      </c>
      <c r="E25" s="39">
        <v>1272730</v>
      </c>
      <c r="F25" s="39">
        <v>2</v>
      </c>
      <c r="G25" s="39">
        <v>2</v>
      </c>
      <c r="H25" s="39">
        <v>0</v>
      </c>
      <c r="I25" s="36" t="s">
        <v>1065</v>
      </c>
    </row>
    <row x14ac:dyDescent="0.25" r="26" customHeight="1" ht="17.25">
      <c r="A26" s="39">
        <v>11004</v>
      </c>
      <c r="B26" s="40" t="s">
        <v>1089</v>
      </c>
      <c r="C26" s="40" t="s">
        <v>1097</v>
      </c>
      <c r="D26" s="39">
        <v>14058396</v>
      </c>
      <c r="E26" s="39">
        <v>14058399</v>
      </c>
      <c r="F26" s="39">
        <v>2</v>
      </c>
      <c r="G26" s="39">
        <v>2</v>
      </c>
      <c r="H26" s="39">
        <v>0</v>
      </c>
      <c r="I26" s="36" t="s">
        <v>1055</v>
      </c>
    </row>
    <row x14ac:dyDescent="0.25" r="27" customHeight="1" ht="17.25">
      <c r="A27" s="39">
        <v>11004</v>
      </c>
      <c r="B27" s="40" t="s">
        <v>1089</v>
      </c>
      <c r="C27" s="40" t="s">
        <v>1100</v>
      </c>
      <c r="D27" s="39">
        <v>97292618</v>
      </c>
      <c r="E27" s="39">
        <v>97293243</v>
      </c>
      <c r="F27" s="39">
        <v>2</v>
      </c>
      <c r="G27" s="39">
        <v>0</v>
      </c>
      <c r="H27" s="39">
        <v>2</v>
      </c>
      <c r="I27" s="36" t="s">
        <v>1057</v>
      </c>
    </row>
    <row x14ac:dyDescent="0.25" r="28" customHeight="1" ht="17.25">
      <c r="A28" s="39">
        <v>11004</v>
      </c>
      <c r="B28" s="40" t="s">
        <v>1091</v>
      </c>
      <c r="C28" s="40" t="s">
        <v>1095</v>
      </c>
      <c r="D28" s="39">
        <v>74295827</v>
      </c>
      <c r="E28" s="39">
        <v>74296452</v>
      </c>
      <c r="F28" s="39">
        <v>2</v>
      </c>
      <c r="G28" s="39">
        <v>0</v>
      </c>
      <c r="H28" s="39">
        <v>2</v>
      </c>
      <c r="I28" s="36" t="s">
        <v>1070</v>
      </c>
    </row>
    <row x14ac:dyDescent="0.25" r="29" customHeight="1" ht="17.25">
      <c r="A29" s="39">
        <v>11004</v>
      </c>
      <c r="B29" s="40" t="s">
        <v>1091</v>
      </c>
      <c r="C29" s="40" t="s">
        <v>1087</v>
      </c>
      <c r="D29" s="39">
        <v>131020597</v>
      </c>
      <c r="E29" s="39">
        <v>131021222</v>
      </c>
      <c r="F29" s="39">
        <v>2</v>
      </c>
      <c r="G29" s="39">
        <v>0</v>
      </c>
      <c r="H29" s="39">
        <v>2</v>
      </c>
      <c r="I29" s="36" t="s">
        <v>1055</v>
      </c>
    </row>
    <row x14ac:dyDescent="0.25" r="30" customHeight="1" ht="17.25">
      <c r="A30" s="39">
        <v>11004</v>
      </c>
      <c r="B30" s="40" t="s">
        <v>1091</v>
      </c>
      <c r="C30" s="40" t="s">
        <v>1101</v>
      </c>
      <c r="D30" s="39">
        <v>50491683</v>
      </c>
      <c r="E30" s="39">
        <v>50491685</v>
      </c>
      <c r="F30" s="39">
        <v>2</v>
      </c>
      <c r="G30" s="39">
        <v>2</v>
      </c>
      <c r="H30" s="39">
        <v>0</v>
      </c>
      <c r="I30" s="36" t="s">
        <v>1063</v>
      </c>
    </row>
    <row x14ac:dyDescent="0.25" r="31" customHeight="1" ht="17.25">
      <c r="A31" s="39">
        <v>11004</v>
      </c>
      <c r="B31" s="40" t="s">
        <v>1091</v>
      </c>
      <c r="C31" s="40" t="s">
        <v>1100</v>
      </c>
      <c r="D31" s="39">
        <v>97292618</v>
      </c>
      <c r="E31" s="39">
        <v>97293243</v>
      </c>
      <c r="F31" s="39">
        <v>3</v>
      </c>
      <c r="G31" s="39">
        <v>0</v>
      </c>
      <c r="H31" s="39">
        <v>3</v>
      </c>
      <c r="I31" s="36" t="s">
        <v>1057</v>
      </c>
    </row>
    <row x14ac:dyDescent="0.25" r="32" customHeight="1" ht="17.25">
      <c r="A32" s="39">
        <v>11004</v>
      </c>
      <c r="B32" s="40" t="s">
        <v>1091</v>
      </c>
      <c r="C32" s="40" t="s">
        <v>1102</v>
      </c>
      <c r="D32" s="39">
        <v>10231186</v>
      </c>
      <c r="E32" s="39">
        <v>10231811</v>
      </c>
      <c r="F32" s="39">
        <v>2</v>
      </c>
      <c r="G32" s="39">
        <v>0</v>
      </c>
      <c r="H32" s="39">
        <v>2</v>
      </c>
      <c r="I32" s="36" t="s">
        <v>1074</v>
      </c>
    </row>
    <row x14ac:dyDescent="0.25" r="33" customHeight="1" ht="17.25">
      <c r="A33" s="41">
        <v>12004</v>
      </c>
      <c r="B33" s="42" t="s">
        <v>1085</v>
      </c>
      <c r="C33" s="42" t="s">
        <v>1094</v>
      </c>
      <c r="D33" s="41">
        <v>11235865</v>
      </c>
      <c r="E33" s="41">
        <v>11235917</v>
      </c>
      <c r="F33" s="41">
        <v>2</v>
      </c>
      <c r="G33" s="41">
        <v>0</v>
      </c>
      <c r="H33" s="41">
        <v>2</v>
      </c>
      <c r="I33" s="36" t="s">
        <v>1055</v>
      </c>
    </row>
    <row x14ac:dyDescent="0.25" r="34" customHeight="1" ht="17.25">
      <c r="A34" s="41">
        <v>12004</v>
      </c>
      <c r="B34" s="42" t="s">
        <v>1085</v>
      </c>
      <c r="C34" s="42" t="s">
        <v>1097</v>
      </c>
      <c r="D34" s="41">
        <v>6364873</v>
      </c>
      <c r="E34" s="41">
        <v>6364875</v>
      </c>
      <c r="F34" s="41">
        <v>2</v>
      </c>
      <c r="G34" s="41">
        <v>2</v>
      </c>
      <c r="H34" s="41">
        <v>0</v>
      </c>
      <c r="I34" s="36" t="s">
        <v>1063</v>
      </c>
    </row>
    <row x14ac:dyDescent="0.25" r="35" customHeight="1" ht="17.25">
      <c r="A35" s="41">
        <v>12004</v>
      </c>
      <c r="B35" s="42" t="s">
        <v>1089</v>
      </c>
      <c r="C35" s="42" t="s">
        <v>1092</v>
      </c>
      <c r="D35" s="41">
        <v>91216245</v>
      </c>
      <c r="E35" s="41">
        <v>91216870</v>
      </c>
      <c r="F35" s="41">
        <v>2</v>
      </c>
      <c r="G35" s="41">
        <v>0</v>
      </c>
      <c r="H35" s="41">
        <v>2</v>
      </c>
      <c r="I35" s="36" t="s">
        <v>1055</v>
      </c>
    </row>
    <row x14ac:dyDescent="0.25" r="36" customHeight="1" ht="17.25">
      <c r="A36" s="41">
        <v>12004</v>
      </c>
      <c r="B36" s="42" t="s">
        <v>1089</v>
      </c>
      <c r="C36" s="42" t="s">
        <v>1092</v>
      </c>
      <c r="D36" s="41">
        <v>202906222</v>
      </c>
      <c r="E36" s="41">
        <v>202906224</v>
      </c>
      <c r="F36" s="41">
        <v>2</v>
      </c>
      <c r="G36" s="41">
        <v>2</v>
      </c>
      <c r="H36" s="41">
        <v>0</v>
      </c>
      <c r="I36" s="36" t="s">
        <v>1055</v>
      </c>
    </row>
    <row x14ac:dyDescent="0.25" r="37" customHeight="1" ht="17.25">
      <c r="A37" s="41">
        <v>12004</v>
      </c>
      <c r="B37" s="42" t="s">
        <v>1089</v>
      </c>
      <c r="C37" s="42" t="s">
        <v>1103</v>
      </c>
      <c r="D37" s="41">
        <v>60622079</v>
      </c>
      <c r="E37" s="41">
        <v>60622704</v>
      </c>
      <c r="F37" s="41">
        <v>2</v>
      </c>
      <c r="G37" s="41">
        <v>1</v>
      </c>
      <c r="H37" s="41">
        <v>1</v>
      </c>
      <c r="I37" s="36" t="s">
        <v>1063</v>
      </c>
    </row>
    <row x14ac:dyDescent="0.25" r="38" customHeight="1" ht="17.25">
      <c r="A38" s="41">
        <v>12004</v>
      </c>
      <c r="B38" s="42" t="s">
        <v>1089</v>
      </c>
      <c r="C38" s="42" t="s">
        <v>1097</v>
      </c>
      <c r="D38" s="41">
        <v>45054853</v>
      </c>
      <c r="E38" s="41">
        <v>45054855</v>
      </c>
      <c r="F38" s="41">
        <v>2</v>
      </c>
      <c r="G38" s="41">
        <v>2</v>
      </c>
      <c r="H38" s="41">
        <v>0</v>
      </c>
      <c r="I38" s="36" t="s">
        <v>1065</v>
      </c>
    </row>
    <row x14ac:dyDescent="0.25" r="39" customHeight="1" ht="17.25">
      <c r="A39" s="41">
        <v>12004</v>
      </c>
      <c r="B39" s="42" t="s">
        <v>1089</v>
      </c>
      <c r="C39" s="42" t="s">
        <v>1088</v>
      </c>
      <c r="D39" s="41">
        <v>89992662</v>
      </c>
      <c r="E39" s="41">
        <v>89993522</v>
      </c>
      <c r="F39" s="41">
        <v>2</v>
      </c>
      <c r="G39" s="41">
        <v>0</v>
      </c>
      <c r="H39" s="41">
        <v>2</v>
      </c>
      <c r="I39" s="36" t="s">
        <v>1059</v>
      </c>
    </row>
    <row x14ac:dyDescent="0.25" r="40" customHeight="1" ht="17.25">
      <c r="A40" s="41">
        <v>12004</v>
      </c>
      <c r="B40" s="42" t="s">
        <v>1091</v>
      </c>
      <c r="C40" s="42" t="s">
        <v>1092</v>
      </c>
      <c r="D40" s="41">
        <v>91216215</v>
      </c>
      <c r="E40" s="41">
        <v>91216840</v>
      </c>
      <c r="F40" s="41">
        <v>2</v>
      </c>
      <c r="G40" s="41">
        <v>0</v>
      </c>
      <c r="H40" s="41">
        <v>2</v>
      </c>
      <c r="I40" s="36" t="s">
        <v>1055</v>
      </c>
    </row>
    <row x14ac:dyDescent="0.25" r="41" customHeight="1" ht="17.25">
      <c r="A41" s="41">
        <v>12004</v>
      </c>
      <c r="B41" s="42" t="s">
        <v>1091</v>
      </c>
      <c r="C41" s="42" t="s">
        <v>1093</v>
      </c>
      <c r="D41" s="41">
        <v>96965175</v>
      </c>
      <c r="E41" s="41">
        <v>96965177</v>
      </c>
      <c r="F41" s="41">
        <v>2</v>
      </c>
      <c r="G41" s="41">
        <v>2</v>
      </c>
      <c r="H41" s="41">
        <v>0</v>
      </c>
      <c r="I41" s="36" t="s">
        <v>1051</v>
      </c>
    </row>
    <row x14ac:dyDescent="0.25" r="42" customHeight="1" ht="17.25">
      <c r="A42" s="43" t="s">
        <v>1104</v>
      </c>
      <c r="B42" s="38" t="s">
        <v>1089</v>
      </c>
      <c r="C42" s="38" t="s">
        <v>1103</v>
      </c>
      <c r="D42" s="37">
        <v>44338334</v>
      </c>
      <c r="E42" s="37">
        <v>44338959</v>
      </c>
      <c r="F42" s="37">
        <v>2</v>
      </c>
      <c r="G42" s="37">
        <v>1</v>
      </c>
      <c r="H42" s="37">
        <v>1</v>
      </c>
      <c r="I42" s="36" t="s">
        <v>1068</v>
      </c>
    </row>
    <row x14ac:dyDescent="0.25" r="43" customHeight="1" ht="17.25">
      <c r="A43" s="43" t="s">
        <v>1104</v>
      </c>
      <c r="B43" s="38" t="s">
        <v>1089</v>
      </c>
      <c r="C43" s="38" t="s">
        <v>1087</v>
      </c>
      <c r="D43" s="37">
        <v>25549926</v>
      </c>
      <c r="E43" s="37">
        <v>25549928</v>
      </c>
      <c r="F43" s="37">
        <v>2</v>
      </c>
      <c r="G43" s="37">
        <v>2</v>
      </c>
      <c r="H43" s="37">
        <v>0</v>
      </c>
      <c r="I43" s="36" t="s">
        <v>1051</v>
      </c>
    </row>
    <row x14ac:dyDescent="0.25" r="44" customHeight="1" ht="17.25">
      <c r="A44" s="43" t="s">
        <v>1104</v>
      </c>
      <c r="B44" s="38" t="s">
        <v>1105</v>
      </c>
      <c r="C44" s="38" t="s">
        <v>1093</v>
      </c>
      <c r="D44" s="37">
        <v>34281537</v>
      </c>
      <c r="E44" s="37">
        <v>34282162</v>
      </c>
      <c r="F44" s="37">
        <v>2</v>
      </c>
      <c r="G44" s="37">
        <v>0</v>
      </c>
      <c r="H44" s="37">
        <v>2</v>
      </c>
      <c r="I44" s="36" t="s">
        <v>1061</v>
      </c>
    </row>
    <row x14ac:dyDescent="0.25" r="45" customHeight="1" ht="17.25">
      <c r="A45" s="43" t="s">
        <v>1104</v>
      </c>
      <c r="B45" s="38" t="s">
        <v>1105</v>
      </c>
      <c r="C45" s="38" t="s">
        <v>1094</v>
      </c>
      <c r="D45" s="37">
        <v>131454634</v>
      </c>
      <c r="E45" s="37">
        <v>131455259</v>
      </c>
      <c r="F45" s="37">
        <v>2</v>
      </c>
      <c r="G45" s="37">
        <v>0</v>
      </c>
      <c r="H45" s="37">
        <v>2</v>
      </c>
      <c r="I45" s="36" t="s">
        <v>1061</v>
      </c>
    </row>
    <row x14ac:dyDescent="0.25" r="46" customHeight="1" ht="17.25">
      <c r="A46" s="43" t="s">
        <v>1104</v>
      </c>
      <c r="B46" s="38" t="s">
        <v>1105</v>
      </c>
      <c r="C46" s="38" t="s">
        <v>1095</v>
      </c>
      <c r="D46" s="37">
        <v>96311575</v>
      </c>
      <c r="E46" s="37">
        <v>96311638</v>
      </c>
      <c r="F46" s="37">
        <v>2</v>
      </c>
      <c r="G46" s="37">
        <v>0</v>
      </c>
      <c r="H46" s="37">
        <v>2</v>
      </c>
      <c r="I46" s="36" t="s">
        <v>1061</v>
      </c>
    </row>
    <row x14ac:dyDescent="0.25" r="47" customHeight="1" ht="17.25">
      <c r="A47" s="43" t="s">
        <v>1104</v>
      </c>
      <c r="B47" s="38" t="s">
        <v>1105</v>
      </c>
      <c r="C47" s="38" t="s">
        <v>1087</v>
      </c>
      <c r="D47" s="37">
        <v>43852885</v>
      </c>
      <c r="E47" s="37">
        <v>43853080</v>
      </c>
      <c r="F47" s="37">
        <v>3</v>
      </c>
      <c r="G47" s="37">
        <v>0</v>
      </c>
      <c r="H47" s="37">
        <v>3</v>
      </c>
      <c r="I47" s="36" t="s">
        <v>1061</v>
      </c>
    </row>
    <row x14ac:dyDescent="0.25" r="48" customHeight="1" ht="17.25">
      <c r="A48" s="43" t="s">
        <v>1104</v>
      </c>
      <c r="B48" s="38" t="s">
        <v>1091</v>
      </c>
      <c r="C48" s="38" t="s">
        <v>1092</v>
      </c>
      <c r="D48" s="37">
        <v>64413587</v>
      </c>
      <c r="E48" s="37">
        <v>64414212</v>
      </c>
      <c r="F48" s="37">
        <v>4</v>
      </c>
      <c r="G48" s="37">
        <v>0</v>
      </c>
      <c r="H48" s="37">
        <v>4</v>
      </c>
      <c r="I48" s="36" t="s">
        <v>1057</v>
      </c>
    </row>
    <row x14ac:dyDescent="0.25" r="49" customHeight="1" ht="17.25">
      <c r="A49" s="43" t="s">
        <v>1104</v>
      </c>
      <c r="B49" s="38" t="s">
        <v>1091</v>
      </c>
      <c r="C49" s="38" t="s">
        <v>1092</v>
      </c>
      <c r="D49" s="37">
        <v>181103425</v>
      </c>
      <c r="E49" s="37">
        <v>181104389</v>
      </c>
      <c r="F49" s="37">
        <v>2</v>
      </c>
      <c r="G49" s="37">
        <v>0</v>
      </c>
      <c r="H49" s="37">
        <v>2</v>
      </c>
      <c r="I49" s="36" t="s">
        <v>1059</v>
      </c>
    </row>
    <row x14ac:dyDescent="0.25" r="50" customHeight="1" ht="17.25">
      <c r="A50" s="43" t="s">
        <v>1104</v>
      </c>
      <c r="B50" s="38" t="s">
        <v>1091</v>
      </c>
      <c r="C50" s="38" t="s">
        <v>1099</v>
      </c>
      <c r="D50" s="37">
        <v>51980827</v>
      </c>
      <c r="E50" s="37">
        <v>51981452</v>
      </c>
      <c r="F50" s="37">
        <v>2</v>
      </c>
      <c r="G50" s="37">
        <v>0</v>
      </c>
      <c r="H50" s="37">
        <v>2</v>
      </c>
      <c r="I50" s="36" t="s">
        <v>1055</v>
      </c>
    </row>
    <row x14ac:dyDescent="0.25" r="51" customHeight="1" ht="17.25">
      <c r="A51" s="43" t="s">
        <v>1104</v>
      </c>
      <c r="B51" s="38" t="s">
        <v>1091</v>
      </c>
      <c r="C51" s="38" t="s">
        <v>1106</v>
      </c>
      <c r="D51" s="37">
        <v>38030677</v>
      </c>
      <c r="E51" s="37">
        <v>38031302</v>
      </c>
      <c r="F51" s="37">
        <v>2</v>
      </c>
      <c r="G51" s="37">
        <v>1</v>
      </c>
      <c r="H51" s="37">
        <v>1</v>
      </c>
      <c r="I51" s="36" t="s">
        <v>1053</v>
      </c>
    </row>
    <row x14ac:dyDescent="0.25" r="52" customHeight="1" ht="17.25">
      <c r="A52" s="43" t="s">
        <v>1104</v>
      </c>
      <c r="B52" s="38" t="s">
        <v>1091</v>
      </c>
      <c r="C52" s="38" t="s">
        <v>1100</v>
      </c>
      <c r="D52" s="37">
        <v>23172623</v>
      </c>
      <c r="E52" s="37">
        <v>23173248</v>
      </c>
      <c r="F52" s="37">
        <v>3</v>
      </c>
      <c r="G52" s="37">
        <v>0</v>
      </c>
      <c r="H52" s="37">
        <v>3</v>
      </c>
      <c r="I52" s="36" t="s">
        <v>1057</v>
      </c>
    </row>
    <row x14ac:dyDescent="0.25" r="53" customHeight="1" ht="17.25">
      <c r="A53" s="44" t="s">
        <v>1107</v>
      </c>
      <c r="B53" s="45" t="s">
        <v>1089</v>
      </c>
      <c r="C53" s="45" t="s">
        <v>1094</v>
      </c>
      <c r="D53" s="46">
        <v>99990747</v>
      </c>
      <c r="E53" s="46">
        <v>99991372</v>
      </c>
      <c r="F53" s="46">
        <v>2</v>
      </c>
      <c r="G53" s="46">
        <v>1</v>
      </c>
      <c r="H53" s="46">
        <v>1</v>
      </c>
      <c r="I53" s="36" t="s">
        <v>1053</v>
      </c>
    </row>
    <row x14ac:dyDescent="0.25" r="54" customHeight="1" ht="17.25">
      <c r="A54" s="44" t="s">
        <v>1107</v>
      </c>
      <c r="B54" s="45" t="s">
        <v>1089</v>
      </c>
      <c r="C54" s="45" t="s">
        <v>1108</v>
      </c>
      <c r="D54" s="46">
        <v>192828533</v>
      </c>
      <c r="E54" s="46">
        <v>192828540</v>
      </c>
      <c r="F54" s="46">
        <v>2</v>
      </c>
      <c r="G54" s="46">
        <v>2</v>
      </c>
      <c r="H54" s="46">
        <v>0</v>
      </c>
      <c r="I54" s="36" t="s">
        <v>1053</v>
      </c>
    </row>
    <row x14ac:dyDescent="0.25" r="55" customHeight="1" ht="17.25">
      <c r="A55" s="44" t="s">
        <v>1107</v>
      </c>
      <c r="B55" s="45" t="s">
        <v>1089</v>
      </c>
      <c r="C55" s="45" t="s">
        <v>1100</v>
      </c>
      <c r="D55" s="46">
        <v>23172623</v>
      </c>
      <c r="E55" s="46">
        <v>23173248</v>
      </c>
      <c r="F55" s="46">
        <v>2</v>
      </c>
      <c r="G55" s="46">
        <v>0</v>
      </c>
      <c r="H55" s="46">
        <v>2</v>
      </c>
      <c r="I55" s="36" t="s">
        <v>1057</v>
      </c>
    </row>
    <row x14ac:dyDescent="0.25" r="56" customHeight="1" ht="17.25">
      <c r="A56" s="44" t="s">
        <v>1107</v>
      </c>
      <c r="B56" s="45" t="s">
        <v>1105</v>
      </c>
      <c r="C56" s="45" t="s">
        <v>1109</v>
      </c>
      <c r="D56" s="46">
        <v>46508358</v>
      </c>
      <c r="E56" s="46">
        <v>46508360</v>
      </c>
      <c r="F56" s="46">
        <v>3</v>
      </c>
      <c r="G56" s="46">
        <v>3</v>
      </c>
      <c r="H56" s="46">
        <v>0</v>
      </c>
      <c r="I56" s="36" t="s">
        <v>1063</v>
      </c>
    </row>
  </sheetData>
  <pageMargins left="0.7" right="0.7" top="0.75" bottom="0.75" header="0.3" footer="0.3"/>
</worksheet>
</file>

<file path=docProps/app.xml><?xml version="1.0" encoding="utf-8"?>
<Properties xmlns:vt="http://schemas.openxmlformats.org/officeDocument/2006/docPropsVTypes" xmlns="http://schemas.openxmlformats.org/officeDocument/2006/extended-properties">
  <Application>wijmo.xlsx</Application>
  <DocSecurity>0</DocSecurity>
  <ScaleCrop>false</ScaleCrop>
  <HeadingPairs>
    <vt:vector baseType="variant" size="2">
      <vt:variant>
        <vt:lpstr>Worksheets</vt:lpstr>
      </vt:variant>
      <vt:variant>
        <vt:i4>17</vt:i4>
      </vt:variant>
    </vt:vector>
  </HeadingPairs>
  <TitlesOfParts>
    <vt:vector baseType="lpstr" size="17">
      <vt:lpstr>Index for Supp table 3-6</vt:lpstr>
      <vt:lpstr>Supp Table 3_L1_PairedEnd</vt:lpstr>
      <vt:lpstr>Supp Table 3_L1_SplitRead</vt:lpstr>
      <vt:lpstr>Supp Table 3_Alu_PairedEnd</vt:lpstr>
      <vt:lpstr>Supp Table 3_Alu_SplitRead</vt:lpstr>
      <vt:lpstr>Supp Table 4_L1 putative calls</vt:lpstr>
      <vt:lpstr>Supp Table 4_L1 postprocessing</vt:lpstr>
      <vt:lpstr>Supp Table 4_Alu putative calls</vt:lpstr>
      <vt:lpstr>Supp Table 4_Alu postprocessing</vt:lpstr>
      <vt:lpstr>Supp Table 4_postprocess stats</vt:lpstr>
      <vt:lpstr>Supp Table 5</vt:lpstr>
      <vt:lpstr>Supp Table 6_DdPCR</vt:lpstr>
      <vt:lpstr>Supp Table 6_Nested PCR</vt:lpstr>
      <vt:lpstr>Supp Table 6_OE-PCR</vt:lpstr>
      <vt:lpstr>Supp Table 6_L1#1 gradient PCR</vt:lpstr>
      <vt:lpstr>Supp Table 6_Droplet-based PCR</vt:lpstr>
      <vt:lpstr>Supp Table 6_5' junction ddPCR</vt:lpstr>
    </vt:vector>
  </TitlesOfParts>
  <Manager/>
  <Company>GrapeCity, Inc.</Company>
  <LinksUpToDate>false</LinksUpToDate>
  <SharedDoc>false</SharedDoc>
  <HyperlinksChanged>false</HyperlinksChanged>
  <AppVersion>1.0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2023-12-12T20:55:32.523Z</dcterms:created>
  <dcterms:modified xsi:type="dcterms:W3CDTF">2023-12-12T20:55:32.523Z</dcterms:modified>
</cp:coreProperties>
</file>