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bs2528\Downloads\"/>
    </mc:Choice>
  </mc:AlternateContent>
  <bookViews>
    <workbookView xWindow="0" yWindow="0" windowWidth="20490" windowHeight="7620"/>
  </bookViews>
  <sheets>
    <sheet name="Index for Supp table 3-6" sheetId="17" r:id="rId1"/>
    <sheet name="Supp Table 3_L1_PairedEnd" sheetId="1" r:id="rId2"/>
    <sheet name="Supp Table 3_L1_SplitRead" sheetId="2" r:id="rId3"/>
    <sheet name="Supp Table 3_Alu_PairedEnd" sheetId="3" r:id="rId4"/>
    <sheet name="Supp Table 3_Alu_SplitRead" sheetId="4" r:id="rId5"/>
    <sheet name="Supp Table 4_L1 putative calls" sheetId="5" r:id="rId6"/>
    <sheet name="Supp Table 4_L1 postprocessing" sheetId="6" r:id="rId7"/>
    <sheet name="Supp Table 4_Alu putative calls" sheetId="7" r:id="rId8"/>
    <sheet name="Supp Table 4_Alu postprocessing" sheetId="8" r:id="rId9"/>
    <sheet name="Supp Table 4_postprocess stats" sheetId="9" r:id="rId10"/>
    <sheet name="Supp Table 5" sheetId="16" r:id="rId11"/>
    <sheet name="Supp Table 6_DdPCR" sheetId="10" r:id="rId12"/>
    <sheet name="Supp Table 6_Nested PCR" sheetId="11" r:id="rId13"/>
    <sheet name="Supp Table 6_OE-PCR" sheetId="12" r:id="rId14"/>
    <sheet name="Supp Table 6_L1#1 gradient PCR" sheetId="13" r:id="rId15"/>
    <sheet name="Supp Table 6_Droplet-based PCR" sheetId="14" r:id="rId16"/>
    <sheet name="Supp Table 6_5' junction ddPCR" sheetId="15" r:id="rId17"/>
  </sheets>
  <definedNames>
    <definedName name="_Toc529967381" localSheetId="0">'Index for Supp table 3-6'!$A$1</definedName>
    <definedName name="_Toc529967384" localSheetId="0">'Index for Supp table 3-6'!$A$7</definedName>
    <definedName name="_Toc529967385" localSheetId="0">'Index for Supp table 3-6'!$A$17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9" l="1"/>
  <c r="H11" i="6"/>
  <c r="H10" i="6"/>
  <c r="H9" i="6"/>
  <c r="H8" i="6"/>
  <c r="H7" i="6"/>
  <c r="H6" i="6"/>
  <c r="H5" i="6"/>
  <c r="H4" i="6"/>
  <c r="H3" i="6"/>
  <c r="H2" i="6"/>
</calcChain>
</file>

<file path=xl/sharedStrings.xml><?xml version="1.0" encoding="utf-8"?>
<sst xmlns="http://schemas.openxmlformats.org/spreadsheetml/2006/main" count="4174" uniqueCount="1243">
  <si>
    <t>Features used for training the classification model of L1 paired end (PE) supporting reads</t>
  </si>
  <si>
    <t>Features used for training the classification model of L1 split-read (SR) supporting reads</t>
  </si>
  <si>
    <r>
      <t xml:space="preserve">Features used for training the classification model of </t>
    </r>
    <r>
      <rPr>
        <b/>
        <i/>
        <sz val="14"/>
        <color theme="1"/>
        <rFont val="Calibri"/>
        <family val="2"/>
        <scheme val="minor"/>
      </rPr>
      <t>Alu</t>
    </r>
    <r>
      <rPr>
        <b/>
        <sz val="14"/>
        <color theme="1"/>
        <rFont val="Calibri"/>
        <family val="2"/>
        <scheme val="minor"/>
      </rPr>
      <t xml:space="preserve"> paired end (PE) supporting reads</t>
    </r>
  </si>
  <si>
    <r>
      <t xml:space="preserve">Features used for training the classification model of </t>
    </r>
    <r>
      <rPr>
        <b/>
        <i/>
        <sz val="14"/>
        <color theme="1"/>
        <rFont val="Calibri"/>
        <family val="2"/>
        <scheme val="minor"/>
      </rPr>
      <t>Alu</t>
    </r>
    <r>
      <rPr>
        <b/>
        <sz val="14"/>
        <color theme="1"/>
        <rFont val="Calibri"/>
        <family val="2"/>
        <scheme val="minor"/>
      </rPr>
      <t xml:space="preserve"> split-read (SR) supporting reads</t>
    </r>
  </si>
  <si>
    <t>seg</t>
  </si>
  <si>
    <t>map</t>
  </si>
  <si>
    <t>anchor_align</t>
  </si>
  <si>
    <t>anchor_len</t>
  </si>
  <si>
    <t>anchor_mm</t>
  </si>
  <si>
    <t>anchor_XS</t>
  </si>
  <si>
    <t>anchor_AS</t>
  </si>
  <si>
    <t>anchor_mapQ</t>
  </si>
  <si>
    <t>depth</t>
  </si>
  <si>
    <t>map_len</t>
  </si>
  <si>
    <t>short</t>
  </si>
  <si>
    <t>end3</t>
  </si>
  <si>
    <t>end5</t>
  </si>
  <si>
    <t>direction</t>
  </si>
  <si>
    <t>refpos</t>
  </si>
  <si>
    <t>dist</t>
  </si>
  <si>
    <t>c1</t>
  </si>
  <si>
    <t>upstream</t>
  </si>
  <si>
    <t>ACAG</t>
  </si>
  <si>
    <t>TAG</t>
  </si>
  <si>
    <t>Xscore</t>
  </si>
  <si>
    <t>GC5389</t>
  </si>
  <si>
    <t>G/C5533</t>
  </si>
  <si>
    <t>AT5710</t>
  </si>
  <si>
    <t>anchor_direct</t>
  </si>
  <si>
    <t>anchor_insert</t>
  </si>
  <si>
    <t>anchor_seg</t>
  </si>
  <si>
    <t>anchor_map</t>
  </si>
  <si>
    <t>Name</t>
  </si>
  <si>
    <t>Description</t>
  </si>
  <si>
    <t>map_size</t>
  </si>
  <si>
    <t>map_ratio</t>
  </si>
  <si>
    <t>A_pair</t>
  </si>
  <si>
    <t>A_insert</t>
  </si>
  <si>
    <t>A_mm</t>
  </si>
  <si>
    <t>A_MapQ</t>
  </si>
  <si>
    <t>A_AS</t>
  </si>
  <si>
    <t>A_XS</t>
  </si>
  <si>
    <t>trans2</t>
  </si>
  <si>
    <t>sequence complexity score computated by SEG</t>
  </si>
  <si>
    <t>normalized sequencing depth</t>
  </si>
  <si>
    <t>anchor end alignment score</t>
  </si>
  <si>
    <t>missing 3' end of the ME</t>
  </si>
  <si>
    <t>missing 5' end of the ME</t>
  </si>
  <si>
    <t>mapping coordinate in the ME consensus</t>
  </si>
  <si>
    <t>blastX score</t>
  </si>
  <si>
    <t>unique alignment: 1; has alternative alignment: 0</t>
  </si>
  <si>
    <t>anchor end suboptimal alignment score</t>
  </si>
  <si>
    <t>anchor end mapping quality</t>
  </si>
  <si>
    <t>integer</t>
  </si>
  <si>
    <t>binary</t>
  </si>
  <si>
    <t>sequence identity to L1Hs consensus</t>
  </si>
  <si>
    <t>rate of ME end mapped to the L1Hs consensus</t>
  </si>
  <si>
    <t>L1 insert is shorter than 200bp</t>
  </si>
  <si>
    <t>[0,2]</t>
  </si>
  <si>
    <t>[0,100]</t>
  </si>
  <si>
    <t>[0,1]</t>
  </si>
  <si>
    <t>(-Inf, Inf)</t>
  </si>
  <si>
    <t>[1,6065]</t>
  </si>
  <si>
    <t>[0,151]</t>
  </si>
  <si>
    <t>based on the ME end, L1 is inserted on the plus or minus strand</t>
  </si>
  <si>
    <t>when anchor end is a split read, the ME segment in the anchor end suggests the L1 insertion in plus ot minus strand</t>
  </si>
  <si>
    <t>when anchor end is a split read, the complexity score of the ME segment in the anchor end</t>
  </si>
  <si>
    <t>when anchor end is a split read, the mapping identity of the ME segment in the anchor end to the L1Hs consensus</t>
  </si>
  <si>
    <t>portion of anchor end mapped to the human reference</t>
  </si>
  <si>
    <t>portion of anchor end that are mismatches</t>
  </si>
  <si>
    <t>when anchor end is a split read, the portion of the anchor end that can be mapped to L1Hs</t>
  </si>
  <si>
    <t>allele at 5927</t>
  </si>
  <si>
    <t>allele at 6030</t>
  </si>
  <si>
    <t>allele at 5389</t>
  </si>
  <si>
    <t>allele at 5533</t>
  </si>
  <si>
    <t>allele at 5710</t>
  </si>
  <si>
    <t>if the supporting read covers the upstream junction</t>
  </si>
  <si>
    <t>if the ME end maps to the the plus strand in human reference genome</t>
  </si>
  <si>
    <t>L1 is inserted on the plus or minus strand</t>
  </si>
  <si>
    <t>length of the insert (segments unmapped to human reference</t>
  </si>
  <si>
    <t>portion of the insert that is mappable to L1Hs consensus</t>
  </si>
  <si>
    <t>anchor end is properly paired with the split read end</t>
  </si>
  <si>
    <t>portion of the anchor end that is not mappable to human reference</t>
  </si>
  <si>
    <t>Range</t>
  </si>
  <si>
    <t>sequence identity to Alu consensus</t>
  </si>
  <si>
    <t>when anchor end is a split read, the ME segment in the anchor end suggests the Alu insertion in plus ot minus strand</t>
  </si>
  <si>
    <t>when anchor end is a split read, the portion of the anchor end that can be mapped to Alu consensus</t>
  </si>
  <si>
    <t>when anchor end is a split read, the mapping identity of the ME segment in the anchor end to the Alu consensus</t>
  </si>
  <si>
    <t>rate of ME end mapped to the Alu consensus</t>
  </si>
  <si>
    <t>based on the ME end, Alu is inserted on the plus or minus strand</t>
  </si>
  <si>
    <t>transduction of 3' or 5' flanking sequences</t>
  </si>
  <si>
    <t>portion of the insert that is mappable to Alu consensus</t>
  </si>
  <si>
    <t>distance to the nearest TTTTAA (+ strand) or TTAAAA (- strand)</t>
  </si>
  <si>
    <t>Donor</t>
  </si>
  <si>
    <t>ME</t>
  </si>
  <si>
    <t>Neuron</t>
  </si>
  <si>
    <t>Glia</t>
  </si>
  <si>
    <t>Non_brain</t>
  </si>
  <si>
    <t>L1</t>
  </si>
  <si>
    <t>A1S</t>
  </si>
  <si>
    <t>F1</t>
  </si>
  <si>
    <t>tissue</t>
  </si>
  <si>
    <t>chr</t>
  </si>
  <si>
    <t>cord1</t>
  </si>
  <si>
    <t>cord2</t>
  </si>
  <si>
    <t>#support reads</t>
  </si>
  <si>
    <t>sr_support</t>
  </si>
  <si>
    <t>pe_support</t>
  </si>
  <si>
    <t>Notes</t>
  </si>
  <si>
    <t>chr3</t>
  </si>
  <si>
    <t>Reads are too close</t>
  </si>
  <si>
    <t>chr10</t>
  </si>
  <si>
    <t>L1#2</t>
  </si>
  <si>
    <t>L1#1</t>
  </si>
  <si>
    <t>chr20</t>
  </si>
  <si>
    <t>Divergent ME sequence</t>
  </si>
  <si>
    <t>chrX</t>
  </si>
  <si>
    <t>Anchor read mapping issue</t>
  </si>
  <si>
    <t>Heart</t>
  </si>
  <si>
    <t>chr12</t>
  </si>
  <si>
    <t>found in other donors</t>
  </si>
  <si>
    <t>chr14</t>
  </si>
  <si>
    <t>Alu</t>
  </si>
  <si>
    <t>fibroblast</t>
  </si>
  <si>
    <t>chr18</t>
  </si>
  <si>
    <t>chr2</t>
  </si>
  <si>
    <t>chr7</t>
  </si>
  <si>
    <t>chr5</t>
  </si>
  <si>
    <t>transduction</t>
  </si>
  <si>
    <t>chr1</t>
  </si>
  <si>
    <t>chr11</t>
  </si>
  <si>
    <t>conflicting support</t>
  </si>
  <si>
    <t>Reads are too far</t>
  </si>
  <si>
    <t>chr15</t>
  </si>
  <si>
    <t>chr19</t>
  </si>
  <si>
    <t>Poor local mapping by IGV browser</t>
  </si>
  <si>
    <t>PCR duplicates</t>
  </si>
  <si>
    <t>found in 1K genome project</t>
  </si>
  <si>
    <t>chr6</t>
  </si>
  <si>
    <t>Poor sequencing quality</t>
  </si>
  <si>
    <t>chr22</t>
  </si>
  <si>
    <t>Insert is too short</t>
  </si>
  <si>
    <t>chrY</t>
  </si>
  <si>
    <t>Centromere</t>
  </si>
  <si>
    <t>chr17</t>
  </si>
  <si>
    <t>chr9</t>
  </si>
  <si>
    <t>chr21</t>
  </si>
  <si>
    <t>Tag</t>
  </si>
  <si>
    <t>Number of filtered putative MEIs</t>
  </si>
  <si>
    <t>Possible errors</t>
  </si>
  <si>
    <t>Mapping errors in regions susceptible to false MEIs</t>
  </si>
  <si>
    <t>Mapping errors or PCR duplicates</t>
  </si>
  <si>
    <t>Mapping errors or near structural variations</t>
  </si>
  <si>
    <t>Mapping errors</t>
  </si>
  <si>
    <t xml:space="preserve">Merging two false MEIs into one </t>
  </si>
  <si>
    <t>Germline MEIs</t>
  </si>
  <si>
    <t>Highly truncated L1 insertions (&lt;50bp including polyA)</t>
  </si>
  <si>
    <t>Detected transduction for Alu insertion</t>
  </si>
  <si>
    <t>False MEIs with 1 supporting read are supported with more reads duplicated in PCR</t>
  </si>
  <si>
    <t>One supporting read is of very poor sequencing quality</t>
  </si>
  <si>
    <t>Overlapping portions of supporting reads have different sequences</t>
  </si>
  <si>
    <t>Total</t>
  </si>
  <si>
    <t>L1#1_F</t>
  </si>
  <si>
    <t>TCTGTGCAAACAGGAACAGC</t>
  </si>
  <si>
    <t>L1#1_R</t>
  </si>
  <si>
    <t>CACAATGTGCACATGTACCC</t>
  </si>
  <si>
    <t>L1#2_F</t>
  </si>
  <si>
    <t>AAGCCTATTGAACGCGAAAG</t>
  </si>
  <si>
    <t>L1#2_R</t>
  </si>
  <si>
    <t>TGGCACATGTATACATATGTAACTAACC</t>
  </si>
  <si>
    <t>L1#3up_F</t>
  </si>
  <si>
    <t>AAATTCCCACGTGAAGGATG</t>
  </si>
  <si>
    <t>L1#3up_R</t>
  </si>
  <si>
    <t>TTGGCTTAGGATTGACTTGG</t>
  </si>
  <si>
    <t>L1#3dn_F</t>
  </si>
  <si>
    <t>TGGGTGAAGGACATGAACAG</t>
  </si>
  <si>
    <t>L1#3dn_R</t>
  </si>
  <si>
    <t>ACCCAAAGATGCGGTTAGAG</t>
  </si>
  <si>
    <t>TaqMan probes</t>
  </si>
  <si>
    <t>L1#1_P</t>
  </si>
  <si>
    <t>TCAACAGTTCACCTTCACTGAGTAACG</t>
  </si>
  <si>
    <t>L1#2_P</t>
  </si>
  <si>
    <t>CACAATGTGCACATGTACCCTGAA</t>
  </si>
  <si>
    <t>L1#3up_P</t>
  </si>
  <si>
    <t>GCATCCCTGTACTGGAAGGAAAGC</t>
  </si>
  <si>
    <t>L1#3dn_P</t>
  </si>
  <si>
    <t>TGCTCATCATCACTGGCCATCA</t>
  </si>
  <si>
    <t>gBlock controls</t>
  </si>
  <si>
    <t>L1#1_G</t>
  </si>
  <si>
    <t>CAATTCTAAATATTTAGTTCTGTGCAAACAGGAACAGCTCAACAGTTCACCTTCACTGAGTAACGTATGTCTATTTAGATAAGCAAACTACTGTTGCAAAAACCCTGGCAAAATGTCAGGATGAGCAGGGGAAACTTTCATTATCTTTTCATGGCCGCGTGCAACCCGGATCAAGCCCGTTGTATTATACTCTAAGTTTTAGGGTACATGTGCACATTGTG</t>
  </si>
  <si>
    <t>L1#2_G</t>
  </si>
  <si>
    <t>GATAACGCAGCTGTGTGCAAAATCAAGCCTATTGAACGCGAAAGCACTGCACCACCAAAATAACTGCACCTTTGCAAATATTAAAGCGTCCCGGTCAGCGATCCATTATACTCTAAGTTTCAGGGTACATGTGCACATTGTGCAGGTTAGTTACATATGTATACATGTGCCATG</t>
  </si>
  <si>
    <t>Primers</t>
  </si>
  <si>
    <t>L1#1_1stPCR_F</t>
  </si>
  <si>
    <t>GGTTGTCTAACTACACAGGC</t>
  </si>
  <si>
    <t>L1#1_1stPCR_R</t>
  </si>
  <si>
    <t>GGATATGAAAAGTAAGAGGCTG</t>
  </si>
  <si>
    <t>L1#1_2ndPCR_up_F</t>
  </si>
  <si>
    <t>L1#1_2ndPCR_up_R</t>
  </si>
  <si>
    <t>L1#1_2ndPCR_dn_F</t>
  </si>
  <si>
    <t>GGTTTCCAATTTCATCCATG</t>
  </si>
  <si>
    <t>L1#1_2ndPCR_dn_R</t>
  </si>
  <si>
    <t>AGGAGTATAGGCATTAAGAAACCC</t>
  </si>
  <si>
    <t/>
  </si>
  <si>
    <t>L1#2_1stPCR_up_F</t>
  </si>
  <si>
    <t>TACTTAATCGGAGCCTGGAG</t>
  </si>
  <si>
    <t>L1#2_1stPCR_up_R</t>
  </si>
  <si>
    <t>AGACAACAGCAGCGACTT</t>
  </si>
  <si>
    <t>L1#2_2ndPCR_up_F</t>
  </si>
  <si>
    <t>L1#2_2ndPCR_up_R</t>
  </si>
  <si>
    <t xml:space="preserve">TCAAGCATCTCCCTCACATC </t>
  </si>
  <si>
    <t>L1#2_1stPCR_dn_F</t>
  </si>
  <si>
    <t>L1#2_1stPCR_dn_R</t>
  </si>
  <si>
    <t>AGCTACATGTGGCTATGGAG</t>
  </si>
  <si>
    <t>L1#2_2ndPCR_dn_F</t>
  </si>
  <si>
    <t>L1#2_2ndPCR_dn_R</t>
  </si>
  <si>
    <t>GTCCCTACAAAGGATATGAACT</t>
  </si>
  <si>
    <t>Primers_L1#1</t>
  </si>
  <si>
    <t>i</t>
  </si>
  <si>
    <t>ii</t>
  </si>
  <si>
    <t>iii</t>
  </si>
  <si>
    <t>iv</t>
  </si>
  <si>
    <t>v</t>
  </si>
  <si>
    <t>vi</t>
  </si>
  <si>
    <t>Primers_L1#2</t>
  </si>
  <si>
    <t>Full insert sequences</t>
  </si>
  <si>
    <t>&gt;GCont#1</t>
  </si>
  <si>
    <t>GTTCTGTGCAAACAGGAACAGCTCAACAGTTCACCTTCACTGAGTAACGTATGTCTATTTAGATAAGCAAACTACTGTTGCAAAAACCCTGGCAAAATGTCAGGATGAGCAGGGGAAACTTTCATTATCTTTTCAGCCATCCGAACAGTTCCCCAAGAATCGGACATTTTTGAGACTTAACTAGTCAAGGTTAAATTACTCATTGTTCAGTGAGTAAATTCTGTCTAAAGACTTAGCTGGGGTCGTCTTTATTTTATTTTTTTCATTCTTCTTTTTTTTTGGAGGTTACTTCAACAAATAAAGTTTTATTTTTATTTAGGCTTTCCTTGTATTTTAGGGAAGAGAAAATATTTGCTTTATGTTCTTAAAGTGAGTTTAAAAAAAAAATGGTACATTTAAAGATAGTTTGGGGACGGGCATGGTGACTCATGCCTGTAATCCCAGCACTTTGGGAGGCTGAGGCGGGCGGATCACCTTAGGTCAAGAGTTCGAGACCAGCCTGGCCAACATGGCGAAACCCGATCTCTACTAAAAATACAAAAATTAGCCAGGCATGGTGGCGCATCCTTGTGGTCCCAGCTACTTGGGAGGCTGAGGCAGGAGAATTGTTTGACCCAGGAGACGGAGGTTGCAGTGAGCTGAGATGGCACCACTGCACTCCAGCCTGGGCGACAGAGTGAGAATCCTATCT</t>
  </si>
  <si>
    <t>&gt;GL1#1</t>
  </si>
  <si>
    <t>GTTCTGTGCAAACAGGAACAGCTCAACAGTTCACCTTCACTGAGTAACGTATGTCTATTTAGATAAGCAAACTACTGTTGCAAAAACCCTGGCAAAATGTCAGGATGAGCAGGGGAAACTTTCATTATCTTTTCAGCCATCCGAACAGTTCCCCAAGAATCGGACATTTTTGAGACTTAACTAGTCAAGGTTAAATTACTCATTGTTCAGTGAGTAAATTCTGTCTAAAGACTTAGCTGGGGTCGTCTTTATTTTATTTTTTTTTTTTTTTTTTTTTTTTTTTTTTTTTTTTTTTATTATACTCTAAGTTTTAGGGTACATGTGCACATTGTGCAGGTTAGTTACATATGTATACATGTGCCATGCTGGTGCGCTGCACCCACTAATGTGTCATCTAGCATTAGGTATATCTCCCAATGCTATCCCTCCCCCCTCCCCCGACCCCACCACAGTCCCCAGAGTGTGATATTCCCCTTCCTGTGTCCATGTGATCTCATTGTTCAATTCCCACCTATGAGTGAGAATATGCGGTGTTTGGTTTTTTGTTCTTGCGATAGTTTACTGAGAATGATGGTTTCCAATTTCATCCATGTCCCTACAAAGGATATGAACTCATCATTTTTTATGGCTGCATAGTATTCCATGGTGTATATGTGCCACATTTTCTTAATCCAGTCTATTATTTTATTTTTTTCATTCTTCTTTTTTTTTTGGAGGTTACTTCAACAAATAAAGTTTTATTTTTATTTAGGCTTTCCTTGTATTTTAGGGAAGAGAAAATATTTGCTTTATGTTCTTAAAGTGAGTTTAAAAAAAAAATGGTACATTTAAAGATAGTTTGGGGACGGGCATGGTGACTCATGCCTGTAATCCCAGCACTTTGGGAGGCTGAGGCGGGCGGATCACCTTAGGTCAAGAGTTCGAGACCAGCCTGGCCAACATGGCGAAACCCGATCTCTACTAAAAATACAAAAATTAGCCAGGCATGGTGGCGCATCCTTGTGGTCCCAGCTACTTGGGAGGCTGAGGCAGGAGAATTGTTTGACCCAGGAGACGGAGGTTGCAGTGAGCTGAGATGGCACCACTGCACTCCAGCCTGGGCGACAGAGTGAGAATCCTATCT</t>
  </si>
  <si>
    <t>&gt;Gcont#2</t>
  </si>
  <si>
    <t>GACAACAGCAGCGACTTTGAAATGCAACTTGTGTCTGTGTGGCTCTCCGGGCTCTGTTGGGGCATCGGTTCTTCTCCTTCCTGGTTAAAGCAGTTATTTTGGTGGTGCAGTGCTTTCGCGTTCAATAGGCTTGATTTTGCACACAGCTGGGTTATCTCGGGTATGAAAGCTCTCTGCTTAATCTTCTCGATTTCTCTCTGCTCCTTCCTGCTATGCAGATGTGAGGGAGATGCTTGAATC</t>
  </si>
  <si>
    <t>&gt;GL1#2</t>
  </si>
  <si>
    <t>GACAACAGCAGCGACTTTGAAATGCAACTTGTGTCTGTGTGGCTCTCCGGGCTCTGTTGGGGCATCGGTTCTTCTCCTTCCTGGTTAAAGCAAAGACTTGGAACCAACCCAAATGTCCAACAATGATAGACTGGATTAAGAAAATGTGGCACATATACACCATGGAATACTATGCAGCCATAAAAAATGATGAGTTCATATCCTTTGTAGGGACATGGATGAAATTGGAAACCATCATTCTCAGTAAACTATCGCAAGAACAAAAAACCAAACACCGCATATTCTCACTCATAGGTGGGAATTGAACAATGAGATCACATGGACACAGGAAGGGGAATATCACACTCTGGGGACTGTGGTGGGGTCGGGGGAGGGGGGAGGGATAGCATTGGGAGATATACCTAATGCTAGATGACACATTAGTGGGTGCAGCGCACCAGCATGGCACATGTATACATATGTAACTAACCTGCACAATGTGCACATGTACCCTGAAACTTAGAGTATAATAAAAAAAAAAAAAAAAAAAAAAAAAGCAGTTATTTTGGTGGTGCAGTGCTTTCGCGTTCAATAGGCTTGATTTTGCACACAGCTGGGTTATCTCGGGTATGAAAGCTCTCTGCTTAATCTTCTCGATTTCTCTCTGCTCCTTCCTGCTATGCAGATGTGAGGGAGATGCTTGAATC</t>
  </si>
  <si>
    <r>
      <t>CNNM2_External_1</t>
    </r>
    <r>
      <rPr>
        <vertAlign val="superscript"/>
        <sz val="12"/>
        <color theme="1"/>
        <rFont val="Calibri"/>
        <family val="2"/>
        <scheme val="minor"/>
      </rPr>
      <t>st</t>
    </r>
    <r>
      <rPr>
        <sz val="12"/>
        <color theme="1"/>
        <rFont val="Calibri"/>
        <family val="2"/>
        <scheme val="minor"/>
      </rPr>
      <t>_F</t>
    </r>
  </si>
  <si>
    <r>
      <t>CNNM2_External_1</t>
    </r>
    <r>
      <rPr>
        <vertAlign val="superscript"/>
        <sz val="16"/>
        <color rgb="FF000000"/>
        <rFont val="Calibri"/>
        <family val="2"/>
        <scheme val="minor"/>
      </rPr>
      <t>st</t>
    </r>
    <r>
      <rPr>
        <sz val="16"/>
        <color rgb="FF000000"/>
        <rFont val="Calibri"/>
        <family val="2"/>
        <scheme val="minor"/>
      </rPr>
      <t>_R</t>
    </r>
  </si>
  <si>
    <t>CNNM2_extF_BamHI</t>
  </si>
  <si>
    <r>
      <t>AAATAA</t>
    </r>
    <r>
      <rPr>
        <b/>
        <sz val="16"/>
        <color rgb="FF000000"/>
        <rFont val="Courier"/>
        <family val="1"/>
      </rPr>
      <t>ggatcc</t>
    </r>
    <r>
      <rPr>
        <sz val="16"/>
        <color rgb="FF000000"/>
        <rFont val="Courier"/>
        <family val="1"/>
      </rPr>
      <t>GTTCTGTGCAAACAGGAACAGC</t>
    </r>
  </si>
  <si>
    <t>LINE1_R_intern</t>
  </si>
  <si>
    <t>GGAAACCATCATTCTCAGTAAACTATCGC</t>
  </si>
  <si>
    <t>LINE1_F_intern</t>
  </si>
  <si>
    <t>TGAGAATGATGGTTTCCAATTTCATCCATG</t>
  </si>
  <si>
    <t>CNMM2_extR_ApaI</t>
  </si>
  <si>
    <r>
      <t>AAATAA</t>
    </r>
    <r>
      <rPr>
        <b/>
        <sz val="16"/>
        <color rgb="FF000000"/>
        <rFont val="Courier"/>
        <family val="1"/>
      </rPr>
      <t>gggccc</t>
    </r>
    <r>
      <rPr>
        <sz val="16"/>
        <color rgb="FF000000"/>
        <rFont val="Courier"/>
        <family val="1"/>
      </rPr>
      <t>AGATAGGATTCTCACTCTGTCGCC</t>
    </r>
  </si>
  <si>
    <r>
      <t>FRMD4A_External_1</t>
    </r>
    <r>
      <rPr>
        <vertAlign val="superscript"/>
        <sz val="16"/>
        <color theme="1"/>
        <rFont val="Calibri"/>
        <family val="2"/>
        <scheme val="minor"/>
      </rPr>
      <t>st</t>
    </r>
    <r>
      <rPr>
        <sz val="16"/>
        <color theme="1"/>
        <rFont val="Calibri"/>
        <family val="2"/>
        <scheme val="minor"/>
      </rPr>
      <t>_F</t>
    </r>
  </si>
  <si>
    <r>
      <t>FRMD4A_External_1</t>
    </r>
    <r>
      <rPr>
        <vertAlign val="superscript"/>
        <sz val="16"/>
        <color rgb="FF000000"/>
        <rFont val="Calibri"/>
        <family val="2"/>
        <scheme val="minor"/>
      </rPr>
      <t>st</t>
    </r>
    <r>
      <rPr>
        <sz val="16"/>
        <color rgb="FF000000"/>
        <rFont val="Calibri"/>
        <family val="2"/>
        <scheme val="minor"/>
      </rPr>
      <t>_R</t>
    </r>
  </si>
  <si>
    <t>FRMD4A_extR_BamHI</t>
  </si>
  <si>
    <r>
      <t>AAATAA</t>
    </r>
    <r>
      <rPr>
        <b/>
        <sz val="16"/>
        <color rgb="FF000000"/>
        <rFont val="Courier"/>
        <family val="1"/>
      </rPr>
      <t>ggatcc</t>
    </r>
    <r>
      <rPr>
        <sz val="16"/>
        <color rgb="FF000000"/>
        <rFont val="Courier"/>
        <family val="1"/>
      </rPr>
      <t>GACAACAGCAGCGACTTTGAAATG</t>
    </r>
  </si>
  <si>
    <t>FRMD4A_extF_ApaI</t>
  </si>
  <si>
    <r>
      <t>AAATAA</t>
    </r>
    <r>
      <rPr>
        <b/>
        <sz val="16"/>
        <color rgb="FF000000"/>
        <rFont val="Courier"/>
        <family val="1"/>
      </rPr>
      <t>gggccc</t>
    </r>
    <r>
      <rPr>
        <sz val="16"/>
        <color rgb="FF000000"/>
        <rFont val="Courier"/>
        <family val="1"/>
      </rPr>
      <t>GATTCAAGCATCTCCCTCACATCTG</t>
    </r>
  </si>
  <si>
    <t>External_primer1</t>
  </si>
  <si>
    <t>TTTCAGCCATCCGAACAG</t>
  </si>
  <si>
    <t>External_primer2</t>
  </si>
  <si>
    <t>CCCTAAAATACAAGGAAAGCC</t>
  </si>
  <si>
    <t>L1#1 template (1126bp fragment from plasmid GL1#1)</t>
  </si>
  <si>
    <t>GTTCTGTGCAAACAGGAACAGCTCAACAGTTCACCTTCACTGAGTAACGTATGTCTATTTAGATAAGCAAACTACTGTTGCAAAAACCCTGGCAAAATGTCAGGATGAGCAGGGGAAACTTTCATTATCTTTTCAGCCATCCGAACAGTTCCCCAAGAATCGGACATTTTTGAGACTTAACTAGTCAAGGTTAAATTACTCATTGTTCAGTGAGTAAATTCTGTCTAAAGACTTAGCTGGGGTCGTCTTTATTTTATTTTTTTTTTTTTTTTTTTTTTTTTTTTTTTTTTTTTTTTTTATTATACTCTAAGTTTTAGGGTACATGTGCACATTGTGCAGGTTAGTTACATATGTATACATGTGCCATGCTGGTGCGCTGCACCCACTAATGTGTCATCTAGCATTAGGTATATCTCCCAATGCTATCCCTCCCCCCTCCCCCGACCCCACCACAGTCCCCAGAGTGTGATATTCCCCTTCCTGTGTCCATGTGATCTCATTGTTCAATTCCCACCTATGAGTGAGAATATGCGGTGTTTGGTTTTTTGTTCTTGCGATAGTTTACTGAGAATGATGGTTTCCAATTTCATCCATGTCCCTACAAAGGATATGAACTCATCATTTTTTATGGCTGCATAGTATTCCATGGTGTATATGTGCCACATTTTCTTAATCCAGTCTATTATTTTATTTTTTTCATTCTTCTTTTTTTTTTGGAGGTTACTTCAACAAATAAAGTTTTATTTTTATTTAGGCTTTCCTTGTATTTTAGGGAAGAGAAAATATTTGCTTTATGTTCTTAAAGTGAGTTTAAAAAAAAAATGGTACATTTAAAGATAGTTTGGGGACGGGCATGGTGACTCATGCCTGTAATCCCAGCACTTTGGGAGGCTGAGGCGGGCGGATCACCTTAGGTCAAGAGTTCGAGACCAGCCTGGCCAACATGGCGAAACCCGATCTCTACTAAAAATACAAAAATTAGCCAGGCATGGTGGCGCATCCTTGTGGTCCCAGCTACTTGGGAGGCTGAGGCAGGAGAATTGTTTGACCCAGGAGACGGAGGTTGCAGTGAGCTGAGATGGCACCACTGCACTCCAGCCTGGGCGACAGAGTGAGAATCCTATCT</t>
  </si>
  <si>
    <t>Primers for droplet-based full length PCR</t>
  </si>
  <si>
    <t>L1#1_P1</t>
  </si>
  <si>
    <t>L1#1_P2</t>
  </si>
  <si>
    <t>Probe for droplet-based full length PCR</t>
  </si>
  <si>
    <t>L1#1_Probe</t>
  </si>
  <si>
    <t>CACCATGGAATACTATGCAGCCA</t>
  </si>
  <si>
    <t>Primers for second PCR</t>
  </si>
  <si>
    <t>L1#1_P3</t>
  </si>
  <si>
    <t>GAGACTTAACTAGTCAAGG</t>
  </si>
  <si>
    <t>L1#2_P1</t>
  </si>
  <si>
    <t>TCAAGCATCTCCCTCACATC</t>
  </si>
  <si>
    <t>L1#2_P2</t>
  </si>
  <si>
    <t>ACAGCAGCGACTTTGAAATG</t>
  </si>
  <si>
    <t>L1#2_junction_probe</t>
  </si>
  <si>
    <t>CCAAGTCTTTGCTTTAACCAGGAAGG</t>
  </si>
  <si>
    <t>L1#2_P3</t>
  </si>
  <si>
    <t>ATAGCAGGAAGGAGCAGAGA</t>
  </si>
  <si>
    <t>L1#2_P4</t>
  </si>
  <si>
    <t>TGCAACTTGTGTCTGTGTGG</t>
  </si>
  <si>
    <t>L1#2 template (686bp fragment from plasmid GL1#2)</t>
  </si>
  <si>
    <t>L1#2_junction_F</t>
  </si>
  <si>
    <t>ATTGTTGGACATTTGGGTTG</t>
  </si>
  <si>
    <t>L1#2_junction_R</t>
  </si>
  <si>
    <t>gBlock control</t>
  </si>
  <si>
    <t>TCTATCATTGTTGGACATTTGGGTTGGTTCCAAGTCTTTGCTTTAACCAGGAAGGAGAAGAACCGATGCCCCAACAGAGCCCGGAGAGCCACACAGACACAAGTTGCATTTCAAAGTCGCTGCTGTTGTC</t>
  </si>
  <si>
    <t>ID</t>
  </si>
  <si>
    <t>GO</t>
  </si>
  <si>
    <t>DATE ADDED TO CATALOG</t>
  </si>
  <si>
    <t>PUBMEDID</t>
  </si>
  <si>
    <t>FIRST AUTHOR</t>
  </si>
  <si>
    <t>DATE</t>
  </si>
  <si>
    <t>JOURNAL</t>
  </si>
  <si>
    <t>LINK</t>
  </si>
  <si>
    <t>STUDY</t>
  </si>
  <si>
    <t>DISEASE/TRAIT</t>
  </si>
  <si>
    <t>INITIAL SAMPLE SIZE</t>
  </si>
  <si>
    <t>REPLICATION SAMPLE SIZE</t>
  </si>
  <si>
    <t>REGION</t>
  </si>
  <si>
    <t>CHR_ID</t>
  </si>
  <si>
    <t>CHR_POS</t>
  </si>
  <si>
    <t>REPORTED GENE(S)</t>
  </si>
  <si>
    <t>MAPPED_GENE</t>
  </si>
  <si>
    <t>UPSTREAM_GENE_ID</t>
  </si>
  <si>
    <t>DOWNSTREAM_GENE_ID</t>
  </si>
  <si>
    <t>SNP_GENE_IDS</t>
  </si>
  <si>
    <t>UPSTREAM_GENE_DISTANCE</t>
  </si>
  <si>
    <t>DOWNSTREAM_GENE_DISTANCE</t>
  </si>
  <si>
    <t>STRONGEST SNP-RISK ALLELE</t>
  </si>
  <si>
    <t>SNPS</t>
  </si>
  <si>
    <t>MERGED</t>
  </si>
  <si>
    <t>SNP_ID_CURRENT</t>
  </si>
  <si>
    <t>CONTEXT</t>
  </si>
  <si>
    <t>INTERGENIC</t>
  </si>
  <si>
    <t>RISK ALLELE FREQUENCY</t>
  </si>
  <si>
    <t>P-VALUE</t>
  </si>
  <si>
    <t>PVALUE_MLOG</t>
  </si>
  <si>
    <t>P-VALUE (TEXT)</t>
  </si>
  <si>
    <t>OR or BETA</t>
  </si>
  <si>
    <t>95% CI (TEXT)</t>
  </si>
  <si>
    <t>PLATFORM [SNPS PASSING QC]</t>
  </si>
  <si>
    <t>CNV</t>
  </si>
  <si>
    <t>MAPPED_TRAIT</t>
  </si>
  <si>
    <t>MAPPED_TRAIT_URI</t>
  </si>
  <si>
    <t>STUDY ACCESSION</t>
  </si>
  <si>
    <t>GENOTYPING TECHNOLOGY</t>
  </si>
  <si>
    <t>Neurological disorder</t>
  </si>
  <si>
    <t>Simon-Sanchez J</t>
  </si>
  <si>
    <t>Nat Genet</t>
  </si>
  <si>
    <t>www.ncbi.nlm.nih.gov/pubmed/19915575</t>
  </si>
  <si>
    <t>Genome-wide association study reveals genetic risk underlying Parkinson's disease.</t>
  </si>
  <si>
    <t>Parkinson's disease</t>
  </si>
  <si>
    <t>1,713 European ancestry cases, 3,978 European ancestry controls</t>
  </si>
  <si>
    <t>3,361 European ancestry cases, 4,573 European ancestry controls</t>
  </si>
  <si>
    <t>10q24.32</t>
  </si>
  <si>
    <t>SFXN2, C10orf32, CNNM2, CYP17A1</t>
  </si>
  <si>
    <t>CYP17A1</t>
  </si>
  <si>
    <t>ENSG00000148795</t>
  </si>
  <si>
    <t>rs17115100-G</t>
  </si>
  <si>
    <t>rs17115100</t>
  </si>
  <si>
    <t>non_coding_transcript_exon_variant</t>
  </si>
  <si>
    <t>[NR]</t>
  </si>
  <si>
    <t>Illumina [463185]</t>
  </si>
  <si>
    <t>N</t>
  </si>
  <si>
    <t>http://www.ebi.ac.uk/efo/EFO_0002508</t>
  </si>
  <si>
    <t>GCST000528</t>
  </si>
  <si>
    <t>Genome-wide genotyping array</t>
  </si>
  <si>
    <t>Goes FS</t>
  </si>
  <si>
    <t>Am J Med Genet B Neuropsychiatr Genet</t>
  </si>
  <si>
    <t>www.ncbi.nlm.nih.gov/pubmed/26198764</t>
  </si>
  <si>
    <t>Genome-wide association study of schizophrenia in Ashkenazi Jews.</t>
  </si>
  <si>
    <t>Schizophrenia</t>
  </si>
  <si>
    <t>592 Ashkenazi Jewish ancestry cases, 505 Ashkenazi Jewish ancestry controls, 36,989 cases, 113,075 controls</t>
  </si>
  <si>
    <t>NA</t>
  </si>
  <si>
    <t>NR</t>
  </si>
  <si>
    <t>AL358790.1</t>
  </si>
  <si>
    <t>ENSG00000282772</t>
  </si>
  <si>
    <t>rs11191419-T</t>
  </si>
  <si>
    <t>rs11191419</t>
  </si>
  <si>
    <t>intron_variant</t>
  </si>
  <si>
    <t>Illumina [7158791] (imputed)</t>
  </si>
  <si>
    <t>schizophrenia</t>
  </si>
  <si>
    <t>http://www.ebi.ac.uk/efo/EFO_0000692</t>
  </si>
  <si>
    <t>GCST003048</t>
  </si>
  <si>
    <t>Ripke S</t>
  </si>
  <si>
    <t>Nature</t>
  </si>
  <si>
    <t>www.ncbi.nlm.nih.gov/pubmed/25056061</t>
  </si>
  <si>
    <t>Biological insights from 108 schizophrenia-associated genetic loci.</t>
  </si>
  <si>
    <t>32,405 European ancestry cases, 42,221 European ancestry controls, 1,235 European ancestry cases and 1,235 European ancestry controls from 1235 parent-offspring trios, 1,836 East Asian ancestry cases, 3,383 East Asian ancestry controls</t>
  </si>
  <si>
    <t>1,513 European ancestry cases, 66,236 European ancestry controls</t>
  </si>
  <si>
    <t>ARL3, AS3MT, C10orf32, CNNM2, CYP17A1, INA, NT5C2, PCGF6, PDCD11, SFXN2, TAF5, TRIM8, USMG5, WBP1L</t>
  </si>
  <si>
    <t>[1.08-1.13]</t>
  </si>
  <si>
    <t>Affymetrix, Illumina [9005918] (imputed)</t>
  </si>
  <si>
    <t>GCST002539</t>
  </si>
  <si>
    <t>Anney RJL</t>
  </si>
  <si>
    <t>Mol Autism</t>
  </si>
  <si>
    <t>www.ncbi.nlm.nih.gov/pubmed/28540026</t>
  </si>
  <si>
    <t>Meta-analysis of GWAS of over 16,000 individuals with autism spectrum disorder highlights a novel locus at 10q24.32 and a significant overlap with schizophrenia.</t>
  </si>
  <si>
    <t>Autism spectrum disorder or schizophrenia</t>
  </si>
  <si>
    <t>schizophrenia cases and controls (see Ripke, 2014), up to 6,197 European ancestry ASD cases, up to 7,377 European ancestry controls, up to 1,190 ASD cases, up to 1,190 controls</t>
  </si>
  <si>
    <t>AS3MT, BORCS7, BORCS7-ASMT, CNNM2, CYP17A1, NT5C2, SFXN2, WBP1L</t>
  </si>
  <si>
    <t>rs11191419-?</t>
  </si>
  <si>
    <t>[1.06-1.11]</t>
  </si>
  <si>
    <t>Affymetrix, Illumina [NR]</t>
  </si>
  <si>
    <t>schizophrenia, autism spectrum disorder</t>
  </si>
  <si>
    <t>http://www.ebi.ac.uk/efo/EFO_0000692, http://www.ebi.ac.uk/efo/EFO_0003756</t>
  </si>
  <si>
    <t>GCST004521</t>
  </si>
  <si>
    <t>Li Z</t>
  </si>
  <si>
    <t>www.ncbi.nlm.nih.gov/pubmed/28991256</t>
  </si>
  <si>
    <t>Genome-wide association analysis identifies 30 new susceptibility loci for schizophrenia.</t>
  </si>
  <si>
    <t>7,699 Chinese ancestry cases, 35,476 European ancestry cases, 18,327 Chinese ancestry controls, 46,839 European ancestry controls</t>
  </si>
  <si>
    <t>4,384 Chinese ancestry cases, 5,770 Chinese ancestry controls</t>
  </si>
  <si>
    <t>ARL3, AS3MT, C10orf32, C10orf32-AS3MT, CNNM2, WBP1L</t>
  </si>
  <si>
    <t>BORCS7-ASMT</t>
  </si>
  <si>
    <t>ENSG00000270316</t>
  </si>
  <si>
    <t>rs11191424-G</t>
  </si>
  <si>
    <t>rs11191424</t>
  </si>
  <si>
    <t>[1.07-1.11]</t>
  </si>
  <si>
    <t>Affymetrix, Illumina [up to 5107227] (imputed)</t>
  </si>
  <si>
    <t>GCST004946</t>
  </si>
  <si>
    <t>www.ncbi.nlm.nih.gov/pubmed/23974872</t>
  </si>
  <si>
    <t>Genome-wide association analysis identifies 13 new risk loci for schizophrenia.</t>
  </si>
  <si>
    <t>5,001 European ancestry cases, 6,243 European ancestry controls, 8,832 cases, 12,067 controls</t>
  </si>
  <si>
    <t>4,801 European ancestry cases, 4,741 European ancestry controls, 2,612 European and unknown ancestry cases, 15,021 European and unknown ancestry controls, 581 trios</t>
  </si>
  <si>
    <t>MIR1307, SFXN2, ST13P13, PCGF6, PDCD11, NT5C2, TAF5, AS3MT, C10orf32, INA, USMG5, WBP1L, CNNM2, CALHM1, CALHM2, CYP17A1, CALHM3</t>
  </si>
  <si>
    <t>rs7085104-A</t>
  </si>
  <si>
    <t>rs7085104</t>
  </si>
  <si>
    <t>[1.08-1.14]</t>
  </si>
  <si>
    <t>Affymetrix, Illumina [9871789]</t>
  </si>
  <si>
    <t>GCST002149</t>
  </si>
  <si>
    <t>Yu H</t>
  </si>
  <si>
    <t>Mol Psychiatry</t>
  </si>
  <si>
    <t>www.ncbi.nlm.nih.gov/pubmed/27922604</t>
  </si>
  <si>
    <t>Common variants on 2p16.1, 6p22.1 and 10q24.32 are associated with schizophrenia in Han Chinese population.</t>
  </si>
  <si>
    <t>4,384 Han Chinese ancestry cases and 5,770 Han Chinese ancestry controls</t>
  </si>
  <si>
    <t>4,339 Han Chinese ancestry cases and 7,043 Han Chinese ancestry controls</t>
  </si>
  <si>
    <t>AS3MT</t>
  </si>
  <si>
    <t>BORCS7-ASMT, AS3MT</t>
  </si>
  <si>
    <t>ENSG00000270316, ENSG00000214435</t>
  </si>
  <si>
    <t>rs10883795-?</t>
  </si>
  <si>
    <t>rs10883795</t>
  </si>
  <si>
    <t>[1.10-1.20]</t>
  </si>
  <si>
    <t>Illumina [at least 473583] (imputed)</t>
  </si>
  <si>
    <t>GCST003880</t>
  </si>
  <si>
    <t>Smoller JW</t>
  </si>
  <si>
    <t>Lancet</t>
  </si>
  <si>
    <t>www.ncbi.nlm.nih.gov/pubmed/23453885</t>
  </si>
  <si>
    <t>Identification of risk loci with shared effects on five major psychiatric disorders: a genome-wide analysis.</t>
  </si>
  <si>
    <t>Autism spectrum disorder, attention deficit-hyperactivity disorder, bipolar disorder, major depressive disorder, and schizophrenia (combined)</t>
  </si>
  <si>
    <t>6,990 European ancestry Bipolar disorder cases, 9,227 European ancestry Major depressive disorder cases, 9,379 European ancestry Schizophrenia cases, 161 European ancestry Autism spectrum disorder cases, 4,788 European ancestry Autism spectrum disorder trio cases, 840 European ancestry Attention deficit-hyperactivity disorder cases, 1,947 European ancestry Attention defcit-hyperactivity disorder trio cases, 27,888 European ancestry controls</t>
  </si>
  <si>
    <t>rs11191454-?</t>
  </si>
  <si>
    <t>rs11191454</t>
  </si>
  <si>
    <t>[1.08-1.18]</t>
  </si>
  <si>
    <t>NR [1252901] (imputed)</t>
  </si>
  <si>
    <t>attention deficit hyperactivity disorder, unipolar depression, schizophrenia, autism spectrum disorder, bipolar disorder</t>
  </si>
  <si>
    <t>http://www.ebi.ac.uk/efo/EFO_0003888, http://www.ebi.ac.uk/efo/EFO_0003761, http://www.ebi.ac.uk/efo/EFO_0000692, http://www.ebi.ac.uk/efo/EFO_0003756, http://www.ebi.ac.uk/efo/EFO_0000289</t>
  </si>
  <si>
    <t>GCST001877</t>
  </si>
  <si>
    <t>Aberg KA</t>
  </si>
  <si>
    <t>JAMA Psychiatry</t>
  </si>
  <si>
    <t>www.ncbi.nlm.nih.gov/pubmed/23894747</t>
  </si>
  <si>
    <t>A comprehensive family-based replication study of schizophrenia genes.</t>
  </si>
  <si>
    <t>11,185 European ancestry cases, 10,768 European ancestry controls</t>
  </si>
  <si>
    <t>1,262 African American ancestry individuals, 2,740 European ancestry individuals, 2,296 Asian ancestry individuals</t>
  </si>
  <si>
    <t>NT5C2, AS3MT, CNNM2</t>
  </si>
  <si>
    <t>BORCS7-ASMT - AL356608.1</t>
  </si>
  <si>
    <t>ENSG00000272912</t>
  </si>
  <si>
    <t>rs7897654-T</t>
  </si>
  <si>
    <t>rs7897654</t>
  </si>
  <si>
    <t>intergenic_variant</t>
  </si>
  <si>
    <t>NR [1085772] (imputed)</t>
  </si>
  <si>
    <t>GCST001851</t>
  </si>
  <si>
    <t>CNNM2</t>
  </si>
  <si>
    <t>ENSG00000148842</t>
  </si>
  <si>
    <t>rs55833108-T</t>
  </si>
  <si>
    <t>rs55833108</t>
  </si>
  <si>
    <t>Anttila V</t>
  </si>
  <si>
    <t>www.ncbi.nlm.nih.gov/pubmed/23793025</t>
  </si>
  <si>
    <t>Genome-wide meta-analysis identifies new susceptibility loci for migraine.</t>
  </si>
  <si>
    <t>Migraine</t>
  </si>
  <si>
    <t>23,285 European ancestry cases, 95,425 European ancestry controls</t>
  </si>
  <si>
    <t>intergenic</t>
  </si>
  <si>
    <t>rs1890185-G</t>
  </si>
  <si>
    <t>rs1890185</t>
  </si>
  <si>
    <t>[1.04-1.08]</t>
  </si>
  <si>
    <t>Affymetrix, Illumina [~ 2300000] (imputed)</t>
  </si>
  <si>
    <t>migraine disorder</t>
  </si>
  <si>
    <t>http://www.ebi.ac.uk/efo/EFO_0003821</t>
  </si>
  <si>
    <t>GCST002081</t>
  </si>
  <si>
    <t>www.ncbi.nlm.nih.gov/pubmed/21926974</t>
  </si>
  <si>
    <t>Genome-wide association study identifies five new schizophrenia loci.</t>
  </si>
  <si>
    <t>9,394 European ancestry cases, 12,462 European ancestry controls</t>
  </si>
  <si>
    <t>8,442 European ancestry cases, 21,397 European ancestry controls</t>
  </si>
  <si>
    <t>rs7914558-G</t>
  </si>
  <si>
    <t>rs7914558</t>
  </si>
  <si>
    <t>[1.15-1.29]</t>
  </si>
  <si>
    <t>Affymetrix, Illumina [1252901] (imputed)</t>
  </si>
  <si>
    <t>GCST001242</t>
  </si>
  <si>
    <t>rs7914558-?</t>
  </si>
  <si>
    <t>(Modelling analysis)</t>
  </si>
  <si>
    <t>C10orf32, INA, NT5C2</t>
  </si>
  <si>
    <t>CNNM2, NT5C2</t>
  </si>
  <si>
    <t>ENSG00000148842, ENSG00000076685</t>
  </si>
  <si>
    <t>rs10786736-G</t>
  </si>
  <si>
    <t>rs10786736</t>
  </si>
  <si>
    <t>3_prime_UTR_variant</t>
  </si>
  <si>
    <t>[1.09-1.14]</t>
  </si>
  <si>
    <t>10q24.33</t>
  </si>
  <si>
    <t>NT5C2</t>
  </si>
  <si>
    <t>ENSG00000076685</t>
  </si>
  <si>
    <t>rs10883832-T</t>
  </si>
  <si>
    <t>rs10883832</t>
  </si>
  <si>
    <t>rs11191580-T</t>
  </si>
  <si>
    <t>rs11191580</t>
  </si>
  <si>
    <t>[1.13-1.26]</t>
  </si>
  <si>
    <t>rs11191580-?</t>
  </si>
  <si>
    <t>Bergen SE</t>
  </si>
  <si>
    <t>www.ncbi.nlm.nih.gov/pubmed/22688191</t>
  </si>
  <si>
    <t>Genome-wide association study in a Swedish population yields support for greater CNV and MHC involvement in schizophrenia compared with bipolar disorder.</t>
  </si>
  <si>
    <t>2,111 European ancestry cases, 2,535 European ancestry controls</t>
  </si>
  <si>
    <t>11,271 European ancestry cases, 14,601 European ancestry controls</t>
  </si>
  <si>
    <t>NT5C2, other genes, CNNM2</t>
  </si>
  <si>
    <t>Affymetrix [745006]</t>
  </si>
  <si>
    <t>GCST001565</t>
  </si>
  <si>
    <t>ACTR1A, ARL3, AS3MT, BORCS7, BORCS7-ASMT, CNNM2, CYP17A1, INA, MFSD13A, MIR1307, NT5C2, PCGF6, PDCD11, RPEL1, SFXN2, SUFU, TAF5, TRIM8, USMG5, WBP1L</t>
  </si>
  <si>
    <t>rs11191582-?</t>
  </si>
  <si>
    <t>rs11191582</t>
  </si>
  <si>
    <t>[1.1-1.18]</t>
  </si>
  <si>
    <t>Li QS</t>
  </si>
  <si>
    <t>Transl Psychiatry</t>
  </si>
  <si>
    <t>www.ncbi.nlm.nih.gov/pubmed/27622933</t>
  </si>
  <si>
    <t>Analysis of 23andMe antidepressant efficacy survey data: implication of circadian rhythm and neuroplasticity in bupropion response.</t>
  </si>
  <si>
    <t>Response to citalopram or escitalopram and depression</t>
  </si>
  <si>
    <t>2,963 European ancestry responder cases, 191,936 European ancestry healthy controls</t>
  </si>
  <si>
    <t>rs117375960-?</t>
  </si>
  <si>
    <t>rs117375960</t>
  </si>
  <si>
    <t>[2.9-‚àû]</t>
  </si>
  <si>
    <t>Illumina [~ 12000000] (imputed)</t>
  </si>
  <si>
    <t>unipolar depression, response to escitalopram, response to citalopram, mood disorder</t>
  </si>
  <si>
    <t>http://www.ebi.ac.uk/efo/EFO_0003761, http://www.ebi.ac.uk/efo/EFO_0007871, http://www.ebi.ac.uk/efo/EFO_0006329, http://www.ebi.ac.uk/efo/EFO_0004247</t>
  </si>
  <si>
    <t>GCST003811</t>
  </si>
  <si>
    <t>Pardinas AF</t>
  </si>
  <si>
    <t>www.ncbi.nlm.nih.gov/pubmed/29483656</t>
  </si>
  <si>
    <t>Common schizophrenia alleles are enriched in mutation-intolerant genes and in regions under strong background selection.</t>
  </si>
  <si>
    <t>40,675 European ancestry cases, 64,643 European ancestry controls</t>
  </si>
  <si>
    <t>1,651 European ancestry cases, 4,111 cases, 142,717 European ancestry controls, 11,507 controls</t>
  </si>
  <si>
    <t>AS3MT, C10orf32, C10orf32-ASMT, CNNM2, CYP17A1, INA, NT5C2, PCGF6, RPEL1, WBP1L</t>
  </si>
  <si>
    <t>rs12416331-?</t>
  </si>
  <si>
    <t>rs12416331</t>
  </si>
  <si>
    <t>[1.12-1.19]</t>
  </si>
  <si>
    <t>Illumina [8000000] (imputed)</t>
  </si>
  <si>
    <t>GCST006803</t>
  </si>
  <si>
    <t>Cardiovascular disease</t>
  </si>
  <si>
    <t>Nikpay M</t>
  </si>
  <si>
    <t>www.ncbi.nlm.nih.gov/pubmed/26343387</t>
  </si>
  <si>
    <t>A comprehensive 1,000 Genomes-based genome-wide association meta-analysis of coronary artery disease.</t>
  </si>
  <si>
    <t>Myocardial infarction</t>
  </si>
  <si>
    <t>27,509 European ancestry cases, 130 African American cases, 278 Hispanic American cases, 10,257 South Asian ancestry cases, 288 Lebanese ancestry cases, 1,687 East Asian ancestry cases, 99,121 European ancestry controls, 2,778 African American controls, 3,337 Hispanic American controls, 12,899 South Asian ancestry controls, 466 Lebanese ancestry controls, 7,709 East Asian ancestry controls</t>
  </si>
  <si>
    <t>CYP17A1, CNNM2, NT5C2</t>
  </si>
  <si>
    <t>rs1004467-A</t>
  </si>
  <si>
    <t>rs1004467</t>
  </si>
  <si>
    <t>[1.05-1.11]</t>
  </si>
  <si>
    <t>Affymetrix, Illumina [8600000] (imputed)</t>
  </si>
  <si>
    <t>myocardial infarction</t>
  </si>
  <si>
    <t>http://www.ebi.ac.uk/efo/EFO_0000612</t>
  </si>
  <si>
    <t>GCST003117</t>
  </si>
  <si>
    <t>Coronary artery disease</t>
  </si>
  <si>
    <t>42,096 European ancestry cases, 361 African American cases, 758 Hispanic American cases, 12,658 South Asian ancestry cases, 1,802 Lebanese ancestry cases, 3,614 East Asian ancestry cases, 99,121 European ancestry controls, 2,778 African American controls, 3,337 Hispanic American controls, 12,899 South Asian ancestry controls, 466 Lebanese ancestry controls, 7,709 East Asian ancestry controls</t>
  </si>
  <si>
    <t>PFN1P11</t>
  </si>
  <si>
    <t>ENSG00000213061</t>
  </si>
  <si>
    <t>rs11191416-T</t>
  </si>
  <si>
    <t>rs11191416</t>
  </si>
  <si>
    <t>[1.05- 1.11]</t>
  </si>
  <si>
    <t>coronary artery disease</t>
  </si>
  <si>
    <t>http://www.ebi.ac.uk/efo/EFO_0000378</t>
  </si>
  <si>
    <t>GCST003116</t>
  </si>
  <si>
    <t>Nelson CP</t>
  </si>
  <si>
    <t>www.ncbi.nlm.nih.gov/pubmed/28714975</t>
  </si>
  <si>
    <t>Association analyses based on false discovery rate implicate new loci for coronary artery disease.</t>
  </si>
  <si>
    <t>Coronary artery disease (myocardial infarction, percutaneous transluminal coronary angioplasty, coronary artery bypass grafting, angina or chromic ischemic heart disease)</t>
  </si>
  <si>
    <t>18,467 European and unknown ancestry cases, 45,264 European and unknown ancestry controls</t>
  </si>
  <si>
    <t>57,347 European and unknown ancestry cases, 219,521 European and unknown ancestry controls</t>
  </si>
  <si>
    <t>[1.05-1.10]</t>
  </si>
  <si>
    <t>Affymetrix [9149595] (imputed)</t>
  </si>
  <si>
    <t>GCST004787</t>
  </si>
  <si>
    <t>Lu X</t>
  </si>
  <si>
    <t>Hum Mol Genet</t>
  </si>
  <si>
    <t>www.ncbi.nlm.nih.gov/pubmed/25249183</t>
  </si>
  <si>
    <t>Genome-wide association study in Chinese identifies novel loci for blood pressure and hypertension.</t>
  </si>
  <si>
    <t>Hypertension</t>
  </si>
  <si>
    <t>5,065 Han Chinese ancestry cases, 4,404 Han Chinese ancestry controls</t>
  </si>
  <si>
    <t>29,799 Han Chinese ancestry cases, 39,347 Han Chinese ancestry controls</t>
  </si>
  <si>
    <t>BORCS7, BORCS7-ASMT</t>
  </si>
  <si>
    <t>ENSG00000166275, ENSG00000270316</t>
  </si>
  <si>
    <t>rs4409766-T</t>
  </si>
  <si>
    <t>rs4409766</t>
  </si>
  <si>
    <t>Affymetrix, Illumina [2485448] (imputed)</t>
  </si>
  <si>
    <t>hypertension</t>
  </si>
  <si>
    <t>http://www.ebi.ac.uk/efo/EFO_0000537</t>
  </si>
  <si>
    <t>GCST002627</t>
  </si>
  <si>
    <t>van der Harst P</t>
  </si>
  <si>
    <t>Circ Res</t>
  </si>
  <si>
    <t>www.ncbi.nlm.nih.gov/pubmed/29212778</t>
  </si>
  <si>
    <t>Identification of 64 Novel Genetic Loci Provides an Expanded View on the Genetic Architecture of Coronary Artery Disease.</t>
  </si>
  <si>
    <t>88,192 cases, 162,544 controls</t>
  </si>
  <si>
    <t>34,541 cases, 261,984 controls</t>
  </si>
  <si>
    <t>AS3MT, C10orf32-ASMT</t>
  </si>
  <si>
    <t>AS3MT, BORCS7-ASMT</t>
  </si>
  <si>
    <t>ENSG00000214435, ENSG00000270316</t>
  </si>
  <si>
    <t>rs3740390-T</t>
  </si>
  <si>
    <t>rs3740390</t>
  </si>
  <si>
    <t>[0.054-0.09] unit decrease</t>
  </si>
  <si>
    <t>NR [8041861] (imputed)</t>
  </si>
  <si>
    <t>GCST005196</t>
  </si>
  <si>
    <t>up to 122,733 cases, up to 424,528 controls</t>
  </si>
  <si>
    <t>[0.05-0.083] unit decrease</t>
  </si>
  <si>
    <t>Affymetrix [at least 7947838] (imputed)</t>
  </si>
  <si>
    <t>GCST005195</t>
  </si>
  <si>
    <t>rs12414777-T</t>
  </si>
  <si>
    <t>rs12414777</t>
  </si>
  <si>
    <t>[0.039-0.071] unit decrease</t>
  </si>
  <si>
    <t>Affymetrix [7947838] (imputed)</t>
  </si>
  <si>
    <t>GCST005194</t>
  </si>
  <si>
    <t>Schunkert H</t>
  </si>
  <si>
    <t>www.ncbi.nlm.nih.gov/pubmed/21378990</t>
  </si>
  <si>
    <t>Large-scale association analysis identifies 13 new susceptibility loci for coronary artery disease.</t>
  </si>
  <si>
    <t>Coronary heart disease</t>
  </si>
  <si>
    <t>22,233 European ancestry cases, 64,762 European ancestry controls</t>
  </si>
  <si>
    <t>56,682 European ancestry cases and controls</t>
  </si>
  <si>
    <t>NT5C2, CNNM2, CYP17A1</t>
  </si>
  <si>
    <t>rs12413409-G</t>
  </si>
  <si>
    <t>rs12413409</t>
  </si>
  <si>
    <t>[1.08-1.16]</t>
  </si>
  <si>
    <t>coronary heart disease</t>
  </si>
  <si>
    <t>http://www.ebi.ac.uk/efo/EFO_0001645</t>
  </si>
  <si>
    <t>GCST000998</t>
  </si>
  <si>
    <t>Coronary Artery Disease (C4D) Genetics Consortium</t>
  </si>
  <si>
    <t>www.ncbi.nlm.nih.gov/pubmed/21378988</t>
  </si>
  <si>
    <t>A genome-wide association study in Europeans and South Asians identifies five new loci for coronary artery disease.</t>
  </si>
  <si>
    <t>8,424 European ancestry cases, 7,268 European ancestry controls, 6,996 South Asian ancestry cases, 7,794 South Asian ancestry controls</t>
  </si>
  <si>
    <t>18,049 European ancestry cases, 16,357 European ancestry controls, 3,359 South Asian ancestry cases, 2,828 South Asian ancestry controls</t>
  </si>
  <si>
    <t>rs12413409-?</t>
  </si>
  <si>
    <t>Illumina [574919]</t>
  </si>
  <si>
    <t>GCST000999</t>
  </si>
  <si>
    <t>Dichgans M</t>
  </si>
  <si>
    <t>Stroke</t>
  </si>
  <si>
    <t>www.ncbi.nlm.nih.gov/pubmed/24262325</t>
  </si>
  <si>
    <t>Shared genetic susceptibility to ischemic stroke and coronary artery disease: a genome-wide analysis of common variants.</t>
  </si>
  <si>
    <t>Coronary artery disease or large artery stroke</t>
  </si>
  <si>
    <t>2,167 Large artery stroke cases, 22,233 Coronary artery disease cases, ~ 75,921 controls</t>
  </si>
  <si>
    <t>NT5C2, CNNM2, YP17A1</t>
  </si>
  <si>
    <t>Affymetrix, Illumina [up to 2500000] (imputed)</t>
  </si>
  <si>
    <t>large artery stroke, coronary heart disease</t>
  </si>
  <si>
    <t>http://www.ebi.ac.uk/efo/EFO_0005524, http://www.ebi.ac.uk/efo/EFO_0001645</t>
  </si>
  <si>
    <t>GCST002290</t>
  </si>
  <si>
    <t>Yasuno K</t>
  </si>
  <si>
    <t>www.ncbi.nlm.nih.gov/pubmed/20364137</t>
  </si>
  <si>
    <t>Genome-wide association study of intracranial aneurysm identifies three new risk loci.</t>
  </si>
  <si>
    <t>Intracranial aneurysm</t>
  </si>
  <si>
    <t>2,780 European ancestry cases, 12,515 European ancestry controls</t>
  </si>
  <si>
    <t>3,111 Japanese ancestry cases, 1,666 Japanese ancestry controls</t>
  </si>
  <si>
    <t>[1.19-1.40]</t>
  </si>
  <si>
    <t>Illumina [831534] (imputed)</t>
  </si>
  <si>
    <t>brain aneurysm</t>
  </si>
  <si>
    <t>http://www.ebi.ac.uk/efo/EFO_0003870</t>
  </si>
  <si>
    <t>GCST000646</t>
  </si>
  <si>
    <t>33,398 cases, 75,726 controls</t>
  </si>
  <si>
    <t>[1.08-1.19]</t>
  </si>
  <si>
    <t>Illumina [575000] (imputed)</t>
  </si>
  <si>
    <t>GCST002289</t>
  </si>
  <si>
    <t>Digestive system disorder</t>
  </si>
  <si>
    <t>Zeng C</t>
  </si>
  <si>
    <t>Gastroenterology</t>
  </si>
  <si>
    <t>www.ncbi.nlm.nih.gov/pubmed/26965516</t>
  </si>
  <si>
    <t>Identification of Susceptibility Loci and Genes for Colorectal Cancer Risk.</t>
  </si>
  <si>
    <t>Colorectal cancer</t>
  </si>
  <si>
    <t>4,508 East Asian ancestry cases, 16,588 East Asian ancestry controls</t>
  </si>
  <si>
    <t>11,044 East Asian ancestry cases, 18,036 East Asian ancestry controls</t>
  </si>
  <si>
    <t>rs4919687-G</t>
  </si>
  <si>
    <t>rs4919687</t>
  </si>
  <si>
    <t>[1.10-1.19]</t>
  </si>
  <si>
    <t>Affymetrix, Illumina [~ 4000000] (imputed)</t>
  </si>
  <si>
    <t>colorectal cancer</t>
  </si>
  <si>
    <t>http://www.ebi.ac.uk/efo/EFO_0005842</t>
  </si>
  <si>
    <t>GCST003799</t>
  </si>
  <si>
    <t>Other disease</t>
  </si>
  <si>
    <t>Wanga V</t>
  </si>
  <si>
    <t>Pharmacogenet Genomics</t>
  </si>
  <si>
    <t>www.ncbi.nlm.nih.gov/pubmed/26148204</t>
  </si>
  <si>
    <t>Genomewide association study of tenofovir pharmacokinetics and creatinine clearance in AIDS Clinical Trials Group protocol A5202.</t>
  </si>
  <si>
    <t>Time-dependent creatinine clearance change response to tenofovir treatment in HIV infection (time and treatment arm interaction)</t>
  </si>
  <si>
    <t>243 European American ancestry tenofovir-treated cases, 149 African American tenofovir-treated cases, 100 Hispanic American tenofovir-treated cases, 9 unknown ancestry tenofovir-treated cases, 243 European American ancestry abacavir-treated cases, 189 African American abacavir-treated cases, 102 Hispanic American abacavir-treated cases, 14 unknown ancestry abacavir-treated cases.</t>
  </si>
  <si>
    <t>rs11191554-?</t>
  </si>
  <si>
    <t>rs11191554</t>
  </si>
  <si>
    <t>(African)</t>
  </si>
  <si>
    <t>Illumina [~ 5140000] (imputed)</t>
  </si>
  <si>
    <t>response to tenofovir, HIV infection, creatinine clearance measurement</t>
  </si>
  <si>
    <t>http://www.ebi.ac.uk/efo/EFO_0009279, http://www.ebi.ac.uk/efo/EFO_0000764, http://www.ebi.ac.uk/efo/EFO_0007934</t>
  </si>
  <si>
    <t>GCST006069</t>
  </si>
  <si>
    <t>Genome-wide sequencing</t>
  </si>
  <si>
    <t>rs10786737-?</t>
  </si>
  <si>
    <t>rs10786737</t>
  </si>
  <si>
    <t>Body measurement</t>
  </si>
  <si>
    <t>Shungin D</t>
  </si>
  <si>
    <t>www.ncbi.nlm.nih.gov/pubmed/25673412</t>
  </si>
  <si>
    <t>New genetic loci link adipose and insulin biology to body fat distribution.</t>
  </si>
  <si>
    <t>Waist circumference</t>
  </si>
  <si>
    <t>up to 56,910 European ancestry men, up to 86,570 European ancestry women</t>
  </si>
  <si>
    <t>up to 36,570 European ancestry men, 30,172 European ancestry women, 915 Filipino ancestry men, 735 Filipino ancestry women, 2,351 African American/Afro-Caribbean ancestry men, 6,258 African American/Afro-Caribbean ancestry women, 2,285 South Asian ancestry men, 506 South Asian ancestry women, 195 Seychellois ancestry men, 266 Seychellois ancestry women</t>
  </si>
  <si>
    <t>rs6163-A</t>
  </si>
  <si>
    <t>rs6163</t>
  </si>
  <si>
    <t>synonymous_variant</t>
  </si>
  <si>
    <t>(EA)</t>
  </si>
  <si>
    <t>[0.012-0.026] unit increase</t>
  </si>
  <si>
    <t>Affymetrix, Illumina, Perlegen [up to 2542447] (imputed)</t>
  </si>
  <si>
    <t>waist circumference</t>
  </si>
  <si>
    <t>http://www.ebi.ac.uk/efo/EFO_0004342</t>
  </si>
  <si>
    <t>GCST004065</t>
  </si>
  <si>
    <t>Hip circumference</t>
  </si>
  <si>
    <t>[0.014-0.028] unit increase</t>
  </si>
  <si>
    <t>hip circumference</t>
  </si>
  <si>
    <t>http://www.ebi.ac.uk/efo/EFO_0005093</t>
  </si>
  <si>
    <t>GCST004066</t>
  </si>
  <si>
    <t>(EA, men)</t>
  </si>
  <si>
    <t>[0.014-0.034] unit increase</t>
  </si>
  <si>
    <t>Akiyama M</t>
  </si>
  <si>
    <t>www.ncbi.nlm.nih.gov/pubmed/28892062</t>
  </si>
  <si>
    <t>Genome-wide association study identifies 112 new loci for body mass index in the Japanese population.</t>
  </si>
  <si>
    <t>Body mass index</t>
  </si>
  <si>
    <t>up to 72,390 Japanese ancestry women, up to 85,894 Japanese ancestry men</t>
  </si>
  <si>
    <t>up to 10,048 Japanese ancestry women, up to 5,098 Japanese ancestry men, up to 181,999 European ancestry women, up to 140,155 European ancestry controls</t>
  </si>
  <si>
    <t>C10orf32, ASMT</t>
  </si>
  <si>
    <t>rs4409766-C</t>
  </si>
  <si>
    <t>(Japanese)</t>
  </si>
  <si>
    <t>[0.017-0.033] kg/m2 increase</t>
  </si>
  <si>
    <t>Illumina [6108953] (imputed)</t>
  </si>
  <si>
    <t>body mass index</t>
  </si>
  <si>
    <t>http://www.ebi.ac.uk/efo/EFO_0004340</t>
  </si>
  <si>
    <t>GCST004904</t>
  </si>
  <si>
    <t>ASMT/C10orf32</t>
  </si>
  <si>
    <t>[0.02-0.032] kg/m2 increase</t>
  </si>
  <si>
    <t>Hoffmann TJ</t>
  </si>
  <si>
    <t>Genetics</t>
  </si>
  <si>
    <t>www.ncbi.nlm.nih.gov/pubmed/30108127</t>
  </si>
  <si>
    <t>A Large Multi-ethnic Genome-Wide Association Study of Adult Body Mass Index Identifies Novel Loci.</t>
  </si>
  <si>
    <t>315,347 European ancestry individuals, 8,322 Hispanic/Latino individuals, 7,290 East Asian ancestry individuals, 3,069 African American individuals, 459 South Asian ancestry individuals</t>
  </si>
  <si>
    <t>431,743 European ancestry individuals, 9,275 South Asian ancestry individuals, 8,261 African British individuals, 1,822 East Asian ancestry individuals, 7,620 individuals</t>
  </si>
  <si>
    <t>[NR] unit decrease</t>
  </si>
  <si>
    <t>Affymetrix [at least 28613428] (imputed)</t>
  </si>
  <si>
    <t>GCST006368</t>
  </si>
  <si>
    <t>Winkler TW</t>
  </si>
  <si>
    <t>PLoS Genet</t>
  </si>
  <si>
    <t>www.ncbi.nlm.nih.gov/pubmed/26426971</t>
  </si>
  <si>
    <t>The Influence of Age and Sex on Genetic Associations with Adult Body Size and Shape: A Large-Scale Genome-Wide Interaction Study.</t>
  </si>
  <si>
    <t>up to 309,889 European ancestry individuals</t>
  </si>
  <si>
    <t>rs11191514-T</t>
  </si>
  <si>
    <t>rs11191514</t>
  </si>
  <si>
    <t>unit increase</t>
  </si>
  <si>
    <t>Affymetrix, Illumina, Perlegen [up to 2800000] (imputed)</t>
  </si>
  <si>
    <t>GCST005951</t>
  </si>
  <si>
    <t>Genome-wide genotyping array, Targeted genotyping array [Metabochip, CardioMetabochip]</t>
  </si>
  <si>
    <t>Locke AE</t>
  </si>
  <si>
    <t>www.ncbi.nlm.nih.gov/pubmed/25673413</t>
  </si>
  <si>
    <t>Genetic studies of body mass index yield new insights for obesity biology.</t>
  </si>
  <si>
    <t>up to 104,666 European ancestry male individuals, up to 132,115 European ancestry female individuals, 370 African American male individuals, 517 African American female individuals, 512 Hispanic male individuals, 764 Hispanic female individuals</t>
  </si>
  <si>
    <t>up to 48,274 European ancestry male individuals, up to 39,864 European ancestry female individuals, 2,441 African American or Afro-Caribbean male individuals, 6,314 African American or Afro-Caribbean female individuals, 919 Filipino male individuals, 828 Filipino female individuals, 205 Seychelles male individuals, 287 Seychelles female individuals, 2,964 South Asian ancestry male individuals, 658 South Asian ancestry female individuals</t>
  </si>
  <si>
    <t>rs11191560-C</t>
  </si>
  <si>
    <t>rs11191560</t>
  </si>
  <si>
    <t>[0.02-0.041] kg/m2 increase</t>
  </si>
  <si>
    <t>Affymetrix, Illumina [2550021]</t>
  </si>
  <si>
    <t>GCST002783</t>
  </si>
  <si>
    <t>[0.021-0.041] kg/m2 increase</t>
  </si>
  <si>
    <t>Justice AE</t>
  </si>
  <si>
    <t>Nat Commun</t>
  </si>
  <si>
    <t>www.ncbi.nlm.nih.gov/pubmed/28443625</t>
  </si>
  <si>
    <t>Genome-wide meta-analysis of 241,258 adults accounting for smoking behaviour identifies novel loci for obesity traits.</t>
  </si>
  <si>
    <t>BMI in non-smokers</t>
  </si>
  <si>
    <t>77,279 European ancestry women, 47,280 European ancestry men, 4,856 European ancestry individuals, 8,799 African American/Afro-Caribbean ancestry women, 1,803 African American/Afro-Caribbean ancestry men, 1,020 Indian Asian ancestry women, 6,691 Indian Asian ancestry men, 1,526 Filipino ancestry women, 2,469 Hispanic/Latino ancestry women, 1,318 Hispanic/Latino ancestry men</t>
  </si>
  <si>
    <t>16,011 European ancestry women, 17,912 European ancestry men, 105,218 European ancestry individuals, 2,073 African American/Afro-Caribbean ancestry women, 647 African American/Afro-Caribbean ancestry men</t>
  </si>
  <si>
    <t>rs11191560-T</t>
  </si>
  <si>
    <t>(women)</t>
  </si>
  <si>
    <t>[0.021-0.053] kg/m2 decrease</t>
  </si>
  <si>
    <t>GCST004499</t>
  </si>
  <si>
    <t>[0.017-0.041] kg/m2 decrease</t>
  </si>
  <si>
    <t>BMI (adjusted for smoking behaviour)</t>
  </si>
  <si>
    <t>98,173 European ancestry women, 64,373 European ancestry men, 5,829 European ancestry individuals, 10,500 African American/Afro-Caribbean ancestry women, 2,706 African American/Afro-Caribbean ancestry men, 1,030 Indian Asian ancestry women, 7,648 Indian Asian ancestry men, 1,793 Filipino ancestry women, 2,944 Hispanic/Latino ancestry women, 1,764 Hispanic/Latino ancestry men</t>
  </si>
  <si>
    <t>21,496 European ancestry women, 24,385 European ancestry men, 118,364 European ancestry individuals, 2,326 African American/Afro-Caribbean ancestry women, 855 African American/Afro-Caribbean ancestry men</t>
  </si>
  <si>
    <t>[0.019-0.048] kg/m2 decrease</t>
  </si>
  <si>
    <t>smoking behavior, body mass index</t>
  </si>
  <si>
    <t>http://www.ebi.ac.uk/efo/EFO_0004318, http://www.ebi.ac.uk/efo/EFO_0004340</t>
  </si>
  <si>
    <t>GCST004495</t>
  </si>
  <si>
    <t>[0.017-0.039] kg/m2 decrease</t>
  </si>
  <si>
    <t>Body mass index (joint analysis main effects and smoking interaction)</t>
  </si>
  <si>
    <t>GCST004497</t>
  </si>
  <si>
    <t>unit decrease</t>
  </si>
  <si>
    <t>Wen W</t>
  </si>
  <si>
    <t>www.ncbi.nlm.nih.gov/pubmed/24861553</t>
  </si>
  <si>
    <t>Meta-analysis of genome-wide association studies in East Asian-ancestry populations identifies four new loci for body mass index.</t>
  </si>
  <si>
    <t>82,438 East Asian ancestry individuals, 4,301 South East Asian ancestry individuals</t>
  </si>
  <si>
    <t>Up to 47,352 East Asian ancestry individuals</t>
  </si>
  <si>
    <t>rs11191580-C</t>
  </si>
  <si>
    <t>[0.019-0.04] unit increase</t>
  </si>
  <si>
    <t>Affymetrix, Illumina [~ 2500000] (imputed)</t>
  </si>
  <si>
    <t>GCST002461</t>
  </si>
  <si>
    <t>Horikoshi M</t>
  </si>
  <si>
    <t>www.ncbi.nlm.nih.gov/pubmed/27680694</t>
  </si>
  <si>
    <t>Genome-wide associations for birth weight and correlations with adult disease.</t>
  </si>
  <si>
    <t>Birth weight</t>
  </si>
  <si>
    <t>133,903 European ancestry individuals, 6,635 African American individuals, 420 Turkish ancestry individuals, 365 Moroccan ancestry individuals, 395 Surinamese ancestry individuals, 840 Chinese ancestry individuals.</t>
  </si>
  <si>
    <t>9,799 European ancestry individuals, 1,449 Filipino ancestry individuals.</t>
  </si>
  <si>
    <t>rs74233809-C</t>
  </si>
  <si>
    <t>rs74233809</t>
  </si>
  <si>
    <t>[0.026-0.051] unit increase</t>
  </si>
  <si>
    <t>Affymetrix, Illumina [at least 22434434] (imputed)</t>
  </si>
  <si>
    <t>birth weight</t>
  </si>
  <si>
    <t>http://www.ebi.ac.uk/efo/EFO_0004344</t>
  </si>
  <si>
    <t>GCST005146</t>
  </si>
  <si>
    <t>Cardiovascular measurement</t>
  </si>
  <si>
    <t>Feitosa MF</t>
  </si>
  <si>
    <t>PLoS One</t>
  </si>
  <si>
    <t>www.ncbi.nlm.nih.gov/pubmed/29912962</t>
  </si>
  <si>
    <t>Novel genetic associations for blood pressure identified via gene-alcohol interaction in up to 570K individuals across multiple ancestries.</t>
  </si>
  <si>
    <t>Pulse pressure x alcohol consumption interaction (2df test)</t>
  </si>
  <si>
    <t>91,099 European ancestry drinkers and non-drinkers, 21,416 African American or Afro-Caribbean drinkers and non-drinkers, 12,365 Asian ancestry drinkers and non-drinkers, 8,470 Hispanic or Latin American drinkers and non-drinkers</t>
  </si>
  <si>
    <t>238,053 European ancestry drinkers, 2,280 African American drinkers, 54,080 Asian ancestry drinkers, 6,447 Hispanic ancestry drinkers, 43,318 European ancestry non-drinkers, 2,761 African American non-drinkers, 86,943 Asian ancestry non-drinkers, 6,923 Hispanic ancestry non-drinkers</t>
  </si>
  <si>
    <t>rs7909591-T</t>
  </si>
  <si>
    <t>rs7909591</t>
  </si>
  <si>
    <t>(Asian, EA)</t>
  </si>
  <si>
    <t>Affymetrix, Illumina [up to 39321347] (imputed)</t>
  </si>
  <si>
    <t>pulse pressure measurement, alcohol drinking</t>
  </si>
  <si>
    <t>http://www.ebi.ac.uk/efo/EFO_0005763, http://www.ebi.ac.uk/efo/EFO_0004329</t>
  </si>
  <si>
    <t>GCST006168</t>
  </si>
  <si>
    <t>Pulse pressure x alcohol consumption (light vs heavy) interaction (2df test)</t>
  </si>
  <si>
    <t>56,705 European ancestry heavy and light drinkers, 9,725 African American or Afro-Caribbean heavy and light drinkers, 1,789 Asian ancestry heavy and light drinkers, 4,812 Hispanic or Latin American heavy and light drinkers</t>
  </si>
  <si>
    <t>42,079 European ancestry heavy drinkers, 217 African American heavy drinkers, 282,294 Asian ancestry heavy drinkers, 124 Hispanic heavy drinkers, 74,756 European ancestry light drinkers, 845 African American light drinkers, 24,129 Asian ancestry light drinkers, 411 Hispanic light drinkers</t>
  </si>
  <si>
    <t>pulse pressure measurement, alcohol consumption measurement</t>
  </si>
  <si>
    <t>http://www.ebi.ac.uk/efo/EFO_0005763, http://www.ebi.ac.uk/efo/EFO_0007878</t>
  </si>
  <si>
    <t>GCST006171</t>
  </si>
  <si>
    <t>Kanai M</t>
  </si>
  <si>
    <t>www.ncbi.nlm.nih.gov/pubmed/29403010</t>
  </si>
  <si>
    <t>Genetic analysis of quantitative traits in the Japanese population links cell types to complex human diseases.</t>
  </si>
  <si>
    <t>Creatine kinase levels</t>
  </si>
  <si>
    <t>106,080 Japanese ancestry individuals</t>
  </si>
  <si>
    <t>BORCS7-ASMT, CNNM2</t>
  </si>
  <si>
    <t>rs9663140-?</t>
  </si>
  <si>
    <t>rs9663140</t>
  </si>
  <si>
    <t>[0.017-0.033] unit increase novel</t>
  </si>
  <si>
    <t>creatine kinase measurement</t>
  </si>
  <si>
    <t>http://www.ebi.ac.uk/efo/EFO_0004534</t>
  </si>
  <si>
    <t>GCST006014</t>
  </si>
  <si>
    <t>Wain LV</t>
  </si>
  <si>
    <t>www.ncbi.nlm.nih.gov/pubmed/21909110</t>
  </si>
  <si>
    <t>Genome-wide association study identifies six new loci influencing pulse pressure and mean arterial pressure.</t>
  </si>
  <si>
    <t>Blood pressure</t>
  </si>
  <si>
    <t>74,064 European ancestry individuals</t>
  </si>
  <si>
    <t>48,607 European ancestry individuals</t>
  </si>
  <si>
    <t>NT5C2, CYP17A1</t>
  </si>
  <si>
    <t>rs11191548-T</t>
  </si>
  <si>
    <t>rs11191548</t>
  </si>
  <si>
    <t>(Pulse Pressure)</t>
  </si>
  <si>
    <t>[0.37-0.69] mmHg increase</t>
  </si>
  <si>
    <t>Affymetrix, Illumina, Perlegen [NR] (imputed)</t>
  </si>
  <si>
    <t>pulse pressure measurement</t>
  </si>
  <si>
    <t>http://www.ebi.ac.uk/efo/EFO_0005763</t>
  </si>
  <si>
    <t>GCST001235</t>
  </si>
  <si>
    <t>www.ncbi.nlm.nih.gov/pubmed/28739976</t>
  </si>
  <si>
    <t>Novel Blood Pressure Locus and Gene Discovery Using Genome-Wide Association Study and Expression Data Sets From Blood and the Kidney.</t>
  </si>
  <si>
    <t>Pulse pressure</t>
  </si>
  <si>
    <t>150,134 European ancestry individuals</t>
  </si>
  <si>
    <t>87,359 European ancestry individuals, 140,886 European and unknown ancestry individuals</t>
  </si>
  <si>
    <t>CYP17A1, NT5C2</t>
  </si>
  <si>
    <t>rs11191548-C</t>
  </si>
  <si>
    <t>(EA, initial)</t>
  </si>
  <si>
    <t>[0.4-0.72] unit decrease</t>
  </si>
  <si>
    <t>Affymetrix, Illumina, Perlegen [7994604] (imputed)</t>
  </si>
  <si>
    <t>GCST004775</t>
  </si>
  <si>
    <t>136,249 Japanese ancestry individuals</t>
  </si>
  <si>
    <t>NT5C2, RPEL1</t>
  </si>
  <si>
    <t>NT5C2 - ST13P13</t>
  </si>
  <si>
    <t>ENSG00000229256</t>
  </si>
  <si>
    <t>rs112913898-?</t>
  </si>
  <si>
    <t>rs112913898</t>
  </si>
  <si>
    <t>[0.031-0.049] unit decrease</t>
  </si>
  <si>
    <t>GCST006009</t>
  </si>
  <si>
    <t>Hematological measurement</t>
  </si>
  <si>
    <t>Astle WJ</t>
  </si>
  <si>
    <t>Cell</t>
  </si>
  <si>
    <t>www.ncbi.nlm.nih.gov/pubmed/27863252</t>
  </si>
  <si>
    <t>The Allelic Landscape of Human Blood Cell Trait Variation and Links to Common Complex Disease.</t>
  </si>
  <si>
    <t>Immature fraction of reticulocytes</t>
  </si>
  <si>
    <t>170,548 European ancestry individuals</t>
  </si>
  <si>
    <t>C10orf32-ASMT</t>
  </si>
  <si>
    <t>rs7085104-G</t>
  </si>
  <si>
    <t>[0.018-0.032] unit decrease</t>
  </si>
  <si>
    <t>Affymetrix [~ 2500000] (imputed)</t>
  </si>
  <si>
    <t>reticulocyte count</t>
  </si>
  <si>
    <t>http://www.ebi.ac.uk/efo/EFO_0007986</t>
  </si>
  <si>
    <t>GCST004628</t>
  </si>
  <si>
    <t>Mean corpuscular hemoglobin</t>
  </si>
  <si>
    <t>108,054 Japanese ancestry individuals</t>
  </si>
  <si>
    <t>rs12783467-?</t>
  </si>
  <si>
    <t>rs12783467</t>
  </si>
  <si>
    <t>[0.025-0.047] unit decrease novel</t>
  </si>
  <si>
    <t>mean corpuscular hemoglobin</t>
  </si>
  <si>
    <t>http://www.ebi.ac.uk/efo/EFO_0004527</t>
  </si>
  <si>
    <t>GCST005993</t>
  </si>
  <si>
    <t>Reticulocyte count</t>
  </si>
  <si>
    <t>170,641 European ancestry individuals</t>
  </si>
  <si>
    <t>rs111326718-AAAAAT</t>
  </si>
  <si>
    <t>rs111326718</t>
  </si>
  <si>
    <t>[0.048-0.063] unit decrease</t>
  </si>
  <si>
    <t>GCST004622</t>
  </si>
  <si>
    <t>Mean corpuscular volume</t>
  </si>
  <si>
    <t>172,433 European ancestry individuals</t>
  </si>
  <si>
    <t>rs200510190-G</t>
  </si>
  <si>
    <t>rs200510190</t>
  </si>
  <si>
    <t>[0.024-0.039] unit decrease</t>
  </si>
  <si>
    <t>mean corpuscular volume</t>
  </si>
  <si>
    <t>http://www.ebi.ac.uk/efo/EFO_0004526</t>
  </si>
  <si>
    <t>GCST004602</t>
  </si>
  <si>
    <t>172,332 European ancestry individuals</t>
  </si>
  <si>
    <t>[0.028-0.043] unit decrease</t>
  </si>
  <si>
    <t>GCST004630</t>
  </si>
  <si>
    <t>Reticulocyte fraction of red cells</t>
  </si>
  <si>
    <t>170,690 European ancestry individuals</t>
  </si>
  <si>
    <t>rs7896547-G</t>
  </si>
  <si>
    <t>rs7896547</t>
  </si>
  <si>
    <t>[0.05-0.065] unit decrease</t>
  </si>
  <si>
    <t>GCST004619</t>
  </si>
  <si>
    <t>High light scatter reticulocyte count</t>
  </si>
  <si>
    <t>170,761 European ancestry individuals</t>
  </si>
  <si>
    <t>[0.042-0.056] unit decrease</t>
  </si>
  <si>
    <t>GCST004611</t>
  </si>
  <si>
    <t>High light scatter reticulocyte percentage of red cells</t>
  </si>
  <si>
    <t>170,763 European ancestry individuals</t>
  </si>
  <si>
    <t>[0.043-0.057] unit decrease</t>
  </si>
  <si>
    <t>GCST004612</t>
  </si>
  <si>
    <t>Red cell distribution width</t>
  </si>
  <si>
    <t>171,529 European ancestry individuals</t>
  </si>
  <si>
    <t>rs559546873-C</t>
  </si>
  <si>
    <t>rs559546873</t>
  </si>
  <si>
    <t>[0.019-0.036] unit decrease</t>
  </si>
  <si>
    <t>red blood cell distribution width</t>
  </si>
  <si>
    <t>http://www.ebi.ac.uk/efo/EFO_0005192</t>
  </si>
  <si>
    <t>GCST004621</t>
  </si>
  <si>
    <t>Other measurement</t>
  </si>
  <si>
    <t>Sodium levels</t>
  </si>
  <si>
    <t>127,304 Japanese ancestry individuals</t>
  </si>
  <si>
    <t>WBP1L, CYP17A1</t>
  </si>
  <si>
    <t>WBP1L - CYP17A1</t>
  </si>
  <si>
    <t>ENSG00000166272</t>
  </si>
  <si>
    <t>rs4919683-?</t>
  </si>
  <si>
    <t>rs4919683</t>
  </si>
  <si>
    <t>[0.023-0.039] unit decrease novel</t>
  </si>
  <si>
    <t>sodium measurement</t>
  </si>
  <si>
    <t>http://www.ebi.ac.uk/efo/EFO_0009282</t>
  </si>
  <si>
    <t>GCST006032</t>
  </si>
  <si>
    <t>Levy D</t>
  </si>
  <si>
    <t>www.ncbi.nlm.nih.gov/pubmed/19430479</t>
  </si>
  <si>
    <t>Genome-wide association study of blood pressure and hypertension.</t>
  </si>
  <si>
    <t>Systolic blood pressure</t>
  </si>
  <si>
    <t>29,136 European ancestry individuals</t>
  </si>
  <si>
    <t>34,433 European ancestry individuals</t>
  </si>
  <si>
    <t>[0.74-1.36] mm Hg increase</t>
  </si>
  <si>
    <t>Affymetrix, Illumina [2533153] (imputed)</t>
  </si>
  <si>
    <t>systolic blood pressure</t>
  </si>
  <si>
    <t>http://www.ebi.ac.uk/efo/EFO_0006335</t>
  </si>
  <si>
    <t>GCST000393</t>
  </si>
  <si>
    <t>Liu C</t>
  </si>
  <si>
    <t>www.ncbi.nlm.nih.gov/pubmed/27618448</t>
  </si>
  <si>
    <t>Meta-analysis identifies common and rare variants influencing blood pressure and overlapping with metabolic trait loci.</t>
  </si>
  <si>
    <t>Mean arterial pressure</t>
  </si>
  <si>
    <t>120,473 European ancestry individuals, 21,503 African American individuals, 4,586 Hispanic individuals</t>
  </si>
  <si>
    <t>CYP17A1, CNNM2, NT5C2, C10orf32, AS3MT</t>
  </si>
  <si>
    <t>rs1004467-C</t>
  </si>
  <si>
    <t>[0.35-0.63] unit decrease</t>
  </si>
  <si>
    <t>Illumina [247039]</t>
  </si>
  <si>
    <t>mean arterial pressure</t>
  </si>
  <si>
    <t>http://www.ebi.ac.uk/efo/EFO_0006340</t>
  </si>
  <si>
    <t>GCST006231</t>
  </si>
  <si>
    <t>Exome genotyping array [Exome array]</t>
  </si>
  <si>
    <t>Kelly TN</t>
  </si>
  <si>
    <t>www.ncbi.nlm.nih.gov/pubmed/24001895</t>
  </si>
  <si>
    <t>Genome-wide association study meta-analysis reveals transethnic replication of mean arterial and pulse pressure loci.</t>
  </si>
  <si>
    <t>22,275 East Asian ancestry individuals, 4,325 South East Asian ancestry individuals</t>
  </si>
  <si>
    <t>28,783 East Asian ancestry individuals</t>
  </si>
  <si>
    <t>rs3824755-C</t>
  </si>
  <si>
    <t>rs3824755</t>
  </si>
  <si>
    <t>(MAP)</t>
  </si>
  <si>
    <t>[0.3-0.7] mm of mercury decrease</t>
  </si>
  <si>
    <t>Affymetrix, Illumina [~ 2400000] (imputed)</t>
  </si>
  <si>
    <t>GCST002167</t>
  </si>
  <si>
    <t>11,816 Han Chinese ancestry individuals</t>
  </si>
  <si>
    <t>69,146 Han Chinese ancestry individuals</t>
  </si>
  <si>
    <t>[0.95-1.53] unit increase</t>
  </si>
  <si>
    <t>GCST002630</t>
  </si>
  <si>
    <t>Diastolic blood pressure</t>
  </si>
  <si>
    <t>[0.41-0.77] unit increase</t>
  </si>
  <si>
    <t>diastolic blood pressure</t>
  </si>
  <si>
    <t>http://www.ebi.ac.uk/efo/EFO_0006336</t>
  </si>
  <si>
    <t>GCST002631</t>
  </si>
  <si>
    <t>Li C</t>
  </si>
  <si>
    <t>Circ Cardiovasc Genet</t>
  </si>
  <si>
    <t>www.ncbi.nlm.nih.gov/pubmed/28348047</t>
  </si>
  <si>
    <t>Genome-Wide Association Study Meta-Analysis of Long-Term Average Blood Pressure in East Asians.</t>
  </si>
  <si>
    <t>Diastolic blood pressure (long-term average)</t>
  </si>
  <si>
    <t>18,422 East Asian ancestry individuals</t>
  </si>
  <si>
    <t>up to 46,629 European ancestry individuals</t>
  </si>
  <si>
    <t>C10orf32, AS3MT</t>
  </si>
  <si>
    <t>[0.26-0.54] mmHg increase</t>
  </si>
  <si>
    <t>Affymetrix, Illumina [up to 2400000] (imputed)</t>
  </si>
  <si>
    <t>GCST004258</t>
  </si>
  <si>
    <t>Mean arterial pressure (long-term average)</t>
  </si>
  <si>
    <t>[0.38-0.70] mmHg increase</t>
  </si>
  <si>
    <t>GCST004259</t>
  </si>
  <si>
    <t>Pierce BL</t>
  </si>
  <si>
    <t>www.ncbi.nlm.nih.gov/pubmed/22383894</t>
  </si>
  <si>
    <t>Genome-wide association study identifies chromosome 10q24.32 variants associated with arsenic metabolism and toxicity phenotypes in Bangladesh.</t>
  </si>
  <si>
    <t>Arsenic metabolism</t>
  </si>
  <si>
    <t>1,313 Bangladeshi ancestry individuals</t>
  </si>
  <si>
    <t>AS3MT, C10orf32</t>
  </si>
  <si>
    <t>rs9527-?</t>
  </si>
  <si>
    <t>rs9527</t>
  </si>
  <si>
    <t>(DMA%)</t>
  </si>
  <si>
    <t>Illumina [259597]</t>
  </si>
  <si>
    <t>urinary arsenic measurement</t>
  </si>
  <si>
    <t>http://www.ebi.ac.uk/efo/EFO_0004880</t>
  </si>
  <si>
    <t>GCST001421</t>
  </si>
  <si>
    <t>Simino J</t>
  </si>
  <si>
    <t>Am J Hum Genet</t>
  </si>
  <si>
    <t>www.ncbi.nlm.nih.gov/pubmed/24954895</t>
  </si>
  <si>
    <t>Gene-age interactions in blood pressure regulation: a large-scale investigation with the CHARGE, Global BPgen, and ICBP Consortia.</t>
  </si>
  <si>
    <t>55,796 European ancestry individuals</t>
  </si>
  <si>
    <t>43,445 European ancestry individuals, 1,849 Chinese ancestry individuals, 2,502 Malay ancestry individuals, 2,476 Asian Indian ancestry individuals, 1,855 Asian ancestry individuals</t>
  </si>
  <si>
    <t>rs12416687-T</t>
  </si>
  <si>
    <t>rs12416687</t>
  </si>
  <si>
    <t>(EA, MAP, Age 50-59)</t>
  </si>
  <si>
    <t>[0.39-0.79] mmHg decrease</t>
  </si>
  <si>
    <t>GCST002497</t>
  </si>
  <si>
    <t>Nagel M</t>
  </si>
  <si>
    <t>www.ncbi.nlm.nih.gov/pubmed/29942085</t>
  </si>
  <si>
    <t>Meta-analysis of genome-wide association studies for neuroticism in 449,484 individuals identifies novel genetic loci and pathways.</t>
  </si>
  <si>
    <t>Neuroticism</t>
  </si>
  <si>
    <t>449,484 European ancestry individuals</t>
  </si>
  <si>
    <t>rs77335224-T</t>
  </si>
  <si>
    <t>rs77335224</t>
  </si>
  <si>
    <t>z score decrease</t>
  </si>
  <si>
    <t>Affymetrix [10847151] (imputed)</t>
  </si>
  <si>
    <t>neuroticism measurement</t>
  </si>
  <si>
    <t>http://www.ebi.ac.uk/efo/EFO_0007660</t>
  </si>
  <si>
    <t>GCST006476</t>
  </si>
  <si>
    <t>rs3740393-C</t>
  </si>
  <si>
    <t>rs3740393</t>
  </si>
  <si>
    <t>Systolic blood pressure x alcohol consumption interaction (2df test)</t>
  </si>
  <si>
    <t>63,608 European ancestry drinkers, 10,193 African American or Afro-Caribbean heavy drinkers,  2,441 Asian ancestry drinkers, 5,084 Hispanic or Latin American drinkers, 27,494 European ancestry non-drinkers, 11,224 African American or Afro-Caribbean non-drinkers, 9,924 Asian ancestry non-drinkers, 3,387 Hispanic or Latin American non-drinkers</t>
  </si>
  <si>
    <t>238,002 European ancestry drinkers, 2,280 African American drinkers, 54,081 Asian ancestry drinkers, 6,452 Hispanic drinkers, 43,316 European ancestry non-drinkers, 2,761 African American non-drinkers, 86,945 Asian ancestry non-drinkers, 6,925 Hispanic non-drinkers</t>
  </si>
  <si>
    <t>systolic blood pressure, alcohol drinking</t>
  </si>
  <si>
    <t>http://www.ebi.ac.uk/efo/EFO_0006335, http://www.ebi.ac.uk/efo/EFO_0004329</t>
  </si>
  <si>
    <t>GCST006434</t>
  </si>
  <si>
    <t>rs4919694-?</t>
  </si>
  <si>
    <t>rs4919694</t>
  </si>
  <si>
    <t>(MMA%)</t>
  </si>
  <si>
    <t>Hofer E</t>
  </si>
  <si>
    <t>www.ncbi.nlm.nih.gov/pubmed/26451028</t>
  </si>
  <si>
    <t>White Matter Lesion Progression: Genome-Wide Search for Genetic Influences.</t>
  </si>
  <si>
    <t>White matter lesion progression</t>
  </si>
  <si>
    <t>1,085 European ancestry elderly cases, 6,688 European ancestry elderly controls</t>
  </si>
  <si>
    <t>CNNM2, AS3MT, NT5C2</t>
  </si>
  <si>
    <t>rs10883817-A</t>
  </si>
  <si>
    <t>rs10883817</t>
  </si>
  <si>
    <t>Affymetrix, Illumina [up to 2543887] (imputed)</t>
  </si>
  <si>
    <t>white matter lesion progression measurement</t>
  </si>
  <si>
    <t>http://www.ebi.ac.uk/efo/EFO_0007746</t>
  </si>
  <si>
    <t>GCST003151</t>
  </si>
  <si>
    <t>Ehret GB</t>
  </si>
  <si>
    <t>www.ncbi.nlm.nih.gov/pubmed/27618452</t>
  </si>
  <si>
    <t>The genetics of blood pressure regulation and its target organs from association studies in 342,415 individuals.</t>
  </si>
  <si>
    <t>up to 201,529 European ancestry individuals</t>
  </si>
  <si>
    <t>up to 140,886 European ancestry individuals</t>
  </si>
  <si>
    <t>rs943037-T</t>
  </si>
  <si>
    <t>rs943037</t>
  </si>
  <si>
    <t>[0.93-1.34] mm Hg decrease</t>
  </si>
  <si>
    <t>Affymetrix, Illumina, Perlegen [128272]</t>
  </si>
  <si>
    <t>GCST006259</t>
  </si>
  <si>
    <t>Targeted genotyping array [CardioMetaboChip]</t>
  </si>
  <si>
    <t>[0.36-0.61] mm Hg decrease</t>
  </si>
  <si>
    <t>GCST006258</t>
  </si>
  <si>
    <t>www.ncbi.nlm.nih.gov/pubmed/21909115</t>
  </si>
  <si>
    <t>Genetic variants in novel pathways influence blood pressure and cardiovascular disease risk.</t>
  </si>
  <si>
    <t>69,395 European ancestry individuals</t>
  </si>
  <si>
    <t>Up to 133,361 European ancestry individuals</t>
  </si>
  <si>
    <t>[NR] mmHg increase</t>
  </si>
  <si>
    <t>GCST001227</t>
  </si>
  <si>
    <t>Newton-Cheh C</t>
  </si>
  <si>
    <t>www.ncbi.nlm.nih.gov/pubmed/19430483</t>
  </si>
  <si>
    <t>Genome-wide association study identifies eight loci associated with blood pressure.</t>
  </si>
  <si>
    <t>Up to 100,347 European ancestry individuals, up to 12,889 Indian Asian ancestry individuals</t>
  </si>
  <si>
    <t>NT5C2, AS3MT, CNNM2, CYP17A1</t>
  </si>
  <si>
    <t>[0.92-1.40] mm Hg increase</t>
  </si>
  <si>
    <t>Affymetrix, Illumina [2497993] (imputed)</t>
  </si>
  <si>
    <t>GCST000395</t>
  </si>
  <si>
    <t>Kato N</t>
  </si>
  <si>
    <t>www.ncbi.nlm.nih.gov/pubmed/21572416</t>
  </si>
  <si>
    <t>Meta-analysis of genome-wide association studies identifies common variants associated with blood pressure variation in east Asians.</t>
  </si>
  <si>
    <t>19,608 East Asian ancestry individuals</t>
  </si>
  <si>
    <t>30,765 East Asian ancestry individuals</t>
  </si>
  <si>
    <t>(Systolic)</t>
  </si>
  <si>
    <t>[0.91-1.45] mm Hg increase</t>
  </si>
  <si>
    <t>Affymetrix, Illumina [1700000] (imputed)</t>
  </si>
  <si>
    <t>GCST001072</t>
  </si>
  <si>
    <t>(Diastolic)</t>
  </si>
  <si>
    <t>[0.42-0.74] mm Hg increase</t>
  </si>
  <si>
    <t>GCST001074</t>
  </si>
  <si>
    <t>www.ncbi.nlm.nih.gov/pubmed/26390057</t>
  </si>
  <si>
    <t>Trans-ancestry genome-wide association study identifies 12 genetic loci influencing blood pressure and implicates a role for DNA methylation.</t>
  </si>
  <si>
    <t>31,516 East Asian ancestry individuals,  35,352 European ancestry individuals, 33,126 South Asian ancestry individuals</t>
  </si>
  <si>
    <t>87,205 individuals, 48,268 East Asian ancestry individuals, 68,456 European ancestry individuals and 16,328 South Asian ancestry individuals</t>
  </si>
  <si>
    <t>CNMM2, NT5C2, CYP17A1</t>
  </si>
  <si>
    <t>[0.47-0.93] mmHg increase</t>
  </si>
  <si>
    <t>Affymetrix, Illumina, Perlegen [2127883] (imputed)</t>
  </si>
  <si>
    <t>GCST003272</t>
  </si>
  <si>
    <t>(East Asians)</t>
  </si>
  <si>
    <t>[0.6-1.29] mmHg increase</t>
  </si>
  <si>
    <t>[0.32-0.62] unit decrease</t>
  </si>
  <si>
    <t>GCST004777</t>
  </si>
  <si>
    <t>[0.83-1.33] unit decrease</t>
  </si>
  <si>
    <t>GCST004776</t>
  </si>
  <si>
    <t>Sung YJ</t>
  </si>
  <si>
    <t>www.ncbi.nlm.nih.gov/pubmed/29455858</t>
  </si>
  <si>
    <t>A Large-Scale Multi-ancestry Genome-wide Study Accounting for Smoking Behavior Identifies Multiple Significant Loci for Blood Pressure.</t>
  </si>
  <si>
    <t>Diastolic blood pressure (cigarette smoking interaction)</t>
  </si>
  <si>
    <t>80,552 European ancestry individuals, 27,118 African individuals, 13,438 Asian individuals, 8,805 Hispanic individuals</t>
  </si>
  <si>
    <t>305,513 European ancestry individuals, 7,786 African individuals, 148,932 Asian individuals, 13,533 Hispanic individuals, 4,414 Brazilian individuals</t>
  </si>
  <si>
    <t>CYP17A1, NT5C2, CNNM2-AS3MT</t>
  </si>
  <si>
    <t>rs11191548-?</t>
  </si>
  <si>
    <t>Affymetrix, Illumina [18800000] (imputed)</t>
  </si>
  <si>
    <t>smoking status measurement, diastolic blood pressure</t>
  </si>
  <si>
    <t>http://www.ebi.ac.uk/efo/EFO_0006527, http://www.ebi.ac.uk/efo/EFO_0006336</t>
  </si>
  <si>
    <t>GCST006187</t>
  </si>
  <si>
    <t>Systolic blood pressure (cigarette smoking interaction)</t>
  </si>
  <si>
    <t>smoking status measurement, systolic blood pressure</t>
  </si>
  <si>
    <t>http://www.ebi.ac.uk/efo/EFO_0006527, http://www.ebi.ac.uk/efo/EFO_0006335</t>
  </si>
  <si>
    <t>GCST006188</t>
  </si>
  <si>
    <t>Surendran P</t>
  </si>
  <si>
    <t>www.ncbi.nlm.nih.gov/pubmed/27618447</t>
  </si>
  <si>
    <t>Trans-ancestry meta-analyses identify rare and common variants associated with blood pressure and hypertension.</t>
  </si>
  <si>
    <t>up to 165,276 European ancestry individuals, up to 27,487 South Asian ancestry individuals</t>
  </si>
  <si>
    <t>up to 125,713 European ancestry individuals, up to 2,641 South Asian ancestry individuals, 4,632 Hispanic individuals, 22,077 African American individuals</t>
  </si>
  <si>
    <t>Illumina [242296]</t>
  </si>
  <si>
    <t>GCST006021</t>
  </si>
  <si>
    <t>Targeted genotyping array [Exome array]</t>
  </si>
  <si>
    <t>Warren HR</t>
  </si>
  <si>
    <t>www.ncbi.nlm.nih.gov/pubmed/28135244</t>
  </si>
  <si>
    <t>Genome-wide association analysis identifies novel blood pressure loci and offers biological insights into cardiovascular risk.</t>
  </si>
  <si>
    <t>140,882 European ancestry individuals</t>
  </si>
  <si>
    <t>190,318 European ancestry individuals</t>
  </si>
  <si>
    <t>rs117208459-A</t>
  </si>
  <si>
    <t>rs117208459</t>
  </si>
  <si>
    <t>[1.09-2.03] unit decrease</t>
  </si>
  <si>
    <t>Affymetrix [~ 9800000] (imputed)</t>
  </si>
  <si>
    <t>GCST004279</t>
  </si>
  <si>
    <t>Systolic blood pressure (long-term average)</t>
  </si>
  <si>
    <t>[0.73-1.21] mmHg increase</t>
  </si>
  <si>
    <t>GCST004257</t>
  </si>
  <si>
    <t>rs11191593-T</t>
  </si>
  <si>
    <t>rs11191593</t>
  </si>
  <si>
    <t>(Mean Arterial Pressure)</t>
  </si>
  <si>
    <t>[0.50-0.82] mmHg increase</t>
  </si>
  <si>
    <t>GCST001236</t>
  </si>
  <si>
    <t>[0.35-0.85] mmHg increase</t>
  </si>
  <si>
    <t>Affymetrix, Illumina, Perlegen [~ 2100000] (imputed)</t>
  </si>
  <si>
    <t>GCST003275</t>
  </si>
  <si>
    <t>[0.32-0.76] mm of mercury increase</t>
  </si>
  <si>
    <t>136,597 Japanese ancestry individuals</t>
  </si>
  <si>
    <t>[0.03-0.049] unit decrease</t>
  </si>
  <si>
    <t>GCST005979</t>
  </si>
  <si>
    <t>136,482 Japanese ancestry individuals</t>
  </si>
  <si>
    <t>[0.02-0.039] unit decrease novel</t>
  </si>
  <si>
    <t>GCST006010</t>
  </si>
  <si>
    <t>Lee JJ</t>
  </si>
  <si>
    <t>www.ncbi.nlm.nih.gov/pubmed/30038396</t>
  </si>
  <si>
    <t>Gene discovery and polygenic prediction from a genome-wide association study of educational attainment in 1.1 million individuals.</t>
  </si>
  <si>
    <t>Educational attainment (MTAG)</t>
  </si>
  <si>
    <t>1,311,438 European ancestry individuals</t>
  </si>
  <si>
    <t>Intergenic</t>
  </si>
  <si>
    <t>rs12774577-T</t>
  </si>
  <si>
    <t>rs12774577</t>
  </si>
  <si>
    <t>regulatory_region_variant</t>
  </si>
  <si>
    <t>(MTAG)</t>
  </si>
  <si>
    <t>[0.0092-0.0166] unit increase</t>
  </si>
  <si>
    <t>Affymetrix, Illumina [7100000] (imputed)</t>
  </si>
  <si>
    <t>self reported educational attainment</t>
  </si>
  <si>
    <t>http://www.ebi.ac.uk/efo/EFO_0004784</t>
  </si>
  <si>
    <t>GCST006571</t>
  </si>
  <si>
    <t>Educational attainment (years of education)</t>
  </si>
  <si>
    <t>up to 1,131,881 European ancestry individuals</t>
  </si>
  <si>
    <t>[0.01-0.018] unit increase</t>
  </si>
  <si>
    <t>Affymetrix, Illumina [10000000] (imputed)</t>
  </si>
  <si>
    <t>GCST006442</t>
  </si>
  <si>
    <t>Biological process</t>
  </si>
  <si>
    <t>Response to drug</t>
  </si>
  <si>
    <t>Other trait</t>
  </si>
  <si>
    <t>Worry</t>
  </si>
  <si>
    <t>348,219 European ancestry individuals</t>
  </si>
  <si>
    <t>CYP17A1-AS1, CYP17A1</t>
  </si>
  <si>
    <t>ENSG00000203886, ENSG00000148795</t>
  </si>
  <si>
    <t>rs3740397-C</t>
  </si>
  <si>
    <t>rs3740397</t>
  </si>
  <si>
    <t>[0.0095-0.0191] unit decrease</t>
  </si>
  <si>
    <t>anxiety</t>
  </si>
  <si>
    <t>http://www.ebi.ac.uk/efo/EFO_0005230</t>
  </si>
  <si>
    <t>GCST006478</t>
  </si>
  <si>
    <t>rs12765002-T</t>
  </si>
  <si>
    <t>rs12765002</t>
  </si>
  <si>
    <t>[0.015-0.026] unit decrease</t>
  </si>
  <si>
    <t>Teumer A</t>
  </si>
  <si>
    <t>Diabetes</t>
  </si>
  <si>
    <t>www.ncbi.nlm.nih.gov/pubmed/26631737</t>
  </si>
  <si>
    <t>Genome-wide Association Studies Identify Genetic Loci Associated With Albuminuria in Diabetes.</t>
  </si>
  <si>
    <t>Microalbuminuria</t>
  </si>
  <si>
    <t>up to 54,116 European ancestry cases</t>
  </si>
  <si>
    <t>C10orf32-ASMT, C10orf32, CYP17A1, CNNM2</t>
  </si>
  <si>
    <t>[0.075-0.185] unit increase</t>
  </si>
  <si>
    <t>Affymetrix, Illumina [2191945] (imputed)</t>
  </si>
  <si>
    <t>http://purl.obolibrary.org/obo/HP_0012594</t>
  </si>
  <si>
    <t>GCST003253</t>
  </si>
  <si>
    <t>[0.017-0.031] unit decrease</t>
  </si>
  <si>
    <t>rs12260436-C</t>
  </si>
  <si>
    <t>rs12260436</t>
  </si>
  <si>
    <t>[0.011-0.022] unit decrease</t>
  </si>
  <si>
    <t>rs1890184-C</t>
  </si>
  <si>
    <t>rs1890184</t>
  </si>
  <si>
    <t>[0.013-0.023] unit decrease</t>
  </si>
  <si>
    <t>rs77420391-A</t>
  </si>
  <si>
    <t>rs77420391</t>
  </si>
  <si>
    <t>[0.023-0.04] unit decrease</t>
  </si>
  <si>
    <t>Supplementary Table 3. Sequencing features selected for RetroSom modeling.</t>
  </si>
  <si>
    <t>Supplementary Table 4. Putative somatic MEIs and post-processing.</t>
  </si>
  <si>
    <t>Supp Table 3_L1_PairedEnd</t>
  </si>
  <si>
    <t>Supp Table 4_L1 putative calls</t>
  </si>
  <si>
    <t>Supp Table 3_L1_SplitRead</t>
  </si>
  <si>
    <t>Supp Table 3_Alu_PairedEnd</t>
  </si>
  <si>
    <t>Supp Table 3_Alu_SplitRead</t>
  </si>
  <si>
    <t>Supp Table 4_Alu putative calls</t>
  </si>
  <si>
    <t>Features used for training the classification model of Alu paired end (PE) supporting reads</t>
  </si>
  <si>
    <r>
      <t>Features used for training the classification model of Alu</t>
    </r>
    <r>
      <rPr>
        <sz val="14"/>
        <color theme="1"/>
        <rFont val="Calibri"/>
        <family val="2"/>
        <scheme val="minor"/>
      </rPr>
      <t xml:space="preserve"> split-read (SR) supporting reads</t>
    </r>
  </si>
  <si>
    <t>Number of putative somatic L1 insertions</t>
  </si>
  <si>
    <t>Number of putative somatic Alu insertions</t>
  </si>
  <si>
    <t>DdPCR primers</t>
  </si>
  <si>
    <t>Postprocessing of the putative L1 insertions</t>
  </si>
  <si>
    <t>Postprocessing of the putative Alu insertions</t>
  </si>
  <si>
    <t>Supp Table 4_L1 postprocessing</t>
  </si>
  <si>
    <t>Supp Table 4_Alu postprocessing</t>
  </si>
  <si>
    <t>Supp Table 4_Postprocess stats</t>
  </si>
  <si>
    <t>Postprocessing statistics summary</t>
  </si>
  <si>
    <t xml:space="preserve">Oligonucleotide sequences used in ddPCR </t>
  </si>
  <si>
    <t xml:space="preserve">Oligonucleotide sequences used in nested PCR </t>
  </si>
  <si>
    <t>Oligonucleotide sequences used in overlap-extension PCR</t>
  </si>
  <si>
    <t>Oligonucleotide sequences used in L1#1 gradient PCR to show the PCR bias</t>
  </si>
  <si>
    <t>Oligonucleotide sequences used in droplet-based full length PCR</t>
  </si>
  <si>
    <t>Oligonucleotide sequences used in ddPCR with a probe crossing the 5' junction for L1#2</t>
  </si>
  <si>
    <t>Supplementary Table 5. 72 GWAS significant SNPs in the LD block around L1#1.</t>
  </si>
  <si>
    <t>Supplementary Table 6. Sequences of PCR primers and probes.</t>
  </si>
  <si>
    <t>Supp Table 6_DdPCR</t>
  </si>
  <si>
    <t>Supp Table 6_Nested PCR</t>
  </si>
  <si>
    <t>Supp Table 6_OE-PCR</t>
  </si>
  <si>
    <t>Supp Table 6_L1#1 gradient PCR</t>
  </si>
  <si>
    <t>Supp Table 6_Droplet-based PCR</t>
  </si>
  <si>
    <t>Supp Table 6_5' junction ddPCR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</si>
</sst>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2"/>
      <color theme="1"/>
      <name val="Calibri"/>
      <family val="2"/>
      <scheme val="minor"/>
    </font>
    <font>
      <b/>
      <sz val="14"/>
      <color theme="1"/>
      <name val="Calibri"/>
      <family val="2"/>
      <scheme val="minor"/>
    </font>
    <font>
      <b/>
      <i/>
      <sz val="14"/>
      <color theme="1"/>
      <name val="Calibri"/>
      <family val="2"/>
      <scheme val="minor"/>
    </font>
    <font>
      <b/>
      <sz val="12"/>
      <color theme="1"/>
      <name val="Calibri"/>
      <family val="2"/>
      <scheme val="minor"/>
    </font>
    <font>
      <sz val="12"/>
      <color rgb="FF000000"/>
      <name val="Calibri"/>
      <family val="2"/>
      <scheme val="minor"/>
    </font>
    <font>
      <sz val="12"/>
      <color rgb="FF000000"/>
      <name val="Andale Mono"/>
      <family val="2"/>
    </font>
    <font>
      <sz val="12"/>
      <color theme="1"/>
      <name val="Andale Mono"/>
      <family val="2"/>
    </font>
    <font>
      <b/>
      <u/>
      <sz val="12"/>
      <color theme="1"/>
      <name val="Calibri"/>
      <family val="2"/>
      <scheme val="minor"/>
    </font>
    <font>
      <vertAlign val="superscript"/>
      <sz val="12"/>
      <color theme="1"/>
      <name val="Calibri"/>
      <family val="2"/>
      <scheme val="minor"/>
    </font>
    <font>
      <vertAlign val="superscript"/>
      <sz val="16"/>
      <color rgb="FF000000"/>
      <name val="Calibri"/>
      <family val="2"/>
      <scheme val="minor"/>
    </font>
    <font>
      <sz val="16"/>
      <color rgb="FF000000"/>
      <name val="Calibri"/>
      <family val="2"/>
      <scheme val="minor"/>
    </font>
    <font>
      <b/>
      <sz val="16"/>
      <color rgb="FF000000"/>
      <name val="Courier"/>
      <family val="1"/>
    </font>
    <font>
      <sz val="16"/>
      <color rgb="FF000000"/>
      <name val="Courier"/>
      <family val="1"/>
    </font>
    <font>
      <vertAlign val="superscript"/>
      <sz val="16"/>
      <color theme="1"/>
      <name val="Calibri"/>
      <family val="2"/>
      <scheme val="minor"/>
    </font>
    <font>
      <sz val="16"/>
      <color theme="1"/>
      <name val="Calibri"/>
      <family val="2"/>
      <scheme val="minor"/>
    </font>
    <font>
      <b/>
      <u/>
      <sz val="12"/>
      <color rgb="FF000000"/>
      <name val="Calibri"/>
      <family val="2"/>
      <scheme val="minor"/>
    </font>
    <font>
      <sz val="12"/>
      <color theme="1"/>
      <name val="Courier"/>
      <family val="1"/>
    </font>
    <font>
      <b/>
      <sz val="14"/>
      <color theme="1"/>
      <name val="Times"/>
      <family val="1"/>
    </font>
    <font>
      <sz val="14"/>
      <color theme="1"/>
      <name val="Calibri"/>
      <family val="2"/>
      <scheme val="minor"/>
    </font>
    <font>
      <i/>
      <sz val="14"/>
      <color theme="1"/>
      <name val="Calibri"/>
      <family val="2"/>
      <scheme val="minor"/>
    </font>
    <font>
      <b/>
      <i/>
      <sz val="12"/>
      <color theme="1"/>
      <name val="Calibri"/>
      <family val="2"/>
      <scheme val="minor"/>
    </font>
    <font>
      <i/>
      <sz val="14"/>
      <color rgb="FF00000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3">
    <border>
      <left/>
      <right/>
      <top/>
      <bottom/>
      <diagonal/>
    </border>
    <border>
      <left/>
      <right style="thin">
        <color indexed="64"/>
      </right>
      <top/>
      <bottom/>
      <diagonal/>
    </border>
    <border>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4" fillId="0" borderId="0" xfId="0" applyFont="1"/>
    <xf numFmtId="0" fontId="5" fillId="0" borderId="0" xfId="0" applyFont="1"/>
    <xf numFmtId="0" fontId="6" fillId="0" borderId="0" xfId="0" applyFont="1"/>
    <xf numFmtId="0" fontId="7" fillId="0" borderId="0" xfId="0" applyFont="1"/>
    <xf numFmtId="0" fontId="0" fillId="0" borderId="1" xfId="0" applyBorder="1"/>
    <xf numFmtId="0" fontId="0" fillId="0" borderId="1" xfId="0" applyBorder="1" applyAlignment="1">
      <alignment vertical="center"/>
    </xf>
    <xf numFmtId="0" fontId="15" fillId="0" borderId="0" xfId="0" applyFont="1"/>
    <xf numFmtId="0" fontId="0" fillId="0" borderId="2" xfId="0" applyBorder="1"/>
    <xf numFmtId="0" fontId="16" fillId="0" borderId="0" xfId="0" applyFont="1" applyAlignment="1">
      <alignment horizontal="left" vertical="center" readingOrder="1"/>
    </xf>
    <xf numFmtId="14" fontId="0" fillId="0" borderId="0" xfId="0" applyNumberFormat="1"/>
    <xf numFmtId="11" fontId="0" fillId="0" borderId="0" xfId="0" applyNumberForma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20" fillId="0" borderId="0" xfId="0" applyFont="1" applyAlignment="1">
      <alignment wrapText="1"/>
    </xf>
    <xf numFmtId="0" fontId="2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election activeCell="A23" sqref="A23"/>
    </sheetView>
  </sheetViews>
  <sheetFormatPr defaultColWidth="11" defaultRowHeight="15.75"/>
  <cols>
    <col min="1" max="1" width="36" customWidth="1"/>
  </cols>
  <sheetData>
    <row r="1" spans="1:2" ht="18.75">
      <c r="A1" s="20" t="s">
        <v>1210</v>
      </c>
    </row>
    <row r="2" spans="1:2" ht="18.75">
      <c r="A2" s="21" t="s">
        <v>1212</v>
      </c>
      <c r="B2" s="22" t="s">
        <v>0</v>
      </c>
    </row>
    <row r="3" spans="1:2" ht="18.75">
      <c r="A3" s="21" t="s">
        <v>1214</v>
      </c>
      <c r="B3" s="22" t="s">
        <v>1</v>
      </c>
    </row>
    <row r="4" spans="1:2" ht="18.75">
      <c r="A4" s="21" t="s">
        <v>1215</v>
      </c>
      <c r="B4" s="22" t="s">
        <v>1218</v>
      </c>
    </row>
    <row r="5" spans="1:2" ht="18.75">
      <c r="A5" s="21" t="s">
        <v>1216</v>
      </c>
      <c r="B5" s="22" t="s">
        <v>1219</v>
      </c>
    </row>
    <row r="6" spans="1:2" ht="18.75">
      <c r="A6" s="21"/>
    </row>
    <row r="7" spans="1:2" ht="18.75">
      <c r="A7" s="20" t="s">
        <v>1211</v>
      </c>
    </row>
    <row r="8" spans="1:2" ht="18.75">
      <c r="A8" s="21" t="s">
        <v>1213</v>
      </c>
      <c r="B8" s="22" t="s">
        <v>1220</v>
      </c>
    </row>
    <row r="9" spans="1:2" ht="18.75">
      <c r="A9" s="21" t="s">
        <v>1225</v>
      </c>
      <c r="B9" s="22" t="s">
        <v>1223</v>
      </c>
    </row>
    <row r="10" spans="1:2" ht="18.75">
      <c r="A10" s="21" t="s">
        <v>1217</v>
      </c>
      <c r="B10" s="22" t="s">
        <v>1221</v>
      </c>
    </row>
    <row r="11" spans="1:2" ht="18.75">
      <c r="A11" s="21" t="s">
        <v>1226</v>
      </c>
      <c r="B11" s="22" t="s">
        <v>1224</v>
      </c>
    </row>
    <row r="12" spans="1:2" ht="18.75">
      <c r="A12" s="21" t="s">
        <v>1227</v>
      </c>
      <c r="B12" s="22" t="s">
        <v>1228</v>
      </c>
    </row>
    <row r="14" spans="1:2" ht="18.75">
      <c r="A14" s="20" t="s">
        <v>1235</v>
      </c>
    </row>
    <row r="16" spans="1:2" ht="18.75">
      <c r="A16" s="20" t="s">
        <v>1236</v>
      </c>
    </row>
    <row r="17" spans="1:2" ht="18.75">
      <c r="A17" s="21" t="s">
        <v>1237</v>
      </c>
      <c r="B17" s="22" t="s">
        <v>1229</v>
      </c>
    </row>
    <row r="18" spans="1:2" ht="18.75">
      <c r="A18" s="21" t="s">
        <v>1238</v>
      </c>
      <c r="B18" s="22" t="s">
        <v>1230</v>
      </c>
    </row>
    <row r="19" spans="1:2" ht="18.75">
      <c r="A19" s="21" t="s">
        <v>1239</v>
      </c>
      <c r="B19" s="25" t="s">
        <v>1231</v>
      </c>
    </row>
    <row r="20" spans="1:2" ht="18.75">
      <c r="A20" s="21" t="s">
        <v>1240</v>
      </c>
      <c r="B20" s="25" t="s">
        <v>1232</v>
      </c>
    </row>
    <row r="21" spans="1:2" ht="18.75">
      <c r="A21" s="21" t="s">
        <v>1241</v>
      </c>
      <c r="B21" s="25" t="s">
        <v>1233</v>
      </c>
    </row>
    <row r="22" spans="1:2" ht="18.75">
      <c r="A22" s="21" t="s">
        <v>1242</v>
      </c>
      <c r="B22" s="22" t="s">
        <v>1234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C1"/>
    </sheetView>
  </sheetViews>
  <sheetFormatPr defaultColWidth="11" defaultRowHeight="15.75"/>
  <cols>
    <col min="1" max="1" width="25.5" customWidth="1"/>
    <col min="2" max="2" width="31.875" customWidth="1"/>
    <col min="3" max="3" width="72" customWidth="1"/>
  </cols>
  <sheetData>
    <row r="1" spans="1:3">
      <c r="A1" s="23" t="s">
        <v>147</v>
      </c>
      <c r="B1" s="23" t="s">
        <v>148</v>
      </c>
      <c r="C1" s="23" t="s">
        <v>149</v>
      </c>
    </row>
    <row r="2" spans="1:3">
      <c r="A2" t="s">
        <v>120</v>
      </c>
      <c r="B2">
        <v>13</v>
      </c>
      <c r="C2" t="s">
        <v>150</v>
      </c>
    </row>
    <row r="3" spans="1:3">
      <c r="A3" t="s">
        <v>110</v>
      </c>
      <c r="B3">
        <v>9</v>
      </c>
      <c r="C3" t="s">
        <v>151</v>
      </c>
    </row>
    <row r="4" spans="1:3">
      <c r="A4" t="s">
        <v>135</v>
      </c>
      <c r="B4">
        <v>9</v>
      </c>
      <c r="C4" t="s">
        <v>152</v>
      </c>
    </row>
    <row r="5" spans="1:3">
      <c r="A5" t="s">
        <v>117</v>
      </c>
      <c r="B5">
        <v>7</v>
      </c>
      <c r="C5" t="s">
        <v>153</v>
      </c>
    </row>
    <row r="6" spans="1:3">
      <c r="A6" t="s">
        <v>132</v>
      </c>
      <c r="B6">
        <v>5</v>
      </c>
      <c r="C6" t="s">
        <v>154</v>
      </c>
    </row>
    <row r="7" spans="1:3">
      <c r="A7" t="s">
        <v>137</v>
      </c>
      <c r="B7">
        <v>5</v>
      </c>
      <c r="C7" t="s">
        <v>155</v>
      </c>
    </row>
    <row r="8" spans="1:3">
      <c r="A8" t="s">
        <v>141</v>
      </c>
      <c r="B8">
        <v>4</v>
      </c>
      <c r="C8" t="s">
        <v>156</v>
      </c>
    </row>
    <row r="9" spans="1:3">
      <c r="A9" t="s">
        <v>131</v>
      </c>
      <c r="B9">
        <v>4</v>
      </c>
      <c r="C9" t="s">
        <v>153</v>
      </c>
    </row>
    <row r="10" spans="1:3">
      <c r="A10" t="s">
        <v>128</v>
      </c>
      <c r="B10">
        <v>2</v>
      </c>
      <c r="C10" t="s">
        <v>157</v>
      </c>
    </row>
    <row r="11" spans="1:3">
      <c r="A11" t="s">
        <v>136</v>
      </c>
      <c r="B11">
        <v>2</v>
      </c>
      <c r="C11" t="s">
        <v>158</v>
      </c>
    </row>
    <row r="12" spans="1:3">
      <c r="A12" t="s">
        <v>139</v>
      </c>
      <c r="B12">
        <v>1</v>
      </c>
      <c r="C12" t="s">
        <v>159</v>
      </c>
    </row>
    <row r="13" spans="1:3">
      <c r="A13" t="s">
        <v>115</v>
      </c>
      <c r="B13">
        <v>1</v>
      </c>
      <c r="C13" t="s">
        <v>160</v>
      </c>
    </row>
    <row r="14" spans="1:3">
      <c r="A14" t="s">
        <v>143</v>
      </c>
      <c r="B14">
        <v>1</v>
      </c>
      <c r="C14" t="s">
        <v>153</v>
      </c>
    </row>
    <row r="15" spans="1:3">
      <c r="A15" s="2" t="s">
        <v>161</v>
      </c>
      <c r="B15" s="2">
        <f>SUM(B2:B14)</f>
        <v>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3"/>
  <sheetViews>
    <sheetView workbookViewId="0">
      <selection activeCell="A153" sqref="A153"/>
    </sheetView>
  </sheetViews>
  <sheetFormatPr defaultColWidth="11" defaultRowHeight="15.75"/>
  <sheetData>
    <row r="1" spans="1:40" s="23" customFormat="1" ht="63">
      <c r="A1" s="24" t="s">
        <v>281</v>
      </c>
      <c r="B1" s="24" t="s">
        <v>282</v>
      </c>
      <c r="C1" s="24" t="s">
        <v>283</v>
      </c>
      <c r="D1" s="24" t="s">
        <v>284</v>
      </c>
      <c r="E1" s="24" t="s">
        <v>285</v>
      </c>
      <c r="F1" s="24" t="s">
        <v>286</v>
      </c>
      <c r="G1" s="24" t="s">
        <v>287</v>
      </c>
      <c r="H1" s="24" t="s">
        <v>288</v>
      </c>
      <c r="I1" s="24" t="s">
        <v>289</v>
      </c>
      <c r="J1" s="24" t="s">
        <v>290</v>
      </c>
      <c r="K1" s="24" t="s">
        <v>291</v>
      </c>
      <c r="L1" s="24" t="s">
        <v>292</v>
      </c>
      <c r="M1" s="24" t="s">
        <v>293</v>
      </c>
      <c r="N1" s="24" t="s">
        <v>294</v>
      </c>
      <c r="O1" s="24" t="s">
        <v>295</v>
      </c>
      <c r="P1" s="24" t="s">
        <v>296</v>
      </c>
      <c r="Q1" s="24" t="s">
        <v>297</v>
      </c>
      <c r="R1" s="24" t="s">
        <v>298</v>
      </c>
      <c r="S1" s="24" t="s">
        <v>299</v>
      </c>
      <c r="T1" s="24" t="s">
        <v>300</v>
      </c>
      <c r="U1" s="24" t="s">
        <v>301</v>
      </c>
      <c r="V1" s="24" t="s">
        <v>302</v>
      </c>
      <c r="W1" s="24" t="s">
        <v>303</v>
      </c>
      <c r="X1" s="24" t="s">
        <v>304</v>
      </c>
      <c r="Y1" s="24" t="s">
        <v>305</v>
      </c>
      <c r="Z1" s="24" t="s">
        <v>306</v>
      </c>
      <c r="AA1" s="24" t="s">
        <v>307</v>
      </c>
      <c r="AB1" s="24" t="s">
        <v>308</v>
      </c>
      <c r="AC1" s="24" t="s">
        <v>309</v>
      </c>
      <c r="AD1" s="24" t="s">
        <v>310</v>
      </c>
      <c r="AE1" s="24" t="s">
        <v>311</v>
      </c>
      <c r="AF1" s="24" t="s">
        <v>312</v>
      </c>
      <c r="AG1" s="24" t="s">
        <v>313</v>
      </c>
      <c r="AH1" s="24" t="s">
        <v>314</v>
      </c>
      <c r="AI1" s="24" t="s">
        <v>315</v>
      </c>
      <c r="AJ1" s="24" t="s">
        <v>316</v>
      </c>
      <c r="AK1" s="24" t="s">
        <v>317</v>
      </c>
      <c r="AL1" s="24" t="s">
        <v>318</v>
      </c>
      <c r="AM1" s="24" t="s">
        <v>319</v>
      </c>
      <c r="AN1" s="24" t="s">
        <v>320</v>
      </c>
    </row>
    <row r="2" spans="1:40">
      <c r="A2">
        <v>1</v>
      </c>
      <c r="B2" t="s">
        <v>321</v>
      </c>
      <c r="C2" s="18">
        <v>40157</v>
      </c>
      <c r="D2">
        <v>19915575</v>
      </c>
      <c r="E2" t="s">
        <v>322</v>
      </c>
      <c r="F2" s="18">
        <v>40132</v>
      </c>
      <c r="G2" t="s">
        <v>323</v>
      </c>
      <c r="H2" t="s">
        <v>324</v>
      </c>
      <c r="I2" t="s">
        <v>325</v>
      </c>
      <c r="J2" t="s">
        <v>326</v>
      </c>
      <c r="K2" t="s">
        <v>327</v>
      </c>
      <c r="L2" t="s">
        <v>328</v>
      </c>
      <c r="M2" t="s">
        <v>329</v>
      </c>
      <c r="N2">
        <v>10</v>
      </c>
      <c r="O2">
        <v>102831636</v>
      </c>
      <c r="P2" t="s">
        <v>330</v>
      </c>
      <c r="Q2" t="s">
        <v>331</v>
      </c>
      <c r="T2" t="s">
        <v>332</v>
      </c>
      <c r="W2" t="s">
        <v>333</v>
      </c>
      <c r="X2" t="s">
        <v>334</v>
      </c>
      <c r="Y2">
        <v>0</v>
      </c>
      <c r="Z2">
        <v>17115100</v>
      </c>
      <c r="AA2" t="s">
        <v>335</v>
      </c>
      <c r="AB2">
        <v>0</v>
      </c>
      <c r="AC2">
        <v>0.91</v>
      </c>
      <c r="AD2" s="19">
        <v>7.0000000000000005E-8</v>
      </c>
      <c r="AE2">
        <v>7.1549019599857404</v>
      </c>
      <c r="AG2">
        <v>1.25</v>
      </c>
      <c r="AH2" t="s">
        <v>336</v>
      </c>
      <c r="AI2" t="s">
        <v>337</v>
      </c>
      <c r="AJ2" t="s">
        <v>338</v>
      </c>
      <c r="AK2" t="s">
        <v>326</v>
      </c>
      <c r="AL2" t="s">
        <v>339</v>
      </c>
      <c r="AM2" t="s">
        <v>340</v>
      </c>
      <c r="AN2" t="s">
        <v>341</v>
      </c>
    </row>
    <row r="3" spans="1:40">
      <c r="A3">
        <v>2</v>
      </c>
      <c r="B3" t="s">
        <v>321</v>
      </c>
      <c r="C3" s="18">
        <v>42574</v>
      </c>
      <c r="D3">
        <v>26198764</v>
      </c>
      <c r="E3" t="s">
        <v>342</v>
      </c>
      <c r="F3" s="18">
        <v>42206</v>
      </c>
      <c r="G3" t="s">
        <v>343</v>
      </c>
      <c r="H3" t="s">
        <v>344</v>
      </c>
      <c r="I3" t="s">
        <v>345</v>
      </c>
      <c r="J3" t="s">
        <v>346</v>
      </c>
      <c r="K3" t="s">
        <v>347</v>
      </c>
      <c r="L3" t="s">
        <v>348</v>
      </c>
      <c r="M3" t="s">
        <v>329</v>
      </c>
      <c r="N3">
        <v>10</v>
      </c>
      <c r="O3">
        <v>102852578</v>
      </c>
      <c r="P3" t="s">
        <v>349</v>
      </c>
      <c r="Q3" t="s">
        <v>350</v>
      </c>
      <c r="T3" t="s">
        <v>351</v>
      </c>
      <c r="W3" t="s">
        <v>352</v>
      </c>
      <c r="X3" t="s">
        <v>353</v>
      </c>
      <c r="Y3">
        <v>0</v>
      </c>
      <c r="Z3">
        <v>11191419</v>
      </c>
      <c r="AA3" t="s">
        <v>354</v>
      </c>
      <c r="AB3">
        <v>0</v>
      </c>
      <c r="AC3" t="s">
        <v>349</v>
      </c>
      <c r="AD3" s="19">
        <v>2.9999999999999998E-18</v>
      </c>
      <c r="AE3">
        <v>17.522878745280298</v>
      </c>
      <c r="AG3">
        <v>1.0989009999999999</v>
      </c>
      <c r="AH3" t="s">
        <v>336</v>
      </c>
      <c r="AI3" t="s">
        <v>355</v>
      </c>
      <c r="AJ3" t="s">
        <v>338</v>
      </c>
      <c r="AK3" t="s">
        <v>356</v>
      </c>
      <c r="AL3" t="s">
        <v>357</v>
      </c>
      <c r="AM3" t="s">
        <v>358</v>
      </c>
      <c r="AN3" t="s">
        <v>341</v>
      </c>
    </row>
    <row r="4" spans="1:40">
      <c r="A4">
        <v>2</v>
      </c>
      <c r="B4" t="s">
        <v>321</v>
      </c>
      <c r="C4" s="18">
        <v>42110</v>
      </c>
      <c r="D4">
        <v>25056061</v>
      </c>
      <c r="E4" t="s">
        <v>359</v>
      </c>
      <c r="F4" s="18">
        <v>41842</v>
      </c>
      <c r="G4" t="s">
        <v>360</v>
      </c>
      <c r="H4" t="s">
        <v>361</v>
      </c>
      <c r="I4" t="s">
        <v>362</v>
      </c>
      <c r="J4" t="s">
        <v>346</v>
      </c>
      <c r="K4" t="s">
        <v>363</v>
      </c>
      <c r="L4" t="s">
        <v>364</v>
      </c>
      <c r="M4" t="s">
        <v>329</v>
      </c>
      <c r="N4">
        <v>10</v>
      </c>
      <c r="O4">
        <v>102852578</v>
      </c>
      <c r="P4" t="s">
        <v>365</v>
      </c>
      <c r="Q4" t="s">
        <v>350</v>
      </c>
      <c r="T4" t="s">
        <v>351</v>
      </c>
      <c r="W4" t="s">
        <v>352</v>
      </c>
      <c r="X4" t="s">
        <v>353</v>
      </c>
      <c r="Y4">
        <v>0</v>
      </c>
      <c r="Z4">
        <v>11191419</v>
      </c>
      <c r="AA4" t="s">
        <v>354</v>
      </c>
      <c r="AB4">
        <v>0</v>
      </c>
      <c r="AC4">
        <v>0.64</v>
      </c>
      <c r="AD4" s="19">
        <v>5.9999999999999999E-19</v>
      </c>
      <c r="AE4">
        <v>18.221848749616299</v>
      </c>
      <c r="AG4">
        <v>1.1037527</v>
      </c>
      <c r="AH4" t="s">
        <v>366</v>
      </c>
      <c r="AI4" t="s">
        <v>367</v>
      </c>
      <c r="AJ4" t="s">
        <v>338</v>
      </c>
      <c r="AK4" t="s">
        <v>356</v>
      </c>
      <c r="AL4" t="s">
        <v>357</v>
      </c>
      <c r="AM4" t="s">
        <v>368</v>
      </c>
      <c r="AN4" t="s">
        <v>341</v>
      </c>
    </row>
    <row r="5" spans="1:40">
      <c r="A5">
        <v>2</v>
      </c>
      <c r="B5" t="s">
        <v>321</v>
      </c>
      <c r="C5" s="18">
        <v>42963</v>
      </c>
      <c r="D5">
        <v>28540026</v>
      </c>
      <c r="E5" t="s">
        <v>369</v>
      </c>
      <c r="F5" s="18">
        <v>42877</v>
      </c>
      <c r="G5" t="s">
        <v>370</v>
      </c>
      <c r="H5" t="s">
        <v>371</v>
      </c>
      <c r="I5" t="s">
        <v>372</v>
      </c>
      <c r="J5" t="s">
        <v>373</v>
      </c>
      <c r="K5" t="s">
        <v>374</v>
      </c>
      <c r="L5" t="s">
        <v>348</v>
      </c>
      <c r="M5" t="s">
        <v>329</v>
      </c>
      <c r="N5">
        <v>10</v>
      </c>
      <c r="O5">
        <v>102852578</v>
      </c>
      <c r="P5" t="s">
        <v>375</v>
      </c>
      <c r="Q5" t="s">
        <v>350</v>
      </c>
      <c r="T5" t="s">
        <v>351</v>
      </c>
      <c r="W5" t="s">
        <v>376</v>
      </c>
      <c r="X5" t="s">
        <v>353</v>
      </c>
      <c r="Y5">
        <v>0</v>
      </c>
      <c r="Z5">
        <v>11191419</v>
      </c>
      <c r="AA5" t="s">
        <v>354</v>
      </c>
      <c r="AB5">
        <v>0</v>
      </c>
      <c r="AD5" s="19">
        <v>9.9999999999999998E-17</v>
      </c>
      <c r="AE5">
        <v>16</v>
      </c>
      <c r="AG5">
        <v>1.0869565000000001</v>
      </c>
      <c r="AH5" t="s">
        <v>377</v>
      </c>
      <c r="AI5" t="s">
        <v>378</v>
      </c>
      <c r="AJ5" t="s">
        <v>338</v>
      </c>
      <c r="AK5" t="s">
        <v>379</v>
      </c>
      <c r="AL5" t="s">
        <v>380</v>
      </c>
      <c r="AM5" t="s">
        <v>381</v>
      </c>
      <c r="AN5" t="s">
        <v>341</v>
      </c>
    </row>
    <row r="6" spans="1:40">
      <c r="A6">
        <v>2</v>
      </c>
      <c r="B6" t="s">
        <v>321</v>
      </c>
      <c r="C6" s="18">
        <v>42963</v>
      </c>
      <c r="D6">
        <v>28540026</v>
      </c>
      <c r="E6" t="s">
        <v>369</v>
      </c>
      <c r="F6" s="18">
        <v>42877</v>
      </c>
      <c r="G6" t="s">
        <v>370</v>
      </c>
      <c r="H6" t="s">
        <v>371</v>
      </c>
      <c r="I6" t="s">
        <v>372</v>
      </c>
      <c r="J6" t="s">
        <v>373</v>
      </c>
      <c r="K6" t="s">
        <v>374</v>
      </c>
      <c r="L6" t="s">
        <v>348</v>
      </c>
      <c r="M6" t="s">
        <v>329</v>
      </c>
      <c r="N6">
        <v>10</v>
      </c>
      <c r="O6">
        <v>102852578</v>
      </c>
      <c r="P6" t="s">
        <v>375</v>
      </c>
      <c r="Q6" t="s">
        <v>350</v>
      </c>
      <c r="T6" t="s">
        <v>351</v>
      </c>
      <c r="W6" t="s">
        <v>376</v>
      </c>
      <c r="X6" t="s">
        <v>353</v>
      </c>
      <c r="Y6">
        <v>0</v>
      </c>
      <c r="Z6">
        <v>11191419</v>
      </c>
      <c r="AA6" t="s">
        <v>354</v>
      </c>
      <c r="AB6">
        <v>0</v>
      </c>
      <c r="AD6" s="19">
        <v>9.9999999999999998E-17</v>
      </c>
      <c r="AE6">
        <v>16</v>
      </c>
      <c r="AG6">
        <v>1.0869565000000001</v>
      </c>
      <c r="AH6" t="s">
        <v>377</v>
      </c>
      <c r="AI6" t="s">
        <v>378</v>
      </c>
      <c r="AJ6" t="s">
        <v>338</v>
      </c>
      <c r="AK6" t="s">
        <v>379</v>
      </c>
      <c r="AL6" t="s">
        <v>380</v>
      </c>
      <c r="AM6" t="s">
        <v>381</v>
      </c>
      <c r="AN6" t="s">
        <v>341</v>
      </c>
    </row>
    <row r="7" spans="1:40">
      <c r="A7">
        <v>3</v>
      </c>
      <c r="B7" t="s">
        <v>321</v>
      </c>
      <c r="C7" s="18">
        <v>43049</v>
      </c>
      <c r="D7">
        <v>28991256</v>
      </c>
      <c r="E7" t="s">
        <v>382</v>
      </c>
      <c r="F7" s="18">
        <v>43017</v>
      </c>
      <c r="G7" t="s">
        <v>323</v>
      </c>
      <c r="H7" t="s">
        <v>383</v>
      </c>
      <c r="I7" t="s">
        <v>384</v>
      </c>
      <c r="J7" t="s">
        <v>346</v>
      </c>
      <c r="K7" t="s">
        <v>385</v>
      </c>
      <c r="L7" t="s">
        <v>386</v>
      </c>
      <c r="M7" t="s">
        <v>329</v>
      </c>
      <c r="N7">
        <v>10</v>
      </c>
      <c r="O7">
        <v>102866129</v>
      </c>
      <c r="P7" t="s">
        <v>387</v>
      </c>
      <c r="Q7" t="s">
        <v>388</v>
      </c>
      <c r="T7" t="s">
        <v>389</v>
      </c>
      <c r="W7" t="s">
        <v>390</v>
      </c>
      <c r="X7" t="s">
        <v>391</v>
      </c>
      <c r="Y7">
        <v>0</v>
      </c>
      <c r="Z7">
        <v>11191424</v>
      </c>
      <c r="AA7" t="s">
        <v>354</v>
      </c>
      <c r="AB7">
        <v>0</v>
      </c>
      <c r="AC7" t="s">
        <v>349</v>
      </c>
      <c r="AD7" s="19">
        <v>3.9999999999999998E-20</v>
      </c>
      <c r="AE7">
        <v>19.397940008671998</v>
      </c>
      <c r="AG7">
        <v>1.0905125</v>
      </c>
      <c r="AH7" t="s">
        <v>392</v>
      </c>
      <c r="AI7" t="s">
        <v>393</v>
      </c>
      <c r="AJ7" t="s">
        <v>338</v>
      </c>
      <c r="AK7" t="s">
        <v>356</v>
      </c>
      <c r="AL7" t="s">
        <v>357</v>
      </c>
      <c r="AM7" t="s">
        <v>394</v>
      </c>
      <c r="AN7" t="s">
        <v>341</v>
      </c>
    </row>
    <row r="8" spans="1:40">
      <c r="A8">
        <v>4</v>
      </c>
      <c r="B8" t="s">
        <v>321</v>
      </c>
      <c r="C8" s="18">
        <v>41716</v>
      </c>
      <c r="D8">
        <v>23974872</v>
      </c>
      <c r="E8" t="s">
        <v>359</v>
      </c>
      <c r="F8" s="18">
        <v>41511</v>
      </c>
      <c r="G8" t="s">
        <v>323</v>
      </c>
      <c r="H8" t="s">
        <v>395</v>
      </c>
      <c r="I8" t="s">
        <v>396</v>
      </c>
      <c r="J8" t="s">
        <v>346</v>
      </c>
      <c r="K8" t="s">
        <v>397</v>
      </c>
      <c r="L8" t="s">
        <v>398</v>
      </c>
      <c r="M8" t="s">
        <v>329</v>
      </c>
      <c r="N8">
        <v>10</v>
      </c>
      <c r="O8">
        <v>102869116</v>
      </c>
      <c r="P8" t="s">
        <v>399</v>
      </c>
      <c r="Q8" t="s">
        <v>388</v>
      </c>
      <c r="T8" t="s">
        <v>389</v>
      </c>
      <c r="W8" t="s">
        <v>400</v>
      </c>
      <c r="X8" t="s">
        <v>401</v>
      </c>
      <c r="Y8">
        <v>0</v>
      </c>
      <c r="Z8">
        <v>7085104</v>
      </c>
      <c r="AA8" t="s">
        <v>354</v>
      </c>
      <c r="AB8">
        <v>0</v>
      </c>
      <c r="AC8">
        <v>0.64500000000000002</v>
      </c>
      <c r="AD8" s="19">
        <v>4.0000000000000001E-13</v>
      </c>
      <c r="AE8">
        <v>12.397940008672</v>
      </c>
      <c r="AG8">
        <v>1.1100000000000001</v>
      </c>
      <c r="AH8" t="s">
        <v>402</v>
      </c>
      <c r="AI8" t="s">
        <v>403</v>
      </c>
      <c r="AJ8" t="s">
        <v>338</v>
      </c>
      <c r="AK8" t="s">
        <v>356</v>
      </c>
      <c r="AL8" t="s">
        <v>357</v>
      </c>
      <c r="AM8" t="s">
        <v>404</v>
      </c>
      <c r="AN8" t="s">
        <v>341</v>
      </c>
    </row>
    <row r="9" spans="1:40">
      <c r="A9">
        <v>5</v>
      </c>
      <c r="B9" t="s">
        <v>321</v>
      </c>
      <c r="C9" s="18">
        <v>42830</v>
      </c>
      <c r="D9">
        <v>27922604</v>
      </c>
      <c r="E9" t="s">
        <v>405</v>
      </c>
      <c r="F9" s="18">
        <v>42710</v>
      </c>
      <c r="G9" t="s">
        <v>406</v>
      </c>
      <c r="H9" t="s">
        <v>407</v>
      </c>
      <c r="I9" t="s">
        <v>408</v>
      </c>
      <c r="J9" t="s">
        <v>346</v>
      </c>
      <c r="K9" t="s">
        <v>409</v>
      </c>
      <c r="L9" t="s">
        <v>410</v>
      </c>
      <c r="M9" t="s">
        <v>329</v>
      </c>
      <c r="N9">
        <v>10</v>
      </c>
      <c r="O9">
        <v>102894820</v>
      </c>
      <c r="P9" t="s">
        <v>411</v>
      </c>
      <c r="Q9" t="s">
        <v>412</v>
      </c>
      <c r="T9" t="s">
        <v>413</v>
      </c>
      <c r="W9" t="s">
        <v>414</v>
      </c>
      <c r="X9" t="s">
        <v>415</v>
      </c>
      <c r="Y9">
        <v>0</v>
      </c>
      <c r="Z9">
        <v>10883795</v>
      </c>
      <c r="AA9" t="s">
        <v>354</v>
      </c>
      <c r="AB9">
        <v>0</v>
      </c>
      <c r="AD9" s="19">
        <v>8.0000000000000003E-10</v>
      </c>
      <c r="AE9">
        <v>9.0969100130080491</v>
      </c>
      <c r="AG9">
        <v>1.1499999999999999</v>
      </c>
      <c r="AH9" t="s">
        <v>416</v>
      </c>
      <c r="AI9" t="s">
        <v>417</v>
      </c>
      <c r="AJ9" t="s">
        <v>338</v>
      </c>
      <c r="AK9" t="s">
        <v>356</v>
      </c>
      <c r="AL9" t="s">
        <v>357</v>
      </c>
      <c r="AM9" t="s">
        <v>418</v>
      </c>
      <c r="AN9" t="s">
        <v>341</v>
      </c>
    </row>
    <row r="10" spans="1:40">
      <c r="A10">
        <v>6</v>
      </c>
      <c r="B10" t="s">
        <v>321</v>
      </c>
      <c r="C10" s="18">
        <v>41431</v>
      </c>
      <c r="D10">
        <v>23453885</v>
      </c>
      <c r="E10" t="s">
        <v>419</v>
      </c>
      <c r="F10" s="18">
        <v>41332</v>
      </c>
      <c r="G10" t="s">
        <v>420</v>
      </c>
      <c r="H10" t="s">
        <v>421</v>
      </c>
      <c r="I10" t="s">
        <v>422</v>
      </c>
      <c r="J10" t="s">
        <v>423</v>
      </c>
      <c r="K10" t="s">
        <v>424</v>
      </c>
      <c r="L10" t="s">
        <v>348</v>
      </c>
      <c r="M10" t="s">
        <v>329</v>
      </c>
      <c r="N10">
        <v>10</v>
      </c>
      <c r="O10">
        <v>102900247</v>
      </c>
      <c r="P10" t="s">
        <v>411</v>
      </c>
      <c r="Q10" t="s">
        <v>412</v>
      </c>
      <c r="T10" t="s">
        <v>413</v>
      </c>
      <c r="W10" t="s">
        <v>425</v>
      </c>
      <c r="X10" t="s">
        <v>426</v>
      </c>
      <c r="Y10">
        <v>0</v>
      </c>
      <c r="Z10">
        <v>11191454</v>
      </c>
      <c r="AA10" t="s">
        <v>354</v>
      </c>
      <c r="AB10">
        <v>0</v>
      </c>
      <c r="AC10">
        <v>0.91</v>
      </c>
      <c r="AD10" s="19">
        <v>1E-8</v>
      </c>
      <c r="AE10">
        <v>8</v>
      </c>
      <c r="AG10">
        <v>1.1299999999999999</v>
      </c>
      <c r="AH10" t="s">
        <v>427</v>
      </c>
      <c r="AI10" t="s">
        <v>428</v>
      </c>
      <c r="AJ10" t="s">
        <v>338</v>
      </c>
      <c r="AK10" t="s">
        <v>429</v>
      </c>
      <c r="AL10" t="s">
        <v>430</v>
      </c>
      <c r="AM10" t="s">
        <v>431</v>
      </c>
      <c r="AN10" t="s">
        <v>341</v>
      </c>
    </row>
    <row r="11" spans="1:40">
      <c r="A11">
        <v>6</v>
      </c>
      <c r="B11" t="s">
        <v>321</v>
      </c>
      <c r="C11" s="18">
        <v>41431</v>
      </c>
      <c r="D11">
        <v>23453885</v>
      </c>
      <c r="E11" t="s">
        <v>419</v>
      </c>
      <c r="F11" s="18">
        <v>41332</v>
      </c>
      <c r="G11" t="s">
        <v>420</v>
      </c>
      <c r="H11" t="s">
        <v>421</v>
      </c>
      <c r="I11" t="s">
        <v>422</v>
      </c>
      <c r="J11" t="s">
        <v>423</v>
      </c>
      <c r="K11" t="s">
        <v>424</v>
      </c>
      <c r="L11" t="s">
        <v>348</v>
      </c>
      <c r="M11" t="s">
        <v>329</v>
      </c>
      <c r="N11">
        <v>10</v>
      </c>
      <c r="O11">
        <v>102900247</v>
      </c>
      <c r="P11" t="s">
        <v>411</v>
      </c>
      <c r="Q11" t="s">
        <v>412</v>
      </c>
      <c r="T11" t="s">
        <v>413</v>
      </c>
      <c r="W11" t="s">
        <v>425</v>
      </c>
      <c r="X11" t="s">
        <v>426</v>
      </c>
      <c r="Y11">
        <v>0</v>
      </c>
      <c r="Z11">
        <v>11191454</v>
      </c>
      <c r="AA11" t="s">
        <v>354</v>
      </c>
      <c r="AB11">
        <v>0</v>
      </c>
      <c r="AC11">
        <v>0.91</v>
      </c>
      <c r="AD11" s="19">
        <v>1E-8</v>
      </c>
      <c r="AE11">
        <v>8</v>
      </c>
      <c r="AG11">
        <v>1.1299999999999999</v>
      </c>
      <c r="AH11" t="s">
        <v>427</v>
      </c>
      <c r="AI11" t="s">
        <v>428</v>
      </c>
      <c r="AJ11" t="s">
        <v>338</v>
      </c>
      <c r="AK11" t="s">
        <v>429</v>
      </c>
      <c r="AL11" t="s">
        <v>430</v>
      </c>
      <c r="AM11" t="s">
        <v>431</v>
      </c>
      <c r="AN11" t="s">
        <v>341</v>
      </c>
    </row>
    <row r="12" spans="1:40">
      <c r="A12">
        <v>6</v>
      </c>
      <c r="B12" t="s">
        <v>321</v>
      </c>
      <c r="C12" s="18">
        <v>41431</v>
      </c>
      <c r="D12">
        <v>23453885</v>
      </c>
      <c r="E12" t="s">
        <v>419</v>
      </c>
      <c r="F12" s="18">
        <v>41332</v>
      </c>
      <c r="G12" t="s">
        <v>420</v>
      </c>
      <c r="H12" t="s">
        <v>421</v>
      </c>
      <c r="I12" t="s">
        <v>422</v>
      </c>
      <c r="J12" t="s">
        <v>423</v>
      </c>
      <c r="K12" t="s">
        <v>424</v>
      </c>
      <c r="L12" t="s">
        <v>348</v>
      </c>
      <c r="M12" t="s">
        <v>329</v>
      </c>
      <c r="N12">
        <v>10</v>
      </c>
      <c r="O12">
        <v>102900247</v>
      </c>
      <c r="P12" t="s">
        <v>411</v>
      </c>
      <c r="Q12" t="s">
        <v>412</v>
      </c>
      <c r="T12" t="s">
        <v>413</v>
      </c>
      <c r="W12" t="s">
        <v>425</v>
      </c>
      <c r="X12" t="s">
        <v>426</v>
      </c>
      <c r="Y12">
        <v>0</v>
      </c>
      <c r="Z12">
        <v>11191454</v>
      </c>
      <c r="AA12" t="s">
        <v>354</v>
      </c>
      <c r="AB12">
        <v>0</v>
      </c>
      <c r="AC12">
        <v>0.91</v>
      </c>
      <c r="AD12" s="19">
        <v>1E-8</v>
      </c>
      <c r="AE12">
        <v>8</v>
      </c>
      <c r="AG12">
        <v>1.1299999999999999</v>
      </c>
      <c r="AH12" t="s">
        <v>427</v>
      </c>
      <c r="AI12" t="s">
        <v>428</v>
      </c>
      <c r="AJ12" t="s">
        <v>338</v>
      </c>
      <c r="AK12" t="s">
        <v>429</v>
      </c>
      <c r="AL12" t="s">
        <v>430</v>
      </c>
      <c r="AM12" t="s">
        <v>431</v>
      </c>
      <c r="AN12" t="s">
        <v>341</v>
      </c>
    </row>
    <row r="13" spans="1:40">
      <c r="A13">
        <v>6</v>
      </c>
      <c r="B13" t="s">
        <v>321</v>
      </c>
      <c r="C13" s="18">
        <v>41431</v>
      </c>
      <c r="D13">
        <v>23453885</v>
      </c>
      <c r="E13" t="s">
        <v>419</v>
      </c>
      <c r="F13" s="18">
        <v>41332</v>
      </c>
      <c r="G13" t="s">
        <v>420</v>
      </c>
      <c r="H13" t="s">
        <v>421</v>
      </c>
      <c r="I13" t="s">
        <v>422</v>
      </c>
      <c r="J13" t="s">
        <v>423</v>
      </c>
      <c r="K13" t="s">
        <v>424</v>
      </c>
      <c r="L13" t="s">
        <v>348</v>
      </c>
      <c r="M13" t="s">
        <v>329</v>
      </c>
      <c r="N13">
        <v>10</v>
      </c>
      <c r="O13">
        <v>102900247</v>
      </c>
      <c r="P13" t="s">
        <v>411</v>
      </c>
      <c r="Q13" t="s">
        <v>412</v>
      </c>
      <c r="T13" t="s">
        <v>413</v>
      </c>
      <c r="W13" t="s">
        <v>425</v>
      </c>
      <c r="X13" t="s">
        <v>426</v>
      </c>
      <c r="Y13">
        <v>0</v>
      </c>
      <c r="Z13">
        <v>11191454</v>
      </c>
      <c r="AA13" t="s">
        <v>354</v>
      </c>
      <c r="AB13">
        <v>0</v>
      </c>
      <c r="AC13">
        <v>0.91</v>
      </c>
      <c r="AD13" s="19">
        <v>1E-8</v>
      </c>
      <c r="AE13">
        <v>8</v>
      </c>
      <c r="AG13">
        <v>1.1299999999999999</v>
      </c>
      <c r="AH13" t="s">
        <v>427</v>
      </c>
      <c r="AI13" t="s">
        <v>428</v>
      </c>
      <c r="AJ13" t="s">
        <v>338</v>
      </c>
      <c r="AK13" t="s">
        <v>429</v>
      </c>
      <c r="AL13" t="s">
        <v>430</v>
      </c>
      <c r="AM13" t="s">
        <v>431</v>
      </c>
      <c r="AN13" t="s">
        <v>341</v>
      </c>
    </row>
    <row r="14" spans="1:40">
      <c r="A14">
        <v>6</v>
      </c>
      <c r="B14" t="s">
        <v>321</v>
      </c>
      <c r="C14" s="18">
        <v>41431</v>
      </c>
      <c r="D14">
        <v>23453885</v>
      </c>
      <c r="E14" t="s">
        <v>419</v>
      </c>
      <c r="F14" s="18">
        <v>41332</v>
      </c>
      <c r="G14" t="s">
        <v>420</v>
      </c>
      <c r="H14" t="s">
        <v>421</v>
      </c>
      <c r="I14" t="s">
        <v>422</v>
      </c>
      <c r="J14" t="s">
        <v>423</v>
      </c>
      <c r="K14" t="s">
        <v>424</v>
      </c>
      <c r="L14" t="s">
        <v>348</v>
      </c>
      <c r="M14" t="s">
        <v>329</v>
      </c>
      <c r="N14">
        <v>10</v>
      </c>
      <c r="O14">
        <v>102900247</v>
      </c>
      <c r="P14" t="s">
        <v>411</v>
      </c>
      <c r="Q14" t="s">
        <v>412</v>
      </c>
      <c r="T14" t="s">
        <v>413</v>
      </c>
      <c r="W14" t="s">
        <v>425</v>
      </c>
      <c r="X14" t="s">
        <v>426</v>
      </c>
      <c r="Y14">
        <v>0</v>
      </c>
      <c r="Z14">
        <v>11191454</v>
      </c>
      <c r="AA14" t="s">
        <v>354</v>
      </c>
      <c r="AB14">
        <v>0</v>
      </c>
      <c r="AC14">
        <v>0.91</v>
      </c>
      <c r="AD14" s="19">
        <v>1E-8</v>
      </c>
      <c r="AE14">
        <v>8</v>
      </c>
      <c r="AG14">
        <v>1.1299999999999999</v>
      </c>
      <c r="AH14" t="s">
        <v>427</v>
      </c>
      <c r="AI14" t="s">
        <v>428</v>
      </c>
      <c r="AJ14" t="s">
        <v>338</v>
      </c>
      <c r="AK14" t="s">
        <v>429</v>
      </c>
      <c r="AL14" t="s">
        <v>430</v>
      </c>
      <c r="AM14" t="s">
        <v>431</v>
      </c>
      <c r="AN14" t="s">
        <v>341</v>
      </c>
    </row>
    <row r="15" spans="1:40">
      <c r="A15">
        <v>7</v>
      </c>
      <c r="B15" t="s">
        <v>321</v>
      </c>
      <c r="C15" s="18">
        <v>41402</v>
      </c>
      <c r="D15">
        <v>23894747</v>
      </c>
      <c r="E15" t="s">
        <v>432</v>
      </c>
      <c r="F15" s="18">
        <v>41306</v>
      </c>
      <c r="G15" t="s">
        <v>433</v>
      </c>
      <c r="H15" t="s">
        <v>434</v>
      </c>
      <c r="I15" t="s">
        <v>435</v>
      </c>
      <c r="J15" t="s">
        <v>346</v>
      </c>
      <c r="K15" t="s">
        <v>436</v>
      </c>
      <c r="L15" t="s">
        <v>437</v>
      </c>
      <c r="M15" t="s">
        <v>329</v>
      </c>
      <c r="N15">
        <v>10</v>
      </c>
      <c r="O15">
        <v>102902701</v>
      </c>
      <c r="P15" t="s">
        <v>438</v>
      </c>
      <c r="Q15" t="s">
        <v>439</v>
      </c>
      <c r="R15" t="s">
        <v>389</v>
      </c>
      <c r="S15" t="s">
        <v>440</v>
      </c>
      <c r="U15">
        <v>802</v>
      </c>
      <c r="V15">
        <v>11884</v>
      </c>
      <c r="W15" t="s">
        <v>441</v>
      </c>
      <c r="X15" t="s">
        <v>442</v>
      </c>
      <c r="Y15">
        <v>0</v>
      </c>
      <c r="Z15">
        <v>7897654</v>
      </c>
      <c r="AA15" t="s">
        <v>443</v>
      </c>
      <c r="AB15">
        <v>1</v>
      </c>
      <c r="AC15">
        <v>0.3</v>
      </c>
      <c r="AD15" s="19">
        <v>2.9999999999999999E-7</v>
      </c>
      <c r="AE15">
        <v>6.5228787452803303</v>
      </c>
      <c r="AG15">
        <v>1.2</v>
      </c>
      <c r="AH15" t="s">
        <v>336</v>
      </c>
      <c r="AI15" t="s">
        <v>444</v>
      </c>
      <c r="AJ15" t="s">
        <v>338</v>
      </c>
      <c r="AK15" t="s">
        <v>356</v>
      </c>
      <c r="AL15" t="s">
        <v>357</v>
      </c>
      <c r="AM15" t="s">
        <v>445</v>
      </c>
      <c r="AN15" t="s">
        <v>341</v>
      </c>
    </row>
    <row r="16" spans="1:40">
      <c r="A16">
        <v>8</v>
      </c>
      <c r="B16" t="s">
        <v>321</v>
      </c>
      <c r="C16" s="18">
        <v>42574</v>
      </c>
      <c r="D16">
        <v>26198764</v>
      </c>
      <c r="E16" t="s">
        <v>342</v>
      </c>
      <c r="F16" s="18">
        <v>42206</v>
      </c>
      <c r="G16" t="s">
        <v>343</v>
      </c>
      <c r="H16" t="s">
        <v>344</v>
      </c>
      <c r="I16" t="s">
        <v>345</v>
      </c>
      <c r="J16" t="s">
        <v>346</v>
      </c>
      <c r="K16" t="s">
        <v>347</v>
      </c>
      <c r="L16" t="s">
        <v>348</v>
      </c>
      <c r="M16" t="s">
        <v>329</v>
      </c>
      <c r="N16">
        <v>10</v>
      </c>
      <c r="O16">
        <v>102981826</v>
      </c>
      <c r="P16" t="s">
        <v>349</v>
      </c>
      <c r="Q16" t="s">
        <v>446</v>
      </c>
      <c r="T16" t="s">
        <v>447</v>
      </c>
      <c r="W16" t="s">
        <v>448</v>
      </c>
      <c r="X16" t="s">
        <v>449</v>
      </c>
      <c r="Y16">
        <v>0</v>
      </c>
      <c r="Z16">
        <v>55833108</v>
      </c>
      <c r="AA16" t="s">
        <v>354</v>
      </c>
      <c r="AB16">
        <v>0</v>
      </c>
      <c r="AC16" t="s">
        <v>349</v>
      </c>
      <c r="AD16" s="19">
        <v>1E-8</v>
      </c>
      <c r="AE16">
        <v>8</v>
      </c>
      <c r="AG16">
        <v>1.08</v>
      </c>
      <c r="AH16" t="s">
        <v>336</v>
      </c>
      <c r="AI16" t="s">
        <v>355</v>
      </c>
      <c r="AJ16" t="s">
        <v>338</v>
      </c>
      <c r="AK16" t="s">
        <v>356</v>
      </c>
      <c r="AL16" t="s">
        <v>357</v>
      </c>
      <c r="AM16" t="s">
        <v>358</v>
      </c>
      <c r="AN16" t="s">
        <v>341</v>
      </c>
    </row>
    <row r="17" spans="1:40">
      <c r="A17">
        <v>9</v>
      </c>
      <c r="B17" t="s">
        <v>321</v>
      </c>
      <c r="C17" s="18">
        <v>41647</v>
      </c>
      <c r="D17">
        <v>23793025</v>
      </c>
      <c r="E17" t="s">
        <v>450</v>
      </c>
      <c r="F17" s="18">
        <v>41448</v>
      </c>
      <c r="G17" t="s">
        <v>323</v>
      </c>
      <c r="H17" t="s">
        <v>451</v>
      </c>
      <c r="I17" t="s">
        <v>452</v>
      </c>
      <c r="J17" t="s">
        <v>453</v>
      </c>
      <c r="K17" t="s">
        <v>454</v>
      </c>
      <c r="L17" t="s">
        <v>348</v>
      </c>
      <c r="M17" t="s">
        <v>329</v>
      </c>
      <c r="N17">
        <v>10</v>
      </c>
      <c r="O17">
        <v>102988961</v>
      </c>
      <c r="P17" t="s">
        <v>455</v>
      </c>
      <c r="Q17" t="s">
        <v>446</v>
      </c>
      <c r="T17" t="s">
        <v>447</v>
      </c>
      <c r="W17" t="s">
        <v>456</v>
      </c>
      <c r="X17" t="s">
        <v>457</v>
      </c>
      <c r="Y17">
        <v>0</v>
      </c>
      <c r="Z17">
        <v>1890185</v>
      </c>
      <c r="AA17" t="s">
        <v>354</v>
      </c>
      <c r="AB17">
        <v>0</v>
      </c>
      <c r="AC17">
        <v>0.39</v>
      </c>
      <c r="AD17" s="19">
        <v>3.9999999999999998E-7</v>
      </c>
      <c r="AE17">
        <v>6.3979400086720304</v>
      </c>
      <c r="AG17">
        <v>1.06</v>
      </c>
      <c r="AH17" t="s">
        <v>458</v>
      </c>
      <c r="AI17" t="s">
        <v>459</v>
      </c>
      <c r="AJ17" t="s">
        <v>338</v>
      </c>
      <c r="AK17" t="s">
        <v>460</v>
      </c>
      <c r="AL17" t="s">
        <v>461</v>
      </c>
      <c r="AM17" t="s">
        <v>462</v>
      </c>
      <c r="AN17" t="s">
        <v>341</v>
      </c>
    </row>
    <row r="18" spans="1:40">
      <c r="A18">
        <v>10</v>
      </c>
      <c r="B18" t="s">
        <v>321</v>
      </c>
      <c r="C18" s="18">
        <v>40833</v>
      </c>
      <c r="D18">
        <v>21926974</v>
      </c>
      <c r="E18" t="s">
        <v>359</v>
      </c>
      <c r="F18" s="18">
        <v>40804</v>
      </c>
      <c r="G18" t="s">
        <v>323</v>
      </c>
      <c r="H18" t="s">
        <v>463</v>
      </c>
      <c r="I18" t="s">
        <v>464</v>
      </c>
      <c r="J18" t="s">
        <v>346</v>
      </c>
      <c r="K18" t="s">
        <v>465</v>
      </c>
      <c r="L18" t="s">
        <v>466</v>
      </c>
      <c r="M18" t="s">
        <v>329</v>
      </c>
      <c r="N18">
        <v>10</v>
      </c>
      <c r="O18">
        <v>103016151</v>
      </c>
      <c r="P18" t="s">
        <v>446</v>
      </c>
      <c r="Q18" t="s">
        <v>446</v>
      </c>
      <c r="T18" t="s">
        <v>447</v>
      </c>
      <c r="W18" t="s">
        <v>467</v>
      </c>
      <c r="X18" t="s">
        <v>468</v>
      </c>
      <c r="Y18">
        <v>0</v>
      </c>
      <c r="Z18">
        <v>7914558</v>
      </c>
      <c r="AA18" t="s">
        <v>354</v>
      </c>
      <c r="AB18">
        <v>0</v>
      </c>
      <c r="AC18">
        <v>0.59</v>
      </c>
      <c r="AD18" s="19">
        <v>2E-8</v>
      </c>
      <c r="AE18">
        <v>7.6989700043360099</v>
      </c>
      <c r="AG18">
        <v>1.22</v>
      </c>
      <c r="AH18" t="s">
        <v>469</v>
      </c>
      <c r="AI18" t="s">
        <v>470</v>
      </c>
      <c r="AJ18" t="s">
        <v>338</v>
      </c>
      <c r="AK18" t="s">
        <v>356</v>
      </c>
      <c r="AL18" t="s">
        <v>357</v>
      </c>
      <c r="AM18" t="s">
        <v>471</v>
      </c>
      <c r="AN18" t="s">
        <v>341</v>
      </c>
    </row>
    <row r="19" spans="1:40">
      <c r="A19">
        <v>10</v>
      </c>
      <c r="B19" t="s">
        <v>321</v>
      </c>
      <c r="C19" s="18">
        <v>41431</v>
      </c>
      <c r="D19">
        <v>23453885</v>
      </c>
      <c r="E19" t="s">
        <v>419</v>
      </c>
      <c r="F19" s="18">
        <v>41332</v>
      </c>
      <c r="G19" t="s">
        <v>420</v>
      </c>
      <c r="H19" t="s">
        <v>421</v>
      </c>
      <c r="I19" t="s">
        <v>422</v>
      </c>
      <c r="J19" t="s">
        <v>423</v>
      </c>
      <c r="K19" t="s">
        <v>424</v>
      </c>
      <c r="L19" t="s">
        <v>348</v>
      </c>
      <c r="M19" t="s">
        <v>329</v>
      </c>
      <c r="N19">
        <v>10</v>
      </c>
      <c r="O19">
        <v>103016151</v>
      </c>
      <c r="P19" t="s">
        <v>446</v>
      </c>
      <c r="Q19" t="s">
        <v>446</v>
      </c>
      <c r="T19" t="s">
        <v>447</v>
      </c>
      <c r="W19" t="s">
        <v>472</v>
      </c>
      <c r="X19" t="s">
        <v>468</v>
      </c>
      <c r="Y19">
        <v>0</v>
      </c>
      <c r="Z19">
        <v>7914558</v>
      </c>
      <c r="AA19" t="s">
        <v>354</v>
      </c>
      <c r="AB19">
        <v>0</v>
      </c>
      <c r="AC19">
        <v>0.58699999999999997</v>
      </c>
      <c r="AD19" s="19">
        <v>2.0000000000000001E-9</v>
      </c>
      <c r="AE19">
        <v>8.6989700043360099</v>
      </c>
      <c r="AF19" t="s">
        <v>473</v>
      </c>
      <c r="AI19" t="s">
        <v>428</v>
      </c>
      <c r="AJ19" t="s">
        <v>338</v>
      </c>
      <c r="AK19" t="s">
        <v>429</v>
      </c>
      <c r="AL19" t="s">
        <v>430</v>
      </c>
      <c r="AM19" t="s">
        <v>431</v>
      </c>
      <c r="AN19" t="s">
        <v>341</v>
      </c>
    </row>
    <row r="20" spans="1:40">
      <c r="A20">
        <v>10</v>
      </c>
      <c r="B20" t="s">
        <v>321</v>
      </c>
      <c r="C20" s="18">
        <v>41431</v>
      </c>
      <c r="D20">
        <v>23453885</v>
      </c>
      <c r="E20" t="s">
        <v>419</v>
      </c>
      <c r="F20" s="18">
        <v>41332</v>
      </c>
      <c r="G20" t="s">
        <v>420</v>
      </c>
      <c r="H20" t="s">
        <v>421</v>
      </c>
      <c r="I20" t="s">
        <v>422</v>
      </c>
      <c r="J20" t="s">
        <v>423</v>
      </c>
      <c r="K20" t="s">
        <v>424</v>
      </c>
      <c r="L20" t="s">
        <v>348</v>
      </c>
      <c r="M20" t="s">
        <v>329</v>
      </c>
      <c r="N20">
        <v>10</v>
      </c>
      <c r="O20">
        <v>103016151</v>
      </c>
      <c r="P20" t="s">
        <v>446</v>
      </c>
      <c r="Q20" t="s">
        <v>446</v>
      </c>
      <c r="T20" t="s">
        <v>447</v>
      </c>
      <c r="W20" t="s">
        <v>472</v>
      </c>
      <c r="X20" t="s">
        <v>468</v>
      </c>
      <c r="Y20">
        <v>0</v>
      </c>
      <c r="Z20">
        <v>7914558</v>
      </c>
      <c r="AA20" t="s">
        <v>354</v>
      </c>
      <c r="AB20">
        <v>0</v>
      </c>
      <c r="AC20">
        <v>0.58699999999999997</v>
      </c>
      <c r="AD20" s="19">
        <v>2.0000000000000001E-9</v>
      </c>
      <c r="AE20">
        <v>8.6989700043360099</v>
      </c>
      <c r="AF20" t="s">
        <v>473</v>
      </c>
      <c r="AI20" t="s">
        <v>428</v>
      </c>
      <c r="AJ20" t="s">
        <v>338</v>
      </c>
      <c r="AK20" t="s">
        <v>429</v>
      </c>
      <c r="AL20" t="s">
        <v>430</v>
      </c>
      <c r="AM20" t="s">
        <v>431</v>
      </c>
      <c r="AN20" t="s">
        <v>341</v>
      </c>
    </row>
    <row r="21" spans="1:40">
      <c r="A21">
        <v>10</v>
      </c>
      <c r="B21" t="s">
        <v>321</v>
      </c>
      <c r="C21" s="18">
        <v>41431</v>
      </c>
      <c r="D21">
        <v>23453885</v>
      </c>
      <c r="E21" t="s">
        <v>419</v>
      </c>
      <c r="F21" s="18">
        <v>41332</v>
      </c>
      <c r="G21" t="s">
        <v>420</v>
      </c>
      <c r="H21" t="s">
        <v>421</v>
      </c>
      <c r="I21" t="s">
        <v>422</v>
      </c>
      <c r="J21" t="s">
        <v>423</v>
      </c>
      <c r="K21" t="s">
        <v>424</v>
      </c>
      <c r="L21" t="s">
        <v>348</v>
      </c>
      <c r="M21" t="s">
        <v>329</v>
      </c>
      <c r="N21">
        <v>10</v>
      </c>
      <c r="O21">
        <v>103016151</v>
      </c>
      <c r="P21" t="s">
        <v>446</v>
      </c>
      <c r="Q21" t="s">
        <v>446</v>
      </c>
      <c r="T21" t="s">
        <v>447</v>
      </c>
      <c r="W21" t="s">
        <v>472</v>
      </c>
      <c r="X21" t="s">
        <v>468</v>
      </c>
      <c r="Y21">
        <v>0</v>
      </c>
      <c r="Z21">
        <v>7914558</v>
      </c>
      <c r="AA21" t="s">
        <v>354</v>
      </c>
      <c r="AB21">
        <v>0</v>
      </c>
      <c r="AC21">
        <v>0.58699999999999997</v>
      </c>
      <c r="AD21" s="19">
        <v>2.0000000000000001E-9</v>
      </c>
      <c r="AE21">
        <v>8.6989700043360099</v>
      </c>
      <c r="AF21" t="s">
        <v>473</v>
      </c>
      <c r="AI21" t="s">
        <v>428</v>
      </c>
      <c r="AJ21" t="s">
        <v>338</v>
      </c>
      <c r="AK21" t="s">
        <v>429</v>
      </c>
      <c r="AL21" t="s">
        <v>430</v>
      </c>
      <c r="AM21" t="s">
        <v>431</v>
      </c>
      <c r="AN21" t="s">
        <v>341</v>
      </c>
    </row>
    <row r="22" spans="1:40">
      <c r="A22">
        <v>10</v>
      </c>
      <c r="B22" t="s">
        <v>321</v>
      </c>
      <c r="C22" s="18">
        <v>41431</v>
      </c>
      <c r="D22">
        <v>23453885</v>
      </c>
      <c r="E22" t="s">
        <v>419</v>
      </c>
      <c r="F22" s="18">
        <v>41332</v>
      </c>
      <c r="G22" t="s">
        <v>420</v>
      </c>
      <c r="H22" t="s">
        <v>421</v>
      </c>
      <c r="I22" t="s">
        <v>422</v>
      </c>
      <c r="J22" t="s">
        <v>423</v>
      </c>
      <c r="K22" t="s">
        <v>424</v>
      </c>
      <c r="L22" t="s">
        <v>348</v>
      </c>
      <c r="M22" t="s">
        <v>329</v>
      </c>
      <c r="N22">
        <v>10</v>
      </c>
      <c r="O22">
        <v>103016151</v>
      </c>
      <c r="P22" t="s">
        <v>446</v>
      </c>
      <c r="Q22" t="s">
        <v>446</v>
      </c>
      <c r="T22" t="s">
        <v>447</v>
      </c>
      <c r="W22" t="s">
        <v>472</v>
      </c>
      <c r="X22" t="s">
        <v>468</v>
      </c>
      <c r="Y22">
        <v>0</v>
      </c>
      <c r="Z22">
        <v>7914558</v>
      </c>
      <c r="AA22" t="s">
        <v>354</v>
      </c>
      <c r="AB22">
        <v>0</v>
      </c>
      <c r="AC22">
        <v>0.58699999999999997</v>
      </c>
      <c r="AD22" s="19">
        <v>2.0000000000000001E-9</v>
      </c>
      <c r="AE22">
        <v>8.6989700043360099</v>
      </c>
      <c r="AF22" t="s">
        <v>473</v>
      </c>
      <c r="AI22" t="s">
        <v>428</v>
      </c>
      <c r="AJ22" t="s">
        <v>338</v>
      </c>
      <c r="AK22" t="s">
        <v>429</v>
      </c>
      <c r="AL22" t="s">
        <v>430</v>
      </c>
      <c r="AM22" t="s">
        <v>431</v>
      </c>
      <c r="AN22" t="s">
        <v>341</v>
      </c>
    </row>
    <row r="23" spans="1:40">
      <c r="A23">
        <v>10</v>
      </c>
      <c r="B23" t="s">
        <v>321</v>
      </c>
      <c r="C23" s="18">
        <v>41431</v>
      </c>
      <c r="D23">
        <v>23453885</v>
      </c>
      <c r="E23" t="s">
        <v>419</v>
      </c>
      <c r="F23" s="18">
        <v>41332</v>
      </c>
      <c r="G23" t="s">
        <v>420</v>
      </c>
      <c r="H23" t="s">
        <v>421</v>
      </c>
      <c r="I23" t="s">
        <v>422</v>
      </c>
      <c r="J23" t="s">
        <v>423</v>
      </c>
      <c r="K23" t="s">
        <v>424</v>
      </c>
      <c r="L23" t="s">
        <v>348</v>
      </c>
      <c r="M23" t="s">
        <v>329</v>
      </c>
      <c r="N23">
        <v>10</v>
      </c>
      <c r="O23">
        <v>103016151</v>
      </c>
      <c r="P23" t="s">
        <v>446</v>
      </c>
      <c r="Q23" t="s">
        <v>446</v>
      </c>
      <c r="T23" t="s">
        <v>447</v>
      </c>
      <c r="W23" t="s">
        <v>472</v>
      </c>
      <c r="X23" t="s">
        <v>468</v>
      </c>
      <c r="Y23">
        <v>0</v>
      </c>
      <c r="Z23">
        <v>7914558</v>
      </c>
      <c r="AA23" t="s">
        <v>354</v>
      </c>
      <c r="AB23">
        <v>0</v>
      </c>
      <c r="AC23">
        <v>0.58699999999999997</v>
      </c>
      <c r="AD23" s="19">
        <v>2.0000000000000001E-9</v>
      </c>
      <c r="AE23">
        <v>8.6989700043360099</v>
      </c>
      <c r="AF23" t="s">
        <v>473</v>
      </c>
      <c r="AI23" t="s">
        <v>428</v>
      </c>
      <c r="AJ23" t="s">
        <v>338</v>
      </c>
      <c r="AK23" t="s">
        <v>429</v>
      </c>
      <c r="AL23" t="s">
        <v>430</v>
      </c>
      <c r="AM23" t="s">
        <v>431</v>
      </c>
      <c r="AN23" t="s">
        <v>341</v>
      </c>
    </row>
    <row r="24" spans="1:40">
      <c r="A24">
        <v>11</v>
      </c>
      <c r="B24" t="s">
        <v>321</v>
      </c>
      <c r="C24" s="18">
        <v>43049</v>
      </c>
      <c r="D24">
        <v>28991256</v>
      </c>
      <c r="E24" t="s">
        <v>382</v>
      </c>
      <c r="F24" s="18">
        <v>43017</v>
      </c>
      <c r="G24" t="s">
        <v>323</v>
      </c>
      <c r="H24" t="s">
        <v>383</v>
      </c>
      <c r="I24" t="s">
        <v>384</v>
      </c>
      <c r="J24" t="s">
        <v>346</v>
      </c>
      <c r="K24" t="s">
        <v>385</v>
      </c>
      <c r="L24" t="s">
        <v>386</v>
      </c>
      <c r="M24" t="s">
        <v>329</v>
      </c>
      <c r="N24">
        <v>10</v>
      </c>
      <c r="O24">
        <v>103089359</v>
      </c>
      <c r="P24" t="s">
        <v>474</v>
      </c>
      <c r="Q24" t="s">
        <v>475</v>
      </c>
      <c r="T24" t="s">
        <v>476</v>
      </c>
      <c r="W24" t="s">
        <v>477</v>
      </c>
      <c r="X24" t="s">
        <v>478</v>
      </c>
      <c r="Y24">
        <v>0</v>
      </c>
      <c r="Z24">
        <v>10786736</v>
      </c>
      <c r="AA24" t="s">
        <v>479</v>
      </c>
      <c r="AB24">
        <v>0</v>
      </c>
      <c r="AC24" t="s">
        <v>349</v>
      </c>
      <c r="AD24" s="19">
        <v>4.0000000000000003E-17</v>
      </c>
      <c r="AE24">
        <v>16.397940008671998</v>
      </c>
      <c r="AG24">
        <v>1.1148271999999999</v>
      </c>
      <c r="AH24" t="s">
        <v>480</v>
      </c>
      <c r="AI24" t="s">
        <v>393</v>
      </c>
      <c r="AJ24" t="s">
        <v>338</v>
      </c>
      <c r="AK24" t="s">
        <v>356</v>
      </c>
      <c r="AL24" t="s">
        <v>357</v>
      </c>
      <c r="AM24" t="s">
        <v>394</v>
      </c>
      <c r="AN24" t="s">
        <v>341</v>
      </c>
    </row>
    <row r="25" spans="1:40">
      <c r="A25">
        <v>12</v>
      </c>
      <c r="B25" t="s">
        <v>321</v>
      </c>
      <c r="C25" s="18">
        <v>42574</v>
      </c>
      <c r="D25">
        <v>26198764</v>
      </c>
      <c r="E25" t="s">
        <v>342</v>
      </c>
      <c r="F25" s="18">
        <v>42206</v>
      </c>
      <c r="G25" t="s">
        <v>343</v>
      </c>
      <c r="H25" t="s">
        <v>344</v>
      </c>
      <c r="I25" t="s">
        <v>345</v>
      </c>
      <c r="J25" t="s">
        <v>346</v>
      </c>
      <c r="K25" t="s">
        <v>347</v>
      </c>
      <c r="L25" t="s">
        <v>348</v>
      </c>
      <c r="M25" t="s">
        <v>481</v>
      </c>
      <c r="N25">
        <v>10</v>
      </c>
      <c r="O25">
        <v>103111522</v>
      </c>
      <c r="P25" t="s">
        <v>349</v>
      </c>
      <c r="Q25" t="s">
        <v>482</v>
      </c>
      <c r="T25" t="s">
        <v>483</v>
      </c>
      <c r="W25" t="s">
        <v>484</v>
      </c>
      <c r="X25" t="s">
        <v>485</v>
      </c>
      <c r="Y25">
        <v>0</v>
      </c>
      <c r="Z25">
        <v>10883832</v>
      </c>
      <c r="AA25" t="s">
        <v>354</v>
      </c>
      <c r="AB25">
        <v>0</v>
      </c>
      <c r="AC25" t="s">
        <v>349</v>
      </c>
      <c r="AD25" s="19">
        <v>2E-16</v>
      </c>
      <c r="AE25">
        <v>15.698970004335999</v>
      </c>
      <c r="AG25">
        <v>1.1599999999999999</v>
      </c>
      <c r="AH25" t="s">
        <v>336</v>
      </c>
      <c r="AI25" t="s">
        <v>355</v>
      </c>
      <c r="AJ25" t="s">
        <v>338</v>
      </c>
      <c r="AK25" t="s">
        <v>356</v>
      </c>
      <c r="AL25" t="s">
        <v>357</v>
      </c>
      <c r="AM25" t="s">
        <v>358</v>
      </c>
      <c r="AN25" t="s">
        <v>341</v>
      </c>
    </row>
    <row r="26" spans="1:40">
      <c r="A26">
        <v>13</v>
      </c>
      <c r="B26" t="s">
        <v>321</v>
      </c>
      <c r="C26" s="18">
        <v>40833</v>
      </c>
      <c r="D26">
        <v>21926974</v>
      </c>
      <c r="E26" t="s">
        <v>359</v>
      </c>
      <c r="F26" s="18">
        <v>40804</v>
      </c>
      <c r="G26" t="s">
        <v>323</v>
      </c>
      <c r="H26" t="s">
        <v>463</v>
      </c>
      <c r="I26" t="s">
        <v>464</v>
      </c>
      <c r="J26" t="s">
        <v>346</v>
      </c>
      <c r="K26" t="s">
        <v>465</v>
      </c>
      <c r="L26" t="s">
        <v>466</v>
      </c>
      <c r="M26" t="s">
        <v>481</v>
      </c>
      <c r="N26">
        <v>10</v>
      </c>
      <c r="O26">
        <v>103146454</v>
      </c>
      <c r="P26" t="s">
        <v>482</v>
      </c>
      <c r="Q26" t="s">
        <v>482</v>
      </c>
      <c r="T26" t="s">
        <v>483</v>
      </c>
      <c r="W26" t="s">
        <v>486</v>
      </c>
      <c r="X26" t="s">
        <v>487</v>
      </c>
      <c r="Y26">
        <v>0</v>
      </c>
      <c r="Z26">
        <v>11191580</v>
      </c>
      <c r="AA26" t="s">
        <v>354</v>
      </c>
      <c r="AB26">
        <v>0</v>
      </c>
      <c r="AC26">
        <v>0.91</v>
      </c>
      <c r="AD26" s="19">
        <v>2.9999999999999997E-8</v>
      </c>
      <c r="AE26">
        <v>7.5228787452803303</v>
      </c>
      <c r="AG26">
        <v>1.2</v>
      </c>
      <c r="AH26" t="s">
        <v>488</v>
      </c>
      <c r="AI26" t="s">
        <v>470</v>
      </c>
      <c r="AJ26" t="s">
        <v>338</v>
      </c>
      <c r="AK26" t="s">
        <v>356</v>
      </c>
      <c r="AL26" t="s">
        <v>357</v>
      </c>
      <c r="AM26" t="s">
        <v>471</v>
      </c>
      <c r="AN26" t="s">
        <v>341</v>
      </c>
    </row>
    <row r="27" spans="1:40">
      <c r="A27">
        <v>13</v>
      </c>
      <c r="B27" t="s">
        <v>321</v>
      </c>
      <c r="C27" s="18">
        <v>41431</v>
      </c>
      <c r="D27">
        <v>23453885</v>
      </c>
      <c r="E27" t="s">
        <v>419</v>
      </c>
      <c r="F27" s="18">
        <v>41332</v>
      </c>
      <c r="G27" t="s">
        <v>420</v>
      </c>
      <c r="H27" t="s">
        <v>421</v>
      </c>
      <c r="I27" t="s">
        <v>422</v>
      </c>
      <c r="J27" t="s">
        <v>423</v>
      </c>
      <c r="K27" t="s">
        <v>424</v>
      </c>
      <c r="L27" t="s">
        <v>348</v>
      </c>
      <c r="M27" t="s">
        <v>481</v>
      </c>
      <c r="N27">
        <v>10</v>
      </c>
      <c r="O27">
        <v>103146454</v>
      </c>
      <c r="P27" t="s">
        <v>482</v>
      </c>
      <c r="Q27" t="s">
        <v>482</v>
      </c>
      <c r="T27" t="s">
        <v>483</v>
      </c>
      <c r="W27" t="s">
        <v>489</v>
      </c>
      <c r="X27" t="s">
        <v>487</v>
      </c>
      <c r="Y27">
        <v>0</v>
      </c>
      <c r="Z27">
        <v>11191580</v>
      </c>
      <c r="AA27" t="s">
        <v>354</v>
      </c>
      <c r="AB27">
        <v>0</v>
      </c>
      <c r="AC27">
        <v>0.91100000000000003</v>
      </c>
      <c r="AD27" s="19">
        <v>1E-8</v>
      </c>
      <c r="AE27">
        <v>8</v>
      </c>
      <c r="AF27" t="s">
        <v>473</v>
      </c>
      <c r="AI27" t="s">
        <v>428</v>
      </c>
      <c r="AJ27" t="s">
        <v>338</v>
      </c>
      <c r="AK27" t="s">
        <v>429</v>
      </c>
      <c r="AL27" t="s">
        <v>430</v>
      </c>
      <c r="AM27" t="s">
        <v>431</v>
      </c>
      <c r="AN27" t="s">
        <v>341</v>
      </c>
    </row>
    <row r="28" spans="1:40">
      <c r="A28">
        <v>13</v>
      </c>
      <c r="B28" t="s">
        <v>321</v>
      </c>
      <c r="C28" s="18">
        <v>41431</v>
      </c>
      <c r="D28">
        <v>23453885</v>
      </c>
      <c r="E28" t="s">
        <v>419</v>
      </c>
      <c r="F28" s="18">
        <v>41332</v>
      </c>
      <c r="G28" t="s">
        <v>420</v>
      </c>
      <c r="H28" t="s">
        <v>421</v>
      </c>
      <c r="I28" t="s">
        <v>422</v>
      </c>
      <c r="J28" t="s">
        <v>423</v>
      </c>
      <c r="K28" t="s">
        <v>424</v>
      </c>
      <c r="L28" t="s">
        <v>348</v>
      </c>
      <c r="M28" t="s">
        <v>481</v>
      </c>
      <c r="N28">
        <v>10</v>
      </c>
      <c r="O28">
        <v>103146454</v>
      </c>
      <c r="P28" t="s">
        <v>482</v>
      </c>
      <c r="Q28" t="s">
        <v>482</v>
      </c>
      <c r="T28" t="s">
        <v>483</v>
      </c>
      <c r="W28" t="s">
        <v>489</v>
      </c>
      <c r="X28" t="s">
        <v>487</v>
      </c>
      <c r="Y28">
        <v>0</v>
      </c>
      <c r="Z28">
        <v>11191580</v>
      </c>
      <c r="AA28" t="s">
        <v>354</v>
      </c>
      <c r="AB28">
        <v>0</v>
      </c>
      <c r="AC28">
        <v>0.91100000000000003</v>
      </c>
      <c r="AD28" s="19">
        <v>1E-8</v>
      </c>
      <c r="AE28">
        <v>8</v>
      </c>
      <c r="AF28" t="s">
        <v>473</v>
      </c>
      <c r="AI28" t="s">
        <v>428</v>
      </c>
      <c r="AJ28" t="s">
        <v>338</v>
      </c>
      <c r="AK28" t="s">
        <v>429</v>
      </c>
      <c r="AL28" t="s">
        <v>430</v>
      </c>
      <c r="AM28" t="s">
        <v>431</v>
      </c>
      <c r="AN28" t="s">
        <v>341</v>
      </c>
    </row>
    <row r="29" spans="1:40">
      <c r="A29">
        <v>13</v>
      </c>
      <c r="B29" t="s">
        <v>321</v>
      </c>
      <c r="C29" s="18">
        <v>41431</v>
      </c>
      <c r="D29">
        <v>23453885</v>
      </c>
      <c r="E29" t="s">
        <v>419</v>
      </c>
      <c r="F29" s="18">
        <v>41332</v>
      </c>
      <c r="G29" t="s">
        <v>420</v>
      </c>
      <c r="H29" t="s">
        <v>421</v>
      </c>
      <c r="I29" t="s">
        <v>422</v>
      </c>
      <c r="J29" t="s">
        <v>423</v>
      </c>
      <c r="K29" t="s">
        <v>424</v>
      </c>
      <c r="L29" t="s">
        <v>348</v>
      </c>
      <c r="M29" t="s">
        <v>481</v>
      </c>
      <c r="N29">
        <v>10</v>
      </c>
      <c r="O29">
        <v>103146454</v>
      </c>
      <c r="P29" t="s">
        <v>482</v>
      </c>
      <c r="Q29" t="s">
        <v>482</v>
      </c>
      <c r="T29" t="s">
        <v>483</v>
      </c>
      <c r="W29" t="s">
        <v>489</v>
      </c>
      <c r="X29" t="s">
        <v>487</v>
      </c>
      <c r="Y29">
        <v>0</v>
      </c>
      <c r="Z29">
        <v>11191580</v>
      </c>
      <c r="AA29" t="s">
        <v>354</v>
      </c>
      <c r="AB29">
        <v>0</v>
      </c>
      <c r="AC29">
        <v>0.91100000000000003</v>
      </c>
      <c r="AD29" s="19">
        <v>1E-8</v>
      </c>
      <c r="AE29">
        <v>8</v>
      </c>
      <c r="AF29" t="s">
        <v>473</v>
      </c>
      <c r="AI29" t="s">
        <v>428</v>
      </c>
      <c r="AJ29" t="s">
        <v>338</v>
      </c>
      <c r="AK29" t="s">
        <v>429</v>
      </c>
      <c r="AL29" t="s">
        <v>430</v>
      </c>
      <c r="AM29" t="s">
        <v>431</v>
      </c>
      <c r="AN29" t="s">
        <v>341</v>
      </c>
    </row>
    <row r="30" spans="1:40">
      <c r="A30">
        <v>13</v>
      </c>
      <c r="B30" t="s">
        <v>321</v>
      </c>
      <c r="C30" s="18">
        <v>41431</v>
      </c>
      <c r="D30">
        <v>23453885</v>
      </c>
      <c r="E30" t="s">
        <v>419</v>
      </c>
      <c r="F30" s="18">
        <v>41332</v>
      </c>
      <c r="G30" t="s">
        <v>420</v>
      </c>
      <c r="H30" t="s">
        <v>421</v>
      </c>
      <c r="I30" t="s">
        <v>422</v>
      </c>
      <c r="J30" t="s">
        <v>423</v>
      </c>
      <c r="K30" t="s">
        <v>424</v>
      </c>
      <c r="L30" t="s">
        <v>348</v>
      </c>
      <c r="M30" t="s">
        <v>481</v>
      </c>
      <c r="N30">
        <v>10</v>
      </c>
      <c r="O30">
        <v>103146454</v>
      </c>
      <c r="P30" t="s">
        <v>482</v>
      </c>
      <c r="Q30" t="s">
        <v>482</v>
      </c>
      <c r="T30" t="s">
        <v>483</v>
      </c>
      <c r="W30" t="s">
        <v>489</v>
      </c>
      <c r="X30" t="s">
        <v>487</v>
      </c>
      <c r="Y30">
        <v>0</v>
      </c>
      <c r="Z30">
        <v>11191580</v>
      </c>
      <c r="AA30" t="s">
        <v>354</v>
      </c>
      <c r="AB30">
        <v>0</v>
      </c>
      <c r="AC30">
        <v>0.91100000000000003</v>
      </c>
      <c r="AD30" s="19">
        <v>1E-8</v>
      </c>
      <c r="AE30">
        <v>8</v>
      </c>
      <c r="AF30" t="s">
        <v>473</v>
      </c>
      <c r="AI30" t="s">
        <v>428</v>
      </c>
      <c r="AJ30" t="s">
        <v>338</v>
      </c>
      <c r="AK30" t="s">
        <v>429</v>
      </c>
      <c r="AL30" t="s">
        <v>430</v>
      </c>
      <c r="AM30" t="s">
        <v>431</v>
      </c>
      <c r="AN30" t="s">
        <v>341</v>
      </c>
    </row>
    <row r="31" spans="1:40">
      <c r="A31">
        <v>13</v>
      </c>
      <c r="B31" t="s">
        <v>321</v>
      </c>
      <c r="C31" s="18">
        <v>41431</v>
      </c>
      <c r="D31">
        <v>23453885</v>
      </c>
      <c r="E31" t="s">
        <v>419</v>
      </c>
      <c r="F31" s="18">
        <v>41332</v>
      </c>
      <c r="G31" t="s">
        <v>420</v>
      </c>
      <c r="H31" t="s">
        <v>421</v>
      </c>
      <c r="I31" t="s">
        <v>422</v>
      </c>
      <c r="J31" t="s">
        <v>423</v>
      </c>
      <c r="K31" t="s">
        <v>424</v>
      </c>
      <c r="L31" t="s">
        <v>348</v>
      </c>
      <c r="M31" t="s">
        <v>481</v>
      </c>
      <c r="N31">
        <v>10</v>
      </c>
      <c r="O31">
        <v>103146454</v>
      </c>
      <c r="P31" t="s">
        <v>482</v>
      </c>
      <c r="Q31" t="s">
        <v>482</v>
      </c>
      <c r="T31" t="s">
        <v>483</v>
      </c>
      <c r="W31" t="s">
        <v>489</v>
      </c>
      <c r="X31" t="s">
        <v>487</v>
      </c>
      <c r="Y31">
        <v>0</v>
      </c>
      <c r="Z31">
        <v>11191580</v>
      </c>
      <c r="AA31" t="s">
        <v>354</v>
      </c>
      <c r="AB31">
        <v>0</v>
      </c>
      <c r="AC31">
        <v>0.91100000000000003</v>
      </c>
      <c r="AD31" s="19">
        <v>1E-8</v>
      </c>
      <c r="AE31">
        <v>8</v>
      </c>
      <c r="AF31" t="s">
        <v>473</v>
      </c>
      <c r="AI31" t="s">
        <v>428</v>
      </c>
      <c r="AJ31" t="s">
        <v>338</v>
      </c>
      <c r="AK31" t="s">
        <v>429</v>
      </c>
      <c r="AL31" t="s">
        <v>430</v>
      </c>
      <c r="AM31" t="s">
        <v>431</v>
      </c>
      <c r="AN31" t="s">
        <v>341</v>
      </c>
    </row>
    <row r="32" spans="1:40">
      <c r="A32">
        <v>13</v>
      </c>
      <c r="B32" t="s">
        <v>321</v>
      </c>
      <c r="C32" s="18">
        <v>41135</v>
      </c>
      <c r="D32">
        <v>22688191</v>
      </c>
      <c r="E32" t="s">
        <v>490</v>
      </c>
      <c r="F32" s="18">
        <v>41072</v>
      </c>
      <c r="G32" t="s">
        <v>406</v>
      </c>
      <c r="H32" t="s">
        <v>491</v>
      </c>
      <c r="I32" t="s">
        <v>492</v>
      </c>
      <c r="J32" t="s">
        <v>346</v>
      </c>
      <c r="K32" t="s">
        <v>493</v>
      </c>
      <c r="L32" t="s">
        <v>494</v>
      </c>
      <c r="M32" t="s">
        <v>481</v>
      </c>
      <c r="N32">
        <v>10</v>
      </c>
      <c r="O32">
        <v>103146454</v>
      </c>
      <c r="P32" t="s">
        <v>495</v>
      </c>
      <c r="Q32" t="s">
        <v>482</v>
      </c>
      <c r="T32" t="s">
        <v>483</v>
      </c>
      <c r="W32" t="s">
        <v>489</v>
      </c>
      <c r="X32" t="s">
        <v>487</v>
      </c>
      <c r="Y32">
        <v>0</v>
      </c>
      <c r="Z32">
        <v>11191580</v>
      </c>
      <c r="AA32" t="s">
        <v>354</v>
      </c>
      <c r="AB32">
        <v>0</v>
      </c>
      <c r="AC32" t="s">
        <v>349</v>
      </c>
      <c r="AD32" s="19">
        <v>2.0000000000000001E-9</v>
      </c>
      <c r="AE32">
        <v>8.6989700043360099</v>
      </c>
      <c r="AG32">
        <v>1.23</v>
      </c>
      <c r="AH32" t="s">
        <v>336</v>
      </c>
      <c r="AI32" t="s">
        <v>496</v>
      </c>
      <c r="AJ32" t="s">
        <v>338</v>
      </c>
      <c r="AK32" t="s">
        <v>356</v>
      </c>
      <c r="AL32" t="s">
        <v>357</v>
      </c>
      <c r="AM32" t="s">
        <v>497</v>
      </c>
      <c r="AN32" t="s">
        <v>341</v>
      </c>
    </row>
    <row r="33" spans="1:40">
      <c r="A33">
        <v>14</v>
      </c>
      <c r="B33" t="s">
        <v>321</v>
      </c>
      <c r="C33" s="18">
        <v>42963</v>
      </c>
      <c r="D33">
        <v>28540026</v>
      </c>
      <c r="E33" t="s">
        <v>369</v>
      </c>
      <c r="F33" s="18">
        <v>42877</v>
      </c>
      <c r="G33" t="s">
        <v>370</v>
      </c>
      <c r="H33" t="s">
        <v>371</v>
      </c>
      <c r="I33" t="s">
        <v>372</v>
      </c>
      <c r="J33" t="s">
        <v>373</v>
      </c>
      <c r="K33" t="s">
        <v>374</v>
      </c>
      <c r="L33" t="s">
        <v>348</v>
      </c>
      <c r="M33" t="s">
        <v>481</v>
      </c>
      <c r="N33">
        <v>10</v>
      </c>
      <c r="O33">
        <v>103153896</v>
      </c>
      <c r="P33" t="s">
        <v>498</v>
      </c>
      <c r="Q33" t="s">
        <v>482</v>
      </c>
      <c r="T33" t="s">
        <v>483</v>
      </c>
      <c r="W33" t="s">
        <v>499</v>
      </c>
      <c r="X33" t="s">
        <v>500</v>
      </c>
      <c r="Y33">
        <v>0</v>
      </c>
      <c r="Z33">
        <v>11191582</v>
      </c>
      <c r="AA33" t="s">
        <v>354</v>
      </c>
      <c r="AB33">
        <v>0</v>
      </c>
      <c r="AD33" s="19">
        <v>4E-14</v>
      </c>
      <c r="AE33">
        <v>13.397940008672</v>
      </c>
      <c r="AG33">
        <v>1.1363635999999999</v>
      </c>
      <c r="AH33" t="s">
        <v>501</v>
      </c>
      <c r="AI33" t="s">
        <v>378</v>
      </c>
      <c r="AJ33" t="s">
        <v>338</v>
      </c>
      <c r="AK33" t="s">
        <v>379</v>
      </c>
      <c r="AL33" t="s">
        <v>380</v>
      </c>
      <c r="AM33" t="s">
        <v>381</v>
      </c>
      <c r="AN33" t="s">
        <v>341</v>
      </c>
    </row>
    <row r="34" spans="1:40">
      <c r="A34">
        <v>14</v>
      </c>
      <c r="B34" t="s">
        <v>321</v>
      </c>
      <c r="C34" s="18">
        <v>42963</v>
      </c>
      <c r="D34">
        <v>28540026</v>
      </c>
      <c r="E34" t="s">
        <v>369</v>
      </c>
      <c r="F34" s="18">
        <v>42877</v>
      </c>
      <c r="G34" t="s">
        <v>370</v>
      </c>
      <c r="H34" t="s">
        <v>371</v>
      </c>
      <c r="I34" t="s">
        <v>372</v>
      </c>
      <c r="J34" t="s">
        <v>373</v>
      </c>
      <c r="K34" t="s">
        <v>374</v>
      </c>
      <c r="L34" t="s">
        <v>348</v>
      </c>
      <c r="M34" t="s">
        <v>481</v>
      </c>
      <c r="N34">
        <v>10</v>
      </c>
      <c r="O34">
        <v>103153896</v>
      </c>
      <c r="P34" t="s">
        <v>498</v>
      </c>
      <c r="Q34" t="s">
        <v>482</v>
      </c>
      <c r="T34" t="s">
        <v>483</v>
      </c>
      <c r="W34" t="s">
        <v>499</v>
      </c>
      <c r="X34" t="s">
        <v>500</v>
      </c>
      <c r="Y34">
        <v>0</v>
      </c>
      <c r="Z34">
        <v>11191582</v>
      </c>
      <c r="AA34" t="s">
        <v>354</v>
      </c>
      <c r="AB34">
        <v>0</v>
      </c>
      <c r="AD34" s="19">
        <v>4E-14</v>
      </c>
      <c r="AE34">
        <v>13.397940008672</v>
      </c>
      <c r="AG34">
        <v>1.1363635999999999</v>
      </c>
      <c r="AH34" t="s">
        <v>501</v>
      </c>
      <c r="AI34" t="s">
        <v>378</v>
      </c>
      <c r="AJ34" t="s">
        <v>338</v>
      </c>
      <c r="AK34" t="s">
        <v>379</v>
      </c>
      <c r="AL34" t="s">
        <v>380</v>
      </c>
      <c r="AM34" t="s">
        <v>381</v>
      </c>
      <c r="AN34" t="s">
        <v>341</v>
      </c>
    </row>
    <row r="35" spans="1:40">
      <c r="A35">
        <v>15</v>
      </c>
      <c r="B35" t="s">
        <v>321</v>
      </c>
      <c r="C35" s="18">
        <v>42818</v>
      </c>
      <c r="D35">
        <v>27622933</v>
      </c>
      <c r="E35" t="s">
        <v>502</v>
      </c>
      <c r="F35" s="18">
        <v>42626</v>
      </c>
      <c r="G35" t="s">
        <v>503</v>
      </c>
      <c r="H35" t="s">
        <v>504</v>
      </c>
      <c r="I35" t="s">
        <v>505</v>
      </c>
      <c r="J35" t="s">
        <v>506</v>
      </c>
      <c r="K35" t="s">
        <v>507</v>
      </c>
      <c r="L35" t="s">
        <v>348</v>
      </c>
      <c r="M35" t="s">
        <v>481</v>
      </c>
      <c r="N35">
        <v>10</v>
      </c>
      <c r="O35">
        <v>103161907</v>
      </c>
      <c r="P35" t="s">
        <v>482</v>
      </c>
      <c r="Q35" t="s">
        <v>482</v>
      </c>
      <c r="T35" t="s">
        <v>483</v>
      </c>
      <c r="W35" t="s">
        <v>508</v>
      </c>
      <c r="X35" t="s">
        <v>509</v>
      </c>
      <c r="Y35">
        <v>0</v>
      </c>
      <c r="Z35">
        <v>117375960</v>
      </c>
      <c r="AA35" t="s">
        <v>354</v>
      </c>
      <c r="AB35">
        <v>0</v>
      </c>
      <c r="AD35" s="19">
        <v>1.9999999999999999E-6</v>
      </c>
      <c r="AE35">
        <v>5.6989700043360099</v>
      </c>
      <c r="AG35">
        <v>142.85713000000001</v>
      </c>
      <c r="AH35" t="s">
        <v>510</v>
      </c>
      <c r="AI35" t="s">
        <v>511</v>
      </c>
      <c r="AJ35" t="s">
        <v>338</v>
      </c>
      <c r="AK35" t="s">
        <v>512</v>
      </c>
      <c r="AL35" t="s">
        <v>513</v>
      </c>
      <c r="AM35" t="s">
        <v>514</v>
      </c>
      <c r="AN35" t="s">
        <v>341</v>
      </c>
    </row>
    <row r="36" spans="1:40">
      <c r="A36">
        <v>15</v>
      </c>
      <c r="B36" t="s">
        <v>321</v>
      </c>
      <c r="C36" s="18">
        <v>42818</v>
      </c>
      <c r="D36">
        <v>27622933</v>
      </c>
      <c r="E36" t="s">
        <v>502</v>
      </c>
      <c r="F36" s="18">
        <v>42626</v>
      </c>
      <c r="G36" t="s">
        <v>503</v>
      </c>
      <c r="H36" t="s">
        <v>504</v>
      </c>
      <c r="I36" t="s">
        <v>505</v>
      </c>
      <c r="J36" t="s">
        <v>506</v>
      </c>
      <c r="K36" t="s">
        <v>507</v>
      </c>
      <c r="L36" t="s">
        <v>348</v>
      </c>
      <c r="M36" t="s">
        <v>481</v>
      </c>
      <c r="N36">
        <v>10</v>
      </c>
      <c r="O36">
        <v>103161907</v>
      </c>
      <c r="P36" t="s">
        <v>482</v>
      </c>
      <c r="Q36" t="s">
        <v>482</v>
      </c>
      <c r="T36" t="s">
        <v>483</v>
      </c>
      <c r="W36" t="s">
        <v>508</v>
      </c>
      <c r="X36" t="s">
        <v>509</v>
      </c>
      <c r="Y36">
        <v>0</v>
      </c>
      <c r="Z36">
        <v>117375960</v>
      </c>
      <c r="AA36" t="s">
        <v>354</v>
      </c>
      <c r="AB36">
        <v>0</v>
      </c>
      <c r="AD36" s="19">
        <v>1.9999999999999999E-6</v>
      </c>
      <c r="AE36">
        <v>5.6989700043360099</v>
      </c>
      <c r="AG36">
        <v>142.85713000000001</v>
      </c>
      <c r="AH36" t="s">
        <v>510</v>
      </c>
      <c r="AI36" t="s">
        <v>511</v>
      </c>
      <c r="AJ36" t="s">
        <v>338</v>
      </c>
      <c r="AK36" t="s">
        <v>512</v>
      </c>
      <c r="AL36" t="s">
        <v>513</v>
      </c>
      <c r="AM36" t="s">
        <v>514</v>
      </c>
      <c r="AN36" t="s">
        <v>341</v>
      </c>
    </row>
    <row r="37" spans="1:40">
      <c r="A37">
        <v>16</v>
      </c>
      <c r="B37" t="s">
        <v>321</v>
      </c>
      <c r="C37" s="18">
        <v>43451</v>
      </c>
      <c r="D37">
        <v>29483656</v>
      </c>
      <c r="E37" t="s">
        <v>515</v>
      </c>
      <c r="F37" s="18">
        <v>43157</v>
      </c>
      <c r="G37" t="s">
        <v>323</v>
      </c>
      <c r="H37" t="s">
        <v>516</v>
      </c>
      <c r="I37" t="s">
        <v>517</v>
      </c>
      <c r="J37" t="s">
        <v>346</v>
      </c>
      <c r="K37" t="s">
        <v>518</v>
      </c>
      <c r="L37" t="s">
        <v>519</v>
      </c>
      <c r="M37" t="s">
        <v>481</v>
      </c>
      <c r="N37">
        <v>10</v>
      </c>
      <c r="O37">
        <v>103169157</v>
      </c>
      <c r="P37" t="s">
        <v>520</v>
      </c>
      <c r="Q37" t="s">
        <v>482</v>
      </c>
      <c r="T37" t="s">
        <v>483</v>
      </c>
      <c r="W37" t="s">
        <v>521</v>
      </c>
      <c r="X37" t="s">
        <v>522</v>
      </c>
      <c r="Y37">
        <v>0</v>
      </c>
      <c r="Z37">
        <v>12416331</v>
      </c>
      <c r="AA37" t="s">
        <v>354</v>
      </c>
      <c r="AB37">
        <v>0</v>
      </c>
      <c r="AC37" t="s">
        <v>349</v>
      </c>
      <c r="AD37" s="19">
        <v>6.9999999999999997E-18</v>
      </c>
      <c r="AE37">
        <v>17.1549019599857</v>
      </c>
      <c r="AG37">
        <v>1.157</v>
      </c>
      <c r="AH37" t="s">
        <v>523</v>
      </c>
      <c r="AI37" t="s">
        <v>524</v>
      </c>
      <c r="AJ37" t="s">
        <v>338</v>
      </c>
      <c r="AK37" t="s">
        <v>356</v>
      </c>
      <c r="AL37" t="s">
        <v>357</v>
      </c>
      <c r="AM37" t="s">
        <v>525</v>
      </c>
      <c r="AN37" t="s">
        <v>341</v>
      </c>
    </row>
    <row r="38" spans="1:40">
      <c r="A38">
        <v>17</v>
      </c>
      <c r="B38" t="s">
        <v>526</v>
      </c>
      <c r="C38" s="18">
        <v>42625</v>
      </c>
      <c r="D38">
        <v>26343387</v>
      </c>
      <c r="E38" t="s">
        <v>527</v>
      </c>
      <c r="F38" s="18">
        <v>42254</v>
      </c>
      <c r="G38" t="s">
        <v>323</v>
      </c>
      <c r="H38" t="s">
        <v>528</v>
      </c>
      <c r="I38" t="s">
        <v>529</v>
      </c>
      <c r="J38" t="s">
        <v>530</v>
      </c>
      <c r="K38" t="s">
        <v>531</v>
      </c>
      <c r="L38" t="s">
        <v>348</v>
      </c>
      <c r="M38" t="s">
        <v>329</v>
      </c>
      <c r="N38">
        <v>10</v>
      </c>
      <c r="O38">
        <v>102834750</v>
      </c>
      <c r="P38" t="s">
        <v>532</v>
      </c>
      <c r="Q38" t="s">
        <v>331</v>
      </c>
      <c r="T38" t="s">
        <v>332</v>
      </c>
      <c r="W38" t="s">
        <v>533</v>
      </c>
      <c r="X38" t="s">
        <v>534</v>
      </c>
      <c r="Y38">
        <v>0</v>
      </c>
      <c r="Z38">
        <v>1004467</v>
      </c>
      <c r="AA38" t="s">
        <v>335</v>
      </c>
      <c r="AB38">
        <v>0</v>
      </c>
      <c r="AC38">
        <v>0.87</v>
      </c>
      <c r="AD38" s="19">
        <v>8.0000000000000002E-8</v>
      </c>
      <c r="AE38">
        <v>7.09691001300805</v>
      </c>
      <c r="AG38">
        <v>1.08</v>
      </c>
      <c r="AH38" t="s">
        <v>535</v>
      </c>
      <c r="AI38" t="s">
        <v>536</v>
      </c>
      <c r="AJ38" t="s">
        <v>338</v>
      </c>
      <c r="AK38" t="s">
        <v>537</v>
      </c>
      <c r="AL38" t="s">
        <v>538</v>
      </c>
      <c r="AM38" t="s">
        <v>539</v>
      </c>
      <c r="AN38" t="s">
        <v>341</v>
      </c>
    </row>
    <row r="39" spans="1:40">
      <c r="A39">
        <v>18</v>
      </c>
      <c r="B39" t="s">
        <v>526</v>
      </c>
      <c r="C39" s="18">
        <v>42625</v>
      </c>
      <c r="D39">
        <v>26343387</v>
      </c>
      <c r="E39" t="s">
        <v>527</v>
      </c>
      <c r="F39" s="18">
        <v>42254</v>
      </c>
      <c r="G39" t="s">
        <v>323</v>
      </c>
      <c r="H39" t="s">
        <v>528</v>
      </c>
      <c r="I39" t="s">
        <v>529</v>
      </c>
      <c r="J39" t="s">
        <v>540</v>
      </c>
      <c r="K39" t="s">
        <v>541</v>
      </c>
      <c r="L39" t="s">
        <v>348</v>
      </c>
      <c r="M39" t="s">
        <v>329</v>
      </c>
      <c r="N39">
        <v>10</v>
      </c>
      <c r="O39">
        <v>102845159</v>
      </c>
      <c r="P39" t="s">
        <v>532</v>
      </c>
      <c r="Q39" t="s">
        <v>542</v>
      </c>
      <c r="T39" t="s">
        <v>543</v>
      </c>
      <c r="W39" t="s">
        <v>544</v>
      </c>
      <c r="X39" t="s">
        <v>545</v>
      </c>
      <c r="Y39">
        <v>0</v>
      </c>
      <c r="Z39">
        <v>11191416</v>
      </c>
      <c r="AA39" t="s">
        <v>354</v>
      </c>
      <c r="AB39">
        <v>0</v>
      </c>
      <c r="AC39">
        <v>0.87253000000000003</v>
      </c>
      <c r="AD39" s="19">
        <v>5.0000000000000001E-9</v>
      </c>
      <c r="AE39">
        <v>8.3010299956639795</v>
      </c>
      <c r="AG39">
        <v>1.08</v>
      </c>
      <c r="AH39" t="s">
        <v>546</v>
      </c>
      <c r="AI39" t="s">
        <v>536</v>
      </c>
      <c r="AJ39" t="s">
        <v>338</v>
      </c>
      <c r="AK39" t="s">
        <v>547</v>
      </c>
      <c r="AL39" t="s">
        <v>548</v>
      </c>
      <c r="AM39" t="s">
        <v>549</v>
      </c>
      <c r="AN39" t="s">
        <v>341</v>
      </c>
    </row>
    <row r="40" spans="1:40">
      <c r="A40">
        <v>18</v>
      </c>
      <c r="B40" t="s">
        <v>526</v>
      </c>
      <c r="C40" s="18">
        <v>43006</v>
      </c>
      <c r="D40">
        <v>28714975</v>
      </c>
      <c r="E40" t="s">
        <v>550</v>
      </c>
      <c r="F40" s="18">
        <v>42933</v>
      </c>
      <c r="G40" t="s">
        <v>323</v>
      </c>
      <c r="H40" t="s">
        <v>551</v>
      </c>
      <c r="I40" t="s">
        <v>552</v>
      </c>
      <c r="J40" t="s">
        <v>553</v>
      </c>
      <c r="K40" t="s">
        <v>554</v>
      </c>
      <c r="L40" t="s">
        <v>555</v>
      </c>
      <c r="M40" t="s">
        <v>329</v>
      </c>
      <c r="N40">
        <v>10</v>
      </c>
      <c r="O40">
        <v>102845159</v>
      </c>
      <c r="P40" t="s">
        <v>532</v>
      </c>
      <c r="Q40" t="s">
        <v>542</v>
      </c>
      <c r="T40" t="s">
        <v>543</v>
      </c>
      <c r="W40" t="s">
        <v>544</v>
      </c>
      <c r="X40" t="s">
        <v>545</v>
      </c>
      <c r="Y40">
        <v>0</v>
      </c>
      <c r="Z40">
        <v>11191416</v>
      </c>
      <c r="AA40" t="s">
        <v>354</v>
      </c>
      <c r="AB40">
        <v>0</v>
      </c>
      <c r="AC40">
        <v>0.89</v>
      </c>
      <c r="AD40" s="19">
        <v>6E-9</v>
      </c>
      <c r="AE40">
        <v>8.2218487496163508</v>
      </c>
      <c r="AG40">
        <v>1.08</v>
      </c>
      <c r="AH40" t="s">
        <v>556</v>
      </c>
      <c r="AI40" t="s">
        <v>557</v>
      </c>
      <c r="AJ40" t="s">
        <v>338</v>
      </c>
      <c r="AK40" t="s">
        <v>547</v>
      </c>
      <c r="AL40" t="s">
        <v>548</v>
      </c>
      <c r="AM40" t="s">
        <v>558</v>
      </c>
      <c r="AN40" t="s">
        <v>341</v>
      </c>
    </row>
    <row r="41" spans="1:40">
      <c r="A41">
        <v>19</v>
      </c>
      <c r="B41" t="s">
        <v>526</v>
      </c>
      <c r="C41" s="18">
        <v>42178</v>
      </c>
      <c r="D41">
        <v>25249183</v>
      </c>
      <c r="E41" t="s">
        <v>559</v>
      </c>
      <c r="F41" s="18">
        <v>41905</v>
      </c>
      <c r="G41" t="s">
        <v>560</v>
      </c>
      <c r="H41" t="s">
        <v>561</v>
      </c>
      <c r="I41" t="s">
        <v>562</v>
      </c>
      <c r="J41" t="s">
        <v>563</v>
      </c>
      <c r="K41" t="s">
        <v>564</v>
      </c>
      <c r="L41" t="s">
        <v>565</v>
      </c>
      <c r="M41" t="s">
        <v>329</v>
      </c>
      <c r="N41">
        <v>10</v>
      </c>
      <c r="O41">
        <v>102856906</v>
      </c>
      <c r="P41" t="s">
        <v>331</v>
      </c>
      <c r="Q41" t="s">
        <v>566</v>
      </c>
      <c r="T41" t="s">
        <v>567</v>
      </c>
      <c r="W41" t="s">
        <v>568</v>
      </c>
      <c r="X41" t="s">
        <v>569</v>
      </c>
      <c r="Y41">
        <v>0</v>
      </c>
      <c r="Z41">
        <v>4409766</v>
      </c>
      <c r="AA41" t="s">
        <v>354</v>
      </c>
      <c r="AB41">
        <v>0</v>
      </c>
      <c r="AC41">
        <v>0.71</v>
      </c>
      <c r="AD41" s="19">
        <v>7.0000000000000005E-13</v>
      </c>
      <c r="AE41">
        <v>12.1549019599857</v>
      </c>
      <c r="AI41" t="s">
        <v>570</v>
      </c>
      <c r="AJ41" t="s">
        <v>338</v>
      </c>
      <c r="AK41" t="s">
        <v>571</v>
      </c>
      <c r="AL41" t="s">
        <v>572</v>
      </c>
      <c r="AM41" t="s">
        <v>573</v>
      </c>
      <c r="AN41" t="s">
        <v>341</v>
      </c>
    </row>
    <row r="42" spans="1:40">
      <c r="A42">
        <v>20</v>
      </c>
      <c r="B42" t="s">
        <v>526</v>
      </c>
      <c r="C42" s="18">
        <v>43129</v>
      </c>
      <c r="D42">
        <v>29212778</v>
      </c>
      <c r="E42" t="s">
        <v>574</v>
      </c>
      <c r="F42" s="18">
        <v>43075</v>
      </c>
      <c r="G42" t="s">
        <v>575</v>
      </c>
      <c r="H42" t="s">
        <v>576</v>
      </c>
      <c r="I42" t="s">
        <v>577</v>
      </c>
      <c r="J42" t="s">
        <v>540</v>
      </c>
      <c r="K42" t="s">
        <v>578</v>
      </c>
      <c r="L42" t="s">
        <v>579</v>
      </c>
      <c r="M42" t="s">
        <v>329</v>
      </c>
      <c r="N42">
        <v>10</v>
      </c>
      <c r="O42">
        <v>102878723</v>
      </c>
      <c r="P42" t="s">
        <v>580</v>
      </c>
      <c r="Q42" t="s">
        <v>581</v>
      </c>
      <c r="T42" t="s">
        <v>582</v>
      </c>
      <c r="W42" t="s">
        <v>583</v>
      </c>
      <c r="X42" t="s">
        <v>584</v>
      </c>
      <c r="Y42">
        <v>0</v>
      </c>
      <c r="Z42">
        <v>3740390</v>
      </c>
      <c r="AA42" t="s">
        <v>354</v>
      </c>
      <c r="AB42">
        <v>0</v>
      </c>
      <c r="AC42">
        <v>0.1106</v>
      </c>
      <c r="AD42" s="19">
        <v>4.0000000000000003E-15</v>
      </c>
      <c r="AE42">
        <v>14.397940008672</v>
      </c>
      <c r="AG42">
        <v>7.1900000000000006E-2</v>
      </c>
      <c r="AH42" t="s">
        <v>585</v>
      </c>
      <c r="AI42" t="s">
        <v>586</v>
      </c>
      <c r="AJ42" t="s">
        <v>338</v>
      </c>
      <c r="AK42" t="s">
        <v>547</v>
      </c>
      <c r="AL42" t="s">
        <v>548</v>
      </c>
      <c r="AM42" t="s">
        <v>587</v>
      </c>
      <c r="AN42" t="s">
        <v>341</v>
      </c>
    </row>
    <row r="43" spans="1:40">
      <c r="A43">
        <v>20</v>
      </c>
      <c r="B43" t="s">
        <v>526</v>
      </c>
      <c r="C43" s="18">
        <v>43129</v>
      </c>
      <c r="D43">
        <v>29212778</v>
      </c>
      <c r="E43" t="s">
        <v>574</v>
      </c>
      <c r="F43" s="18">
        <v>43075</v>
      </c>
      <c r="G43" t="s">
        <v>575</v>
      </c>
      <c r="H43" t="s">
        <v>576</v>
      </c>
      <c r="I43" t="s">
        <v>577</v>
      </c>
      <c r="J43" t="s">
        <v>540</v>
      </c>
      <c r="K43" t="s">
        <v>588</v>
      </c>
      <c r="L43" t="s">
        <v>348</v>
      </c>
      <c r="M43" t="s">
        <v>329</v>
      </c>
      <c r="N43">
        <v>10</v>
      </c>
      <c r="O43">
        <v>102878723</v>
      </c>
      <c r="P43" t="s">
        <v>580</v>
      </c>
      <c r="Q43" t="s">
        <v>581</v>
      </c>
      <c r="T43" t="s">
        <v>582</v>
      </c>
      <c r="W43" t="s">
        <v>583</v>
      </c>
      <c r="X43" t="s">
        <v>584</v>
      </c>
      <c r="Y43">
        <v>0</v>
      </c>
      <c r="Z43">
        <v>3740390</v>
      </c>
      <c r="AA43" t="s">
        <v>354</v>
      </c>
      <c r="AB43">
        <v>0</v>
      </c>
      <c r="AC43">
        <v>0.1066</v>
      </c>
      <c r="AD43" s="19">
        <v>5E-15</v>
      </c>
      <c r="AE43">
        <v>14.3010299956639</v>
      </c>
      <c r="AG43">
        <v>6.6199999999999995E-2</v>
      </c>
      <c r="AH43" t="s">
        <v>589</v>
      </c>
      <c r="AI43" t="s">
        <v>590</v>
      </c>
      <c r="AJ43" t="s">
        <v>338</v>
      </c>
      <c r="AK43" t="s">
        <v>547</v>
      </c>
      <c r="AL43" t="s">
        <v>548</v>
      </c>
      <c r="AM43" t="s">
        <v>591</v>
      </c>
      <c r="AN43" t="s">
        <v>341</v>
      </c>
    </row>
    <row r="44" spans="1:40">
      <c r="A44">
        <v>21</v>
      </c>
      <c r="B44" t="s">
        <v>526</v>
      </c>
      <c r="C44" s="18">
        <v>43129</v>
      </c>
      <c r="D44">
        <v>29212778</v>
      </c>
      <c r="E44" t="s">
        <v>574</v>
      </c>
      <c r="F44" s="18">
        <v>43075</v>
      </c>
      <c r="G44" t="s">
        <v>575</v>
      </c>
      <c r="H44" t="s">
        <v>576</v>
      </c>
      <c r="I44" t="s">
        <v>577</v>
      </c>
      <c r="J44" t="s">
        <v>540</v>
      </c>
      <c r="K44" t="s">
        <v>579</v>
      </c>
      <c r="L44" t="s">
        <v>578</v>
      </c>
      <c r="M44" t="s">
        <v>329</v>
      </c>
      <c r="N44">
        <v>10</v>
      </c>
      <c r="O44">
        <v>102938024</v>
      </c>
      <c r="P44" t="s">
        <v>446</v>
      </c>
      <c r="Q44" t="s">
        <v>446</v>
      </c>
      <c r="T44" t="s">
        <v>447</v>
      </c>
      <c r="W44" t="s">
        <v>592</v>
      </c>
      <c r="X44" t="s">
        <v>593</v>
      </c>
      <c r="Y44">
        <v>0</v>
      </c>
      <c r="Z44">
        <v>12414777</v>
      </c>
      <c r="AA44" t="s">
        <v>354</v>
      </c>
      <c r="AB44">
        <v>0</v>
      </c>
      <c r="AC44">
        <v>0.20100000000000001</v>
      </c>
      <c r="AD44" s="19">
        <v>2E-12</v>
      </c>
      <c r="AE44">
        <v>11.698970004335999</v>
      </c>
      <c r="AG44">
        <v>5.5E-2</v>
      </c>
      <c r="AH44" t="s">
        <v>594</v>
      </c>
      <c r="AI44" t="s">
        <v>595</v>
      </c>
      <c r="AJ44" t="s">
        <v>338</v>
      </c>
      <c r="AK44" t="s">
        <v>547</v>
      </c>
      <c r="AL44" t="s">
        <v>548</v>
      </c>
      <c r="AM44" t="s">
        <v>596</v>
      </c>
      <c r="AN44" t="s">
        <v>341</v>
      </c>
    </row>
    <row r="45" spans="1:40">
      <c r="A45">
        <v>22</v>
      </c>
      <c r="B45" t="s">
        <v>526</v>
      </c>
      <c r="C45" s="18">
        <v>40644</v>
      </c>
      <c r="D45">
        <v>21378990</v>
      </c>
      <c r="E45" t="s">
        <v>597</v>
      </c>
      <c r="F45" s="18">
        <v>40608</v>
      </c>
      <c r="G45" t="s">
        <v>323</v>
      </c>
      <c r="H45" t="s">
        <v>598</v>
      </c>
      <c r="I45" t="s">
        <v>599</v>
      </c>
      <c r="J45" t="s">
        <v>600</v>
      </c>
      <c r="K45" t="s">
        <v>601</v>
      </c>
      <c r="L45" t="s">
        <v>602</v>
      </c>
      <c r="M45" t="s">
        <v>329</v>
      </c>
      <c r="N45">
        <v>10</v>
      </c>
      <c r="O45">
        <v>102959339</v>
      </c>
      <c r="P45" t="s">
        <v>603</v>
      </c>
      <c r="Q45" t="s">
        <v>446</v>
      </c>
      <c r="T45" t="s">
        <v>447</v>
      </c>
      <c r="W45" t="s">
        <v>604</v>
      </c>
      <c r="X45" t="s">
        <v>605</v>
      </c>
      <c r="Y45">
        <v>0</v>
      </c>
      <c r="Z45">
        <v>12413409</v>
      </c>
      <c r="AA45" t="s">
        <v>354</v>
      </c>
      <c r="AB45">
        <v>0</v>
      </c>
      <c r="AC45">
        <v>0.89</v>
      </c>
      <c r="AD45" s="19">
        <v>1.0000000000000001E-9</v>
      </c>
      <c r="AE45">
        <v>9</v>
      </c>
      <c r="AG45">
        <v>1.1200000000000001</v>
      </c>
      <c r="AH45" t="s">
        <v>606</v>
      </c>
      <c r="AI45" t="s">
        <v>459</v>
      </c>
      <c r="AJ45" t="s">
        <v>338</v>
      </c>
      <c r="AK45" t="s">
        <v>607</v>
      </c>
      <c r="AL45" t="s">
        <v>608</v>
      </c>
      <c r="AM45" t="s">
        <v>609</v>
      </c>
      <c r="AN45" t="s">
        <v>341</v>
      </c>
    </row>
    <row r="46" spans="1:40">
      <c r="A46">
        <v>22</v>
      </c>
      <c r="B46" t="s">
        <v>526</v>
      </c>
      <c r="C46" s="18">
        <v>40644</v>
      </c>
      <c r="D46">
        <v>21378988</v>
      </c>
      <c r="E46" t="s">
        <v>610</v>
      </c>
      <c r="F46" s="18">
        <v>40608</v>
      </c>
      <c r="G46" t="s">
        <v>323</v>
      </c>
      <c r="H46" t="s">
        <v>611</v>
      </c>
      <c r="I46" t="s">
        <v>612</v>
      </c>
      <c r="J46" t="s">
        <v>600</v>
      </c>
      <c r="K46" t="s">
        <v>613</v>
      </c>
      <c r="L46" t="s">
        <v>614</v>
      </c>
      <c r="M46" t="s">
        <v>329</v>
      </c>
      <c r="N46">
        <v>10</v>
      </c>
      <c r="O46">
        <v>102959339</v>
      </c>
      <c r="P46" t="s">
        <v>455</v>
      </c>
      <c r="Q46" t="s">
        <v>446</v>
      </c>
      <c r="T46" t="s">
        <v>447</v>
      </c>
      <c r="W46" t="s">
        <v>615</v>
      </c>
      <c r="X46" t="s">
        <v>605</v>
      </c>
      <c r="Y46">
        <v>0</v>
      </c>
      <c r="Z46">
        <v>12413409</v>
      </c>
      <c r="AA46" t="s">
        <v>354</v>
      </c>
      <c r="AB46">
        <v>0</v>
      </c>
      <c r="AC46" t="s">
        <v>349</v>
      </c>
      <c r="AD46" s="19">
        <v>3.9999999999999998E-6</v>
      </c>
      <c r="AE46">
        <v>5.3979400086720304</v>
      </c>
      <c r="AI46" t="s">
        <v>616</v>
      </c>
      <c r="AJ46" t="s">
        <v>338</v>
      </c>
      <c r="AK46" t="s">
        <v>607</v>
      </c>
      <c r="AL46" t="s">
        <v>608</v>
      </c>
      <c r="AM46" t="s">
        <v>617</v>
      </c>
      <c r="AN46" t="s">
        <v>341</v>
      </c>
    </row>
    <row r="47" spans="1:40">
      <c r="A47">
        <v>22</v>
      </c>
      <c r="B47" t="s">
        <v>526</v>
      </c>
      <c r="C47" s="18">
        <v>41843</v>
      </c>
      <c r="D47">
        <v>24262325</v>
      </c>
      <c r="E47" t="s">
        <v>618</v>
      </c>
      <c r="F47" s="18">
        <v>41599</v>
      </c>
      <c r="G47" t="s">
        <v>619</v>
      </c>
      <c r="H47" t="s">
        <v>620</v>
      </c>
      <c r="I47" t="s">
        <v>621</v>
      </c>
      <c r="J47" t="s">
        <v>622</v>
      </c>
      <c r="K47" t="s">
        <v>623</v>
      </c>
      <c r="L47" t="s">
        <v>348</v>
      </c>
      <c r="M47" t="s">
        <v>329</v>
      </c>
      <c r="N47">
        <v>10</v>
      </c>
      <c r="O47">
        <v>102959339</v>
      </c>
      <c r="P47" t="s">
        <v>624</v>
      </c>
      <c r="Q47" t="s">
        <v>446</v>
      </c>
      <c r="T47" t="s">
        <v>447</v>
      </c>
      <c r="W47" t="s">
        <v>615</v>
      </c>
      <c r="X47" t="s">
        <v>605</v>
      </c>
      <c r="Y47">
        <v>0</v>
      </c>
      <c r="Z47">
        <v>12413409</v>
      </c>
      <c r="AA47" t="s">
        <v>354</v>
      </c>
      <c r="AB47">
        <v>0</v>
      </c>
      <c r="AD47" s="19">
        <v>2E-8</v>
      </c>
      <c r="AE47">
        <v>7.6989700043360099</v>
      </c>
      <c r="AI47" t="s">
        <v>625</v>
      </c>
      <c r="AJ47" t="s">
        <v>338</v>
      </c>
      <c r="AK47" t="s">
        <v>626</v>
      </c>
      <c r="AL47" t="s">
        <v>627</v>
      </c>
      <c r="AM47" t="s">
        <v>628</v>
      </c>
      <c r="AN47" t="s">
        <v>341</v>
      </c>
    </row>
    <row r="48" spans="1:40">
      <c r="A48">
        <v>22</v>
      </c>
      <c r="B48" t="s">
        <v>526</v>
      </c>
      <c r="C48" s="18">
        <v>41843</v>
      </c>
      <c r="D48">
        <v>24262325</v>
      </c>
      <c r="E48" t="s">
        <v>618</v>
      </c>
      <c r="F48" s="18">
        <v>41599</v>
      </c>
      <c r="G48" t="s">
        <v>619</v>
      </c>
      <c r="H48" t="s">
        <v>620</v>
      </c>
      <c r="I48" t="s">
        <v>621</v>
      </c>
      <c r="J48" t="s">
        <v>622</v>
      </c>
      <c r="K48" t="s">
        <v>623</v>
      </c>
      <c r="L48" t="s">
        <v>348</v>
      </c>
      <c r="M48" t="s">
        <v>329</v>
      </c>
      <c r="N48">
        <v>10</v>
      </c>
      <c r="O48">
        <v>102959339</v>
      </c>
      <c r="P48" t="s">
        <v>624</v>
      </c>
      <c r="Q48" t="s">
        <v>446</v>
      </c>
      <c r="T48" t="s">
        <v>447</v>
      </c>
      <c r="W48" t="s">
        <v>615</v>
      </c>
      <c r="X48" t="s">
        <v>605</v>
      </c>
      <c r="Y48">
        <v>0</v>
      </c>
      <c r="Z48">
        <v>12413409</v>
      </c>
      <c r="AA48" t="s">
        <v>354</v>
      </c>
      <c r="AB48">
        <v>0</v>
      </c>
      <c r="AD48" s="19">
        <v>2E-8</v>
      </c>
      <c r="AE48">
        <v>7.6989700043360099</v>
      </c>
      <c r="AI48" t="s">
        <v>625</v>
      </c>
      <c r="AJ48" t="s">
        <v>338</v>
      </c>
      <c r="AK48" t="s">
        <v>626</v>
      </c>
      <c r="AL48" t="s">
        <v>627</v>
      </c>
      <c r="AM48" t="s">
        <v>628</v>
      </c>
      <c r="AN48" t="s">
        <v>341</v>
      </c>
    </row>
    <row r="49" spans="1:40">
      <c r="A49">
        <v>22</v>
      </c>
      <c r="B49" t="s">
        <v>526</v>
      </c>
      <c r="C49" s="18">
        <v>40308</v>
      </c>
      <c r="D49">
        <v>20364137</v>
      </c>
      <c r="E49" t="s">
        <v>629</v>
      </c>
      <c r="F49" s="18">
        <v>40272</v>
      </c>
      <c r="G49" t="s">
        <v>323</v>
      </c>
      <c r="H49" t="s">
        <v>630</v>
      </c>
      <c r="I49" t="s">
        <v>631</v>
      </c>
      <c r="J49" t="s">
        <v>632</v>
      </c>
      <c r="K49" t="s">
        <v>633</v>
      </c>
      <c r="L49" t="s">
        <v>634</v>
      </c>
      <c r="M49" t="s">
        <v>329</v>
      </c>
      <c r="N49">
        <v>10</v>
      </c>
      <c r="O49">
        <v>102959339</v>
      </c>
      <c r="P49" t="s">
        <v>446</v>
      </c>
      <c r="Q49" t="s">
        <v>446</v>
      </c>
      <c r="T49" t="s">
        <v>447</v>
      </c>
      <c r="W49" t="s">
        <v>604</v>
      </c>
      <c r="X49" t="s">
        <v>605</v>
      </c>
      <c r="Y49">
        <v>0</v>
      </c>
      <c r="Z49">
        <v>12413409</v>
      </c>
      <c r="AA49" t="s">
        <v>354</v>
      </c>
      <c r="AB49">
        <v>0</v>
      </c>
      <c r="AC49">
        <v>0.91</v>
      </c>
      <c r="AD49" s="19">
        <v>1.0000000000000001E-9</v>
      </c>
      <c r="AE49">
        <v>9</v>
      </c>
      <c r="AG49">
        <v>1.29</v>
      </c>
      <c r="AH49" t="s">
        <v>635</v>
      </c>
      <c r="AI49" t="s">
        <v>636</v>
      </c>
      <c r="AJ49" t="s">
        <v>338</v>
      </c>
      <c r="AK49" t="s">
        <v>637</v>
      </c>
      <c r="AL49" t="s">
        <v>638</v>
      </c>
      <c r="AM49" t="s">
        <v>639</v>
      </c>
      <c r="AN49" t="s">
        <v>341</v>
      </c>
    </row>
    <row r="50" spans="1:40">
      <c r="A50">
        <v>22</v>
      </c>
      <c r="B50" t="s">
        <v>526</v>
      </c>
      <c r="C50" s="18">
        <v>41843</v>
      </c>
      <c r="D50">
        <v>24262325</v>
      </c>
      <c r="E50" t="s">
        <v>618</v>
      </c>
      <c r="F50" s="18">
        <v>41599</v>
      </c>
      <c r="G50" t="s">
        <v>619</v>
      </c>
      <c r="H50" t="s">
        <v>620</v>
      </c>
      <c r="I50" t="s">
        <v>621</v>
      </c>
      <c r="J50" t="s">
        <v>540</v>
      </c>
      <c r="K50" t="s">
        <v>640</v>
      </c>
      <c r="L50" t="s">
        <v>348</v>
      </c>
      <c r="M50" t="s">
        <v>329</v>
      </c>
      <c r="N50">
        <v>10</v>
      </c>
      <c r="O50">
        <v>102959339</v>
      </c>
      <c r="P50" t="s">
        <v>603</v>
      </c>
      <c r="Q50" t="s">
        <v>446</v>
      </c>
      <c r="T50" t="s">
        <v>447</v>
      </c>
      <c r="W50" t="s">
        <v>615</v>
      </c>
      <c r="X50" t="s">
        <v>605</v>
      </c>
      <c r="Y50">
        <v>0</v>
      </c>
      <c r="Z50">
        <v>12413409</v>
      </c>
      <c r="AA50" t="s">
        <v>354</v>
      </c>
      <c r="AB50">
        <v>0</v>
      </c>
      <c r="AC50" t="s">
        <v>349</v>
      </c>
      <c r="AD50" s="19">
        <v>9.9999999999999995E-7</v>
      </c>
      <c r="AE50">
        <v>6</v>
      </c>
      <c r="AG50">
        <v>1.1235999999999999</v>
      </c>
      <c r="AH50" t="s">
        <v>641</v>
      </c>
      <c r="AI50" t="s">
        <v>642</v>
      </c>
      <c r="AJ50" t="s">
        <v>338</v>
      </c>
      <c r="AK50" t="s">
        <v>607</v>
      </c>
      <c r="AL50" t="s">
        <v>608</v>
      </c>
      <c r="AM50" t="s">
        <v>643</v>
      </c>
      <c r="AN50" t="s">
        <v>341</v>
      </c>
    </row>
    <row r="51" spans="1:40">
      <c r="A51">
        <v>23</v>
      </c>
      <c r="B51" t="s">
        <v>644</v>
      </c>
      <c r="C51" s="18">
        <v>42818</v>
      </c>
      <c r="D51">
        <v>26965516</v>
      </c>
      <c r="E51" t="s">
        <v>645</v>
      </c>
      <c r="F51" s="18">
        <v>42437</v>
      </c>
      <c r="G51" t="s">
        <v>646</v>
      </c>
      <c r="H51" t="s">
        <v>647</v>
      </c>
      <c r="I51" t="s">
        <v>648</v>
      </c>
      <c r="J51" t="s">
        <v>649</v>
      </c>
      <c r="K51" t="s">
        <v>650</v>
      </c>
      <c r="L51" t="s">
        <v>651</v>
      </c>
      <c r="M51" t="s">
        <v>329</v>
      </c>
      <c r="N51">
        <v>10</v>
      </c>
      <c r="O51">
        <v>102835491</v>
      </c>
      <c r="P51" t="s">
        <v>331</v>
      </c>
      <c r="Q51" t="s">
        <v>331</v>
      </c>
      <c r="T51" t="s">
        <v>332</v>
      </c>
      <c r="W51" t="s">
        <v>652</v>
      </c>
      <c r="X51" t="s">
        <v>653</v>
      </c>
      <c r="Y51">
        <v>0</v>
      </c>
      <c r="Z51">
        <v>4919687</v>
      </c>
      <c r="AA51" t="s">
        <v>335</v>
      </c>
      <c r="AB51">
        <v>0</v>
      </c>
      <c r="AC51">
        <v>0.8</v>
      </c>
      <c r="AD51" s="19">
        <v>7.9999999999999998E-12</v>
      </c>
      <c r="AE51">
        <v>11.096910013007999</v>
      </c>
      <c r="AG51">
        <v>1.1399999999999999</v>
      </c>
      <c r="AH51" t="s">
        <v>654</v>
      </c>
      <c r="AI51" t="s">
        <v>655</v>
      </c>
      <c r="AJ51" t="s">
        <v>338</v>
      </c>
      <c r="AK51" t="s">
        <v>656</v>
      </c>
      <c r="AL51" t="s">
        <v>657</v>
      </c>
      <c r="AM51" t="s">
        <v>658</v>
      </c>
      <c r="AN51" t="s">
        <v>341</v>
      </c>
    </row>
    <row r="52" spans="1:40">
      <c r="A52">
        <v>24</v>
      </c>
      <c r="B52" t="s">
        <v>659</v>
      </c>
      <c r="C52" s="18">
        <v>43325</v>
      </c>
      <c r="D52">
        <v>26148204</v>
      </c>
      <c r="E52" t="s">
        <v>660</v>
      </c>
      <c r="F52" s="18">
        <v>42248</v>
      </c>
      <c r="G52" t="s">
        <v>661</v>
      </c>
      <c r="H52" t="s">
        <v>662</v>
      </c>
      <c r="I52" t="s">
        <v>663</v>
      </c>
      <c r="J52" t="s">
        <v>664</v>
      </c>
      <c r="K52" t="s">
        <v>665</v>
      </c>
      <c r="L52" t="s">
        <v>348</v>
      </c>
      <c r="M52" t="s">
        <v>329</v>
      </c>
      <c r="N52">
        <v>10</v>
      </c>
      <c r="O52">
        <v>103095521</v>
      </c>
      <c r="P52" t="s">
        <v>349</v>
      </c>
      <c r="Q52" t="s">
        <v>482</v>
      </c>
      <c r="T52" t="s">
        <v>483</v>
      </c>
      <c r="W52" t="s">
        <v>666</v>
      </c>
      <c r="X52" t="s">
        <v>667</v>
      </c>
      <c r="Y52">
        <v>0</v>
      </c>
      <c r="Z52">
        <v>11191554</v>
      </c>
      <c r="AA52" t="s">
        <v>354</v>
      </c>
      <c r="AB52">
        <v>0</v>
      </c>
      <c r="AD52" s="19">
        <v>3.0000000000000001E-6</v>
      </c>
      <c r="AE52">
        <v>5.5228787452803303</v>
      </c>
      <c r="AF52" t="s">
        <v>668</v>
      </c>
      <c r="AI52" t="s">
        <v>669</v>
      </c>
      <c r="AJ52" t="s">
        <v>338</v>
      </c>
      <c r="AK52" t="s">
        <v>670</v>
      </c>
      <c r="AL52" t="s">
        <v>671</v>
      </c>
      <c r="AM52" t="s">
        <v>672</v>
      </c>
      <c r="AN52" t="s">
        <v>673</v>
      </c>
    </row>
    <row r="53" spans="1:40">
      <c r="A53">
        <v>25</v>
      </c>
      <c r="B53" t="s">
        <v>659</v>
      </c>
      <c r="C53" s="18">
        <v>43325</v>
      </c>
      <c r="D53">
        <v>26148204</v>
      </c>
      <c r="E53" t="s">
        <v>660</v>
      </c>
      <c r="F53" s="18">
        <v>42248</v>
      </c>
      <c r="G53" t="s">
        <v>661</v>
      </c>
      <c r="H53" t="s">
        <v>662</v>
      </c>
      <c r="I53" t="s">
        <v>663</v>
      </c>
      <c r="J53" t="s">
        <v>664</v>
      </c>
      <c r="K53" t="s">
        <v>665</v>
      </c>
      <c r="L53" t="s">
        <v>348</v>
      </c>
      <c r="M53" t="s">
        <v>329</v>
      </c>
      <c r="N53">
        <v>10</v>
      </c>
      <c r="O53">
        <v>103097461</v>
      </c>
      <c r="P53" t="s">
        <v>349</v>
      </c>
      <c r="Q53" t="s">
        <v>482</v>
      </c>
      <c r="T53" t="s">
        <v>483</v>
      </c>
      <c r="W53" t="s">
        <v>674</v>
      </c>
      <c r="X53" t="s">
        <v>675</v>
      </c>
      <c r="Y53">
        <v>0</v>
      </c>
      <c r="Z53">
        <v>10786737</v>
      </c>
      <c r="AA53" t="s">
        <v>354</v>
      </c>
      <c r="AB53">
        <v>0</v>
      </c>
      <c r="AD53" s="19">
        <v>3.9999999999999998E-6</v>
      </c>
      <c r="AE53">
        <v>5.3979400086720304</v>
      </c>
      <c r="AF53" t="s">
        <v>668</v>
      </c>
      <c r="AI53" t="s">
        <v>669</v>
      </c>
      <c r="AJ53" t="s">
        <v>338</v>
      </c>
      <c r="AK53" t="s">
        <v>670</v>
      </c>
      <c r="AL53" t="s">
        <v>671</v>
      </c>
      <c r="AM53" t="s">
        <v>672</v>
      </c>
      <c r="AN53" t="s">
        <v>673</v>
      </c>
    </row>
    <row r="54" spans="1:40">
      <c r="A54">
        <v>25</v>
      </c>
      <c r="B54" t="s">
        <v>659</v>
      </c>
      <c r="C54" s="18">
        <v>43325</v>
      </c>
      <c r="D54">
        <v>26148204</v>
      </c>
      <c r="E54" t="s">
        <v>660</v>
      </c>
      <c r="F54" s="18">
        <v>42248</v>
      </c>
      <c r="G54" t="s">
        <v>661</v>
      </c>
      <c r="H54" t="s">
        <v>662</v>
      </c>
      <c r="I54" t="s">
        <v>663</v>
      </c>
      <c r="J54" t="s">
        <v>664</v>
      </c>
      <c r="K54" t="s">
        <v>665</v>
      </c>
      <c r="L54" t="s">
        <v>348</v>
      </c>
      <c r="M54" t="s">
        <v>329</v>
      </c>
      <c r="N54">
        <v>10</v>
      </c>
      <c r="O54">
        <v>103097461</v>
      </c>
      <c r="P54" t="s">
        <v>349</v>
      </c>
      <c r="Q54" t="s">
        <v>482</v>
      </c>
      <c r="T54" t="s">
        <v>483</v>
      </c>
      <c r="W54" t="s">
        <v>674</v>
      </c>
      <c r="X54" t="s">
        <v>675</v>
      </c>
      <c r="Y54">
        <v>0</v>
      </c>
      <c r="Z54">
        <v>10786737</v>
      </c>
      <c r="AA54" t="s">
        <v>354</v>
      </c>
      <c r="AB54">
        <v>0</v>
      </c>
      <c r="AD54" s="19">
        <v>3.9999999999999998E-6</v>
      </c>
      <c r="AE54">
        <v>5.3979400086720304</v>
      </c>
      <c r="AF54" t="s">
        <v>668</v>
      </c>
      <c r="AI54" t="s">
        <v>669</v>
      </c>
      <c r="AJ54" t="s">
        <v>338</v>
      </c>
      <c r="AK54" t="s">
        <v>670</v>
      </c>
      <c r="AL54" t="s">
        <v>671</v>
      </c>
      <c r="AM54" t="s">
        <v>672</v>
      </c>
      <c r="AN54" t="s">
        <v>673</v>
      </c>
    </row>
    <row r="55" spans="1:40">
      <c r="A55">
        <v>26</v>
      </c>
      <c r="B55" t="s">
        <v>676</v>
      </c>
      <c r="C55" s="18">
        <v>42878</v>
      </c>
      <c r="D55">
        <v>25673412</v>
      </c>
      <c r="E55" t="s">
        <v>677</v>
      </c>
      <c r="F55" s="18">
        <v>42047</v>
      </c>
      <c r="G55" t="s">
        <v>360</v>
      </c>
      <c r="H55" t="s">
        <v>678</v>
      </c>
      <c r="I55" t="s">
        <v>679</v>
      </c>
      <c r="J55" t="s">
        <v>680</v>
      </c>
      <c r="K55" t="s">
        <v>681</v>
      </c>
      <c r="L55" t="s">
        <v>682</v>
      </c>
      <c r="M55" t="s">
        <v>329</v>
      </c>
      <c r="N55">
        <v>10</v>
      </c>
      <c r="O55">
        <v>102837167</v>
      </c>
      <c r="P55" t="s">
        <v>331</v>
      </c>
      <c r="Q55" t="s">
        <v>331</v>
      </c>
      <c r="T55" t="s">
        <v>332</v>
      </c>
      <c r="W55" t="s">
        <v>683</v>
      </c>
      <c r="X55" t="s">
        <v>684</v>
      </c>
      <c r="Y55">
        <v>0</v>
      </c>
      <c r="Z55">
        <v>6163</v>
      </c>
      <c r="AA55" t="s">
        <v>685</v>
      </c>
      <c r="AB55">
        <v>0</v>
      </c>
      <c r="AC55">
        <v>0.38919999999999999</v>
      </c>
      <c r="AD55" s="19">
        <v>4.0000000000000001E-8</v>
      </c>
      <c r="AE55">
        <v>7.3979400086720304</v>
      </c>
      <c r="AF55" t="s">
        <v>686</v>
      </c>
      <c r="AG55">
        <v>1.9099999999999999E-2</v>
      </c>
      <c r="AH55" t="s">
        <v>687</v>
      </c>
      <c r="AI55" t="s">
        <v>688</v>
      </c>
      <c r="AJ55" t="s">
        <v>338</v>
      </c>
      <c r="AK55" t="s">
        <v>689</v>
      </c>
      <c r="AL55" t="s">
        <v>690</v>
      </c>
      <c r="AM55" t="s">
        <v>691</v>
      </c>
      <c r="AN55" t="s">
        <v>341</v>
      </c>
    </row>
    <row r="56" spans="1:40">
      <c r="A56">
        <v>26</v>
      </c>
      <c r="B56" t="s">
        <v>676</v>
      </c>
      <c r="C56" s="18">
        <v>42878</v>
      </c>
      <c r="D56">
        <v>25673412</v>
      </c>
      <c r="E56" t="s">
        <v>677</v>
      </c>
      <c r="F56" s="18">
        <v>42047</v>
      </c>
      <c r="G56" t="s">
        <v>360</v>
      </c>
      <c r="H56" t="s">
        <v>678</v>
      </c>
      <c r="I56" t="s">
        <v>679</v>
      </c>
      <c r="J56" t="s">
        <v>692</v>
      </c>
      <c r="K56" t="s">
        <v>681</v>
      </c>
      <c r="L56" t="s">
        <v>682</v>
      </c>
      <c r="M56" t="s">
        <v>329</v>
      </c>
      <c r="N56">
        <v>10</v>
      </c>
      <c r="O56">
        <v>102837167</v>
      </c>
      <c r="P56" t="s">
        <v>331</v>
      </c>
      <c r="Q56" t="s">
        <v>331</v>
      </c>
      <c r="T56" t="s">
        <v>332</v>
      </c>
      <c r="W56" t="s">
        <v>683</v>
      </c>
      <c r="X56" t="s">
        <v>684</v>
      </c>
      <c r="Y56">
        <v>0</v>
      </c>
      <c r="Z56">
        <v>6163</v>
      </c>
      <c r="AA56" t="s">
        <v>685</v>
      </c>
      <c r="AB56">
        <v>0</v>
      </c>
      <c r="AC56">
        <v>0.38990000000000002</v>
      </c>
      <c r="AD56" s="19">
        <v>2E-8</v>
      </c>
      <c r="AE56">
        <v>7.6989700043360099</v>
      </c>
      <c r="AF56" t="s">
        <v>686</v>
      </c>
      <c r="AG56">
        <v>2.0899999999999998E-2</v>
      </c>
      <c r="AH56" t="s">
        <v>693</v>
      </c>
      <c r="AI56" t="s">
        <v>688</v>
      </c>
      <c r="AJ56" t="s">
        <v>338</v>
      </c>
      <c r="AK56" t="s">
        <v>694</v>
      </c>
      <c r="AL56" t="s">
        <v>695</v>
      </c>
      <c r="AM56" t="s">
        <v>696</v>
      </c>
      <c r="AN56" t="s">
        <v>341</v>
      </c>
    </row>
    <row r="57" spans="1:40">
      <c r="A57">
        <v>26</v>
      </c>
      <c r="B57" t="s">
        <v>676</v>
      </c>
      <c r="C57" s="18">
        <v>42878</v>
      </c>
      <c r="D57">
        <v>25673412</v>
      </c>
      <c r="E57" t="s">
        <v>677</v>
      </c>
      <c r="F57" s="18">
        <v>42047</v>
      </c>
      <c r="G57" t="s">
        <v>360</v>
      </c>
      <c r="H57" t="s">
        <v>678</v>
      </c>
      <c r="I57" t="s">
        <v>679</v>
      </c>
      <c r="J57" t="s">
        <v>692</v>
      </c>
      <c r="K57" t="s">
        <v>681</v>
      </c>
      <c r="L57" t="s">
        <v>682</v>
      </c>
      <c r="M57" t="s">
        <v>329</v>
      </c>
      <c r="N57">
        <v>10</v>
      </c>
      <c r="O57">
        <v>102837167</v>
      </c>
      <c r="P57" t="s">
        <v>331</v>
      </c>
      <c r="Q57" t="s">
        <v>331</v>
      </c>
      <c r="T57" t="s">
        <v>332</v>
      </c>
      <c r="W57" t="s">
        <v>683</v>
      </c>
      <c r="X57" t="s">
        <v>684</v>
      </c>
      <c r="Y57">
        <v>0</v>
      </c>
      <c r="Z57">
        <v>6163</v>
      </c>
      <c r="AA57" t="s">
        <v>685</v>
      </c>
      <c r="AB57">
        <v>0</v>
      </c>
      <c r="AC57">
        <v>0.38990000000000002</v>
      </c>
      <c r="AD57" s="19">
        <v>3.9999999999999998E-6</v>
      </c>
      <c r="AE57">
        <v>5.3979400086720304</v>
      </c>
      <c r="AF57" t="s">
        <v>697</v>
      </c>
      <c r="AG57">
        <v>2.3900000000000001E-2</v>
      </c>
      <c r="AH57" t="s">
        <v>698</v>
      </c>
      <c r="AI57" t="s">
        <v>688</v>
      </c>
      <c r="AJ57" t="s">
        <v>338</v>
      </c>
      <c r="AK57" t="s">
        <v>694</v>
      </c>
      <c r="AL57" t="s">
        <v>695</v>
      </c>
      <c r="AM57" t="s">
        <v>696</v>
      </c>
      <c r="AN57" t="s">
        <v>341</v>
      </c>
    </row>
    <row r="58" spans="1:40">
      <c r="A58">
        <v>27</v>
      </c>
      <c r="B58" t="s">
        <v>676</v>
      </c>
      <c r="C58" s="18">
        <v>43035</v>
      </c>
      <c r="D58">
        <v>28892062</v>
      </c>
      <c r="E58" t="s">
        <v>699</v>
      </c>
      <c r="F58" s="18">
        <v>42989</v>
      </c>
      <c r="G58" t="s">
        <v>323</v>
      </c>
      <c r="H58" t="s">
        <v>700</v>
      </c>
      <c r="I58" t="s">
        <v>701</v>
      </c>
      <c r="J58" t="s">
        <v>702</v>
      </c>
      <c r="K58" t="s">
        <v>703</v>
      </c>
      <c r="L58" t="s">
        <v>704</v>
      </c>
      <c r="M58" t="s">
        <v>329</v>
      </c>
      <c r="N58">
        <v>10</v>
      </c>
      <c r="O58">
        <v>102856906</v>
      </c>
      <c r="P58" t="s">
        <v>705</v>
      </c>
      <c r="Q58" t="s">
        <v>566</v>
      </c>
      <c r="T58" t="s">
        <v>567</v>
      </c>
      <c r="W58" t="s">
        <v>706</v>
      </c>
      <c r="X58" t="s">
        <v>569</v>
      </c>
      <c r="Y58">
        <v>0</v>
      </c>
      <c r="Z58">
        <v>4409766</v>
      </c>
      <c r="AA58" t="s">
        <v>354</v>
      </c>
      <c r="AB58">
        <v>0</v>
      </c>
      <c r="AC58">
        <v>0.28199999999999997</v>
      </c>
      <c r="AD58" s="19">
        <v>5.0000000000000002E-11</v>
      </c>
      <c r="AE58">
        <v>10.3010299956639</v>
      </c>
      <c r="AF58" t="s">
        <v>707</v>
      </c>
      <c r="AG58">
        <v>2.5000000000000001E-2</v>
      </c>
      <c r="AH58" t="s">
        <v>708</v>
      </c>
      <c r="AI58" t="s">
        <v>709</v>
      </c>
      <c r="AJ58" t="s">
        <v>338</v>
      </c>
      <c r="AK58" t="s">
        <v>710</v>
      </c>
      <c r="AL58" t="s">
        <v>711</v>
      </c>
      <c r="AM58" t="s">
        <v>712</v>
      </c>
      <c r="AN58" t="s">
        <v>341</v>
      </c>
    </row>
    <row r="59" spans="1:40">
      <c r="A59">
        <v>27</v>
      </c>
      <c r="B59" t="s">
        <v>676</v>
      </c>
      <c r="C59" s="18">
        <v>43035</v>
      </c>
      <c r="D59">
        <v>28892062</v>
      </c>
      <c r="E59" t="s">
        <v>699</v>
      </c>
      <c r="F59" s="18">
        <v>42989</v>
      </c>
      <c r="G59" t="s">
        <v>323</v>
      </c>
      <c r="H59" t="s">
        <v>700</v>
      </c>
      <c r="I59" t="s">
        <v>701</v>
      </c>
      <c r="J59" t="s">
        <v>702</v>
      </c>
      <c r="K59" t="s">
        <v>703</v>
      </c>
      <c r="L59" t="s">
        <v>704</v>
      </c>
      <c r="M59" t="s">
        <v>329</v>
      </c>
      <c r="N59">
        <v>10</v>
      </c>
      <c r="O59">
        <v>102856906</v>
      </c>
      <c r="P59" t="s">
        <v>713</v>
      </c>
      <c r="Q59" t="s">
        <v>566</v>
      </c>
      <c r="T59" t="s">
        <v>567</v>
      </c>
      <c r="W59" t="s">
        <v>706</v>
      </c>
      <c r="X59" t="s">
        <v>569</v>
      </c>
      <c r="Y59">
        <v>0</v>
      </c>
      <c r="Z59">
        <v>4409766</v>
      </c>
      <c r="AA59" t="s">
        <v>354</v>
      </c>
      <c r="AB59">
        <v>0</v>
      </c>
      <c r="AC59">
        <v>0.09</v>
      </c>
      <c r="AD59" s="19">
        <v>6.0000000000000001E-17</v>
      </c>
      <c r="AE59">
        <v>16.221848749616299</v>
      </c>
      <c r="AG59">
        <v>2.5999999999999999E-2</v>
      </c>
      <c r="AH59" t="s">
        <v>714</v>
      </c>
      <c r="AI59" t="s">
        <v>709</v>
      </c>
      <c r="AJ59" t="s">
        <v>338</v>
      </c>
      <c r="AK59" t="s">
        <v>710</v>
      </c>
      <c r="AL59" t="s">
        <v>711</v>
      </c>
      <c r="AM59" t="s">
        <v>712</v>
      </c>
      <c r="AN59" t="s">
        <v>341</v>
      </c>
    </row>
    <row r="60" spans="1:40">
      <c r="A60">
        <v>27</v>
      </c>
      <c r="B60" t="s">
        <v>676</v>
      </c>
      <c r="C60" s="18">
        <v>43371</v>
      </c>
      <c r="D60">
        <v>30108127</v>
      </c>
      <c r="E60" t="s">
        <v>715</v>
      </c>
      <c r="F60" s="18">
        <v>43326</v>
      </c>
      <c r="G60" t="s">
        <v>716</v>
      </c>
      <c r="H60" t="s">
        <v>717</v>
      </c>
      <c r="I60" t="s">
        <v>718</v>
      </c>
      <c r="J60" t="s">
        <v>702</v>
      </c>
      <c r="K60" t="s">
        <v>719</v>
      </c>
      <c r="L60" t="s">
        <v>720</v>
      </c>
      <c r="M60" t="s">
        <v>329</v>
      </c>
      <c r="N60">
        <v>10</v>
      </c>
      <c r="O60">
        <v>102856906</v>
      </c>
      <c r="P60" t="s">
        <v>349</v>
      </c>
      <c r="Q60" t="s">
        <v>566</v>
      </c>
      <c r="T60" t="s">
        <v>567</v>
      </c>
      <c r="W60" t="s">
        <v>568</v>
      </c>
      <c r="X60" t="s">
        <v>569</v>
      </c>
      <c r="Y60">
        <v>0</v>
      </c>
      <c r="Z60">
        <v>4409766</v>
      </c>
      <c r="AA60" t="s">
        <v>354</v>
      </c>
      <c r="AB60">
        <v>0</v>
      </c>
      <c r="AC60" t="s">
        <v>349</v>
      </c>
      <c r="AD60" s="19">
        <v>2E-12</v>
      </c>
      <c r="AE60">
        <v>11.698970004335999</v>
      </c>
      <c r="AG60">
        <v>2.9000000000000001E-2</v>
      </c>
      <c r="AH60" t="s">
        <v>721</v>
      </c>
      <c r="AI60" t="s">
        <v>722</v>
      </c>
      <c r="AJ60" t="s">
        <v>338</v>
      </c>
      <c r="AK60" t="s">
        <v>710</v>
      </c>
      <c r="AL60" t="s">
        <v>711</v>
      </c>
      <c r="AM60" t="s">
        <v>723</v>
      </c>
      <c r="AN60" t="s">
        <v>341</v>
      </c>
    </row>
    <row r="61" spans="1:40">
      <c r="A61">
        <v>28</v>
      </c>
      <c r="B61" t="s">
        <v>676</v>
      </c>
      <c r="C61" s="18">
        <v>43305</v>
      </c>
      <c r="D61">
        <v>26426971</v>
      </c>
      <c r="E61" t="s">
        <v>724</v>
      </c>
      <c r="F61" s="18">
        <v>42278</v>
      </c>
      <c r="G61" t="s">
        <v>725</v>
      </c>
      <c r="H61" t="s">
        <v>726</v>
      </c>
      <c r="I61" t="s">
        <v>727</v>
      </c>
      <c r="J61" t="s">
        <v>702</v>
      </c>
      <c r="K61" t="s">
        <v>728</v>
      </c>
      <c r="L61" t="s">
        <v>348</v>
      </c>
      <c r="M61" t="s">
        <v>329</v>
      </c>
      <c r="N61">
        <v>10</v>
      </c>
      <c r="O61">
        <v>103013607</v>
      </c>
      <c r="P61" t="s">
        <v>349</v>
      </c>
      <c r="Q61" t="s">
        <v>446</v>
      </c>
      <c r="T61" t="s">
        <v>447</v>
      </c>
      <c r="W61" t="s">
        <v>729</v>
      </c>
      <c r="X61" t="s">
        <v>730</v>
      </c>
      <c r="Y61">
        <v>0</v>
      </c>
      <c r="Z61">
        <v>11191514</v>
      </c>
      <c r="AA61" t="s">
        <v>354</v>
      </c>
      <c r="AB61">
        <v>0</v>
      </c>
      <c r="AC61">
        <v>9.04364237060407E-2</v>
      </c>
      <c r="AD61" s="19">
        <v>3E-11</v>
      </c>
      <c r="AE61">
        <v>10.5228787452803</v>
      </c>
      <c r="AG61">
        <v>3.1324036E-2</v>
      </c>
      <c r="AH61" t="s">
        <v>731</v>
      </c>
      <c r="AI61" t="s">
        <v>732</v>
      </c>
      <c r="AJ61" t="s">
        <v>338</v>
      </c>
      <c r="AK61" t="s">
        <v>710</v>
      </c>
      <c r="AL61" t="s">
        <v>711</v>
      </c>
      <c r="AM61" t="s">
        <v>733</v>
      </c>
      <c r="AN61" t="s">
        <v>734</v>
      </c>
    </row>
    <row r="62" spans="1:40">
      <c r="A62">
        <v>29</v>
      </c>
      <c r="B62" t="s">
        <v>676</v>
      </c>
      <c r="C62" s="18">
        <v>42396</v>
      </c>
      <c r="D62">
        <v>25673413</v>
      </c>
      <c r="E62" t="s">
        <v>735</v>
      </c>
      <c r="F62" s="18">
        <v>42047</v>
      </c>
      <c r="G62" t="s">
        <v>360</v>
      </c>
      <c r="H62" t="s">
        <v>736</v>
      </c>
      <c r="I62" t="s">
        <v>737</v>
      </c>
      <c r="J62" t="s">
        <v>702</v>
      </c>
      <c r="K62" t="s">
        <v>738</v>
      </c>
      <c r="L62" t="s">
        <v>739</v>
      </c>
      <c r="M62" t="s">
        <v>481</v>
      </c>
      <c r="N62">
        <v>10</v>
      </c>
      <c r="O62">
        <v>103109281</v>
      </c>
      <c r="P62" t="s">
        <v>482</v>
      </c>
      <c r="Q62" t="s">
        <v>482</v>
      </c>
      <c r="T62" t="s">
        <v>483</v>
      </c>
      <c r="W62" t="s">
        <v>740</v>
      </c>
      <c r="X62" t="s">
        <v>741</v>
      </c>
      <c r="Y62">
        <v>0</v>
      </c>
      <c r="Z62">
        <v>11191560</v>
      </c>
      <c r="AA62" t="s">
        <v>354</v>
      </c>
      <c r="AB62">
        <v>0</v>
      </c>
      <c r="AC62">
        <v>8.8999999999999996E-2</v>
      </c>
      <c r="AD62" s="19">
        <v>8.0000000000000005E-9</v>
      </c>
      <c r="AE62">
        <v>8.0969100130080491</v>
      </c>
      <c r="AF62" t="s">
        <v>686</v>
      </c>
      <c r="AG62">
        <v>3.1E-2</v>
      </c>
      <c r="AH62" t="s">
        <v>742</v>
      </c>
      <c r="AI62" t="s">
        <v>743</v>
      </c>
      <c r="AJ62" t="s">
        <v>338</v>
      </c>
      <c r="AK62" t="s">
        <v>710</v>
      </c>
      <c r="AL62" t="s">
        <v>711</v>
      </c>
      <c r="AM62" t="s">
        <v>744</v>
      </c>
      <c r="AN62" t="s">
        <v>341</v>
      </c>
    </row>
    <row r="63" spans="1:40">
      <c r="A63">
        <v>29</v>
      </c>
      <c r="B63" t="s">
        <v>676</v>
      </c>
      <c r="C63" s="18">
        <v>42396</v>
      </c>
      <c r="D63">
        <v>25673413</v>
      </c>
      <c r="E63" t="s">
        <v>735</v>
      </c>
      <c r="F63" s="18">
        <v>42047</v>
      </c>
      <c r="G63" t="s">
        <v>360</v>
      </c>
      <c r="H63" t="s">
        <v>736</v>
      </c>
      <c r="I63" t="s">
        <v>737</v>
      </c>
      <c r="J63" t="s">
        <v>702</v>
      </c>
      <c r="K63" t="s">
        <v>738</v>
      </c>
      <c r="L63" t="s">
        <v>739</v>
      </c>
      <c r="M63" t="s">
        <v>481</v>
      </c>
      <c r="N63">
        <v>10</v>
      </c>
      <c r="O63">
        <v>103109281</v>
      </c>
      <c r="P63" t="s">
        <v>482</v>
      </c>
      <c r="Q63" t="s">
        <v>482</v>
      </c>
      <c r="T63" t="s">
        <v>483</v>
      </c>
      <c r="W63" t="s">
        <v>740</v>
      </c>
      <c r="X63" t="s">
        <v>741</v>
      </c>
      <c r="Y63">
        <v>0</v>
      </c>
      <c r="Z63">
        <v>11191560</v>
      </c>
      <c r="AA63" t="s">
        <v>354</v>
      </c>
      <c r="AB63">
        <v>0</v>
      </c>
      <c r="AC63">
        <v>9.0999999999999998E-2</v>
      </c>
      <c r="AD63" s="19">
        <v>2.0000000000000001E-9</v>
      </c>
      <c r="AE63">
        <v>8.6989700043360099</v>
      </c>
      <c r="AG63">
        <v>3.1E-2</v>
      </c>
      <c r="AH63" t="s">
        <v>745</v>
      </c>
      <c r="AI63" t="s">
        <v>743</v>
      </c>
      <c r="AJ63" t="s">
        <v>338</v>
      </c>
      <c r="AK63" t="s">
        <v>710</v>
      </c>
      <c r="AL63" t="s">
        <v>711</v>
      </c>
      <c r="AM63" t="s">
        <v>744</v>
      </c>
      <c r="AN63" t="s">
        <v>341</v>
      </c>
    </row>
    <row r="64" spans="1:40">
      <c r="A64">
        <v>29</v>
      </c>
      <c r="B64" t="s">
        <v>676</v>
      </c>
      <c r="C64" s="18">
        <v>42957</v>
      </c>
      <c r="D64">
        <v>28443625</v>
      </c>
      <c r="E64" t="s">
        <v>746</v>
      </c>
      <c r="F64" s="18">
        <v>42851</v>
      </c>
      <c r="G64" t="s">
        <v>747</v>
      </c>
      <c r="H64" t="s">
        <v>748</v>
      </c>
      <c r="I64" t="s">
        <v>749</v>
      </c>
      <c r="J64" t="s">
        <v>750</v>
      </c>
      <c r="K64" t="s">
        <v>751</v>
      </c>
      <c r="L64" t="s">
        <v>752</v>
      </c>
      <c r="M64" t="s">
        <v>481</v>
      </c>
      <c r="N64">
        <v>10</v>
      </c>
      <c r="O64">
        <v>103109281</v>
      </c>
      <c r="P64" t="s">
        <v>482</v>
      </c>
      <c r="Q64" t="s">
        <v>482</v>
      </c>
      <c r="T64" t="s">
        <v>483</v>
      </c>
      <c r="W64" t="s">
        <v>753</v>
      </c>
      <c r="X64" t="s">
        <v>741</v>
      </c>
      <c r="Y64">
        <v>0</v>
      </c>
      <c r="Z64">
        <v>11191560</v>
      </c>
      <c r="AA64" t="s">
        <v>354</v>
      </c>
      <c r="AB64">
        <v>0</v>
      </c>
      <c r="AC64">
        <v>0.90149999999999997</v>
      </c>
      <c r="AD64" s="19">
        <v>6.9999999999999999E-6</v>
      </c>
      <c r="AE64">
        <v>5.1549019599857404</v>
      </c>
      <c r="AF64" t="s">
        <v>754</v>
      </c>
      <c r="AG64">
        <v>3.7100000000000001E-2</v>
      </c>
      <c r="AH64" t="s">
        <v>755</v>
      </c>
      <c r="AI64" t="s">
        <v>732</v>
      </c>
      <c r="AJ64" t="s">
        <v>338</v>
      </c>
      <c r="AK64" t="s">
        <v>710</v>
      </c>
      <c r="AL64" t="s">
        <v>711</v>
      </c>
      <c r="AM64" t="s">
        <v>756</v>
      </c>
      <c r="AN64" t="s">
        <v>341</v>
      </c>
    </row>
    <row r="65" spans="1:40">
      <c r="A65">
        <v>29</v>
      </c>
      <c r="B65" t="s">
        <v>676</v>
      </c>
      <c r="C65" s="18">
        <v>42957</v>
      </c>
      <c r="D65">
        <v>28443625</v>
      </c>
      <c r="E65" t="s">
        <v>746</v>
      </c>
      <c r="F65" s="18">
        <v>42851</v>
      </c>
      <c r="G65" t="s">
        <v>747</v>
      </c>
      <c r="H65" t="s">
        <v>748</v>
      </c>
      <c r="I65" t="s">
        <v>749</v>
      </c>
      <c r="J65" t="s">
        <v>750</v>
      </c>
      <c r="K65" t="s">
        <v>751</v>
      </c>
      <c r="L65" t="s">
        <v>752</v>
      </c>
      <c r="M65" t="s">
        <v>481</v>
      </c>
      <c r="N65">
        <v>10</v>
      </c>
      <c r="O65">
        <v>103109281</v>
      </c>
      <c r="P65" t="s">
        <v>482</v>
      </c>
      <c r="Q65" t="s">
        <v>482</v>
      </c>
      <c r="T65" t="s">
        <v>483</v>
      </c>
      <c r="W65" t="s">
        <v>753</v>
      </c>
      <c r="X65" t="s">
        <v>741</v>
      </c>
      <c r="Y65">
        <v>0</v>
      </c>
      <c r="Z65">
        <v>11191560</v>
      </c>
      <c r="AA65" t="s">
        <v>354</v>
      </c>
      <c r="AB65">
        <v>0</v>
      </c>
      <c r="AC65">
        <v>0.90149999999999997</v>
      </c>
      <c r="AD65" s="19">
        <v>3.9999999999999998E-6</v>
      </c>
      <c r="AE65">
        <v>5.3979400086720304</v>
      </c>
      <c r="AG65">
        <v>2.8799999999999999E-2</v>
      </c>
      <c r="AH65" t="s">
        <v>757</v>
      </c>
      <c r="AI65" t="s">
        <v>732</v>
      </c>
      <c r="AJ65" t="s">
        <v>338</v>
      </c>
      <c r="AK65" t="s">
        <v>710</v>
      </c>
      <c r="AL65" t="s">
        <v>711</v>
      </c>
      <c r="AM65" t="s">
        <v>756</v>
      </c>
      <c r="AN65" t="s">
        <v>341</v>
      </c>
    </row>
    <row r="66" spans="1:40">
      <c r="A66">
        <v>29</v>
      </c>
      <c r="B66" t="s">
        <v>676</v>
      </c>
      <c r="C66" s="18">
        <v>42957</v>
      </c>
      <c r="D66">
        <v>28443625</v>
      </c>
      <c r="E66" t="s">
        <v>746</v>
      </c>
      <c r="F66" s="18">
        <v>42851</v>
      </c>
      <c r="G66" t="s">
        <v>747</v>
      </c>
      <c r="H66" t="s">
        <v>748</v>
      </c>
      <c r="I66" t="s">
        <v>749</v>
      </c>
      <c r="J66" t="s">
        <v>758</v>
      </c>
      <c r="K66" t="s">
        <v>759</v>
      </c>
      <c r="L66" t="s">
        <v>760</v>
      </c>
      <c r="M66" t="s">
        <v>481</v>
      </c>
      <c r="N66">
        <v>10</v>
      </c>
      <c r="O66">
        <v>103109281</v>
      </c>
      <c r="P66" t="s">
        <v>482</v>
      </c>
      <c r="Q66" t="s">
        <v>482</v>
      </c>
      <c r="T66" t="s">
        <v>483</v>
      </c>
      <c r="W66" t="s">
        <v>753</v>
      </c>
      <c r="X66" t="s">
        <v>741</v>
      </c>
      <c r="Y66">
        <v>0</v>
      </c>
      <c r="Z66">
        <v>11191560</v>
      </c>
      <c r="AA66" t="s">
        <v>354</v>
      </c>
      <c r="AB66">
        <v>0</v>
      </c>
      <c r="AC66">
        <v>0.90149999999999997</v>
      </c>
      <c r="AD66" s="19">
        <v>5.0000000000000004E-6</v>
      </c>
      <c r="AE66">
        <v>5.3010299956639804</v>
      </c>
      <c r="AF66" t="s">
        <v>754</v>
      </c>
      <c r="AG66">
        <v>3.3700000000000001E-2</v>
      </c>
      <c r="AH66" t="s">
        <v>761</v>
      </c>
      <c r="AI66" t="s">
        <v>732</v>
      </c>
      <c r="AJ66" t="s">
        <v>338</v>
      </c>
      <c r="AK66" t="s">
        <v>762</v>
      </c>
      <c r="AL66" t="s">
        <v>763</v>
      </c>
      <c r="AM66" t="s">
        <v>764</v>
      </c>
      <c r="AN66" t="s">
        <v>341</v>
      </c>
    </row>
    <row r="67" spans="1:40">
      <c r="A67">
        <v>29</v>
      </c>
      <c r="B67" t="s">
        <v>676</v>
      </c>
      <c r="C67" s="18">
        <v>42957</v>
      </c>
      <c r="D67">
        <v>28443625</v>
      </c>
      <c r="E67" t="s">
        <v>746</v>
      </c>
      <c r="F67" s="18">
        <v>42851</v>
      </c>
      <c r="G67" t="s">
        <v>747</v>
      </c>
      <c r="H67" t="s">
        <v>748</v>
      </c>
      <c r="I67" t="s">
        <v>749</v>
      </c>
      <c r="J67" t="s">
        <v>758</v>
      </c>
      <c r="K67" t="s">
        <v>759</v>
      </c>
      <c r="L67" t="s">
        <v>760</v>
      </c>
      <c r="M67" t="s">
        <v>481</v>
      </c>
      <c r="N67">
        <v>10</v>
      </c>
      <c r="O67">
        <v>103109281</v>
      </c>
      <c r="P67" t="s">
        <v>482</v>
      </c>
      <c r="Q67" t="s">
        <v>482</v>
      </c>
      <c r="T67" t="s">
        <v>483</v>
      </c>
      <c r="W67" t="s">
        <v>753</v>
      </c>
      <c r="X67" t="s">
        <v>741</v>
      </c>
      <c r="Y67">
        <v>0</v>
      </c>
      <c r="Z67">
        <v>11191560</v>
      </c>
      <c r="AA67" t="s">
        <v>354</v>
      </c>
      <c r="AB67">
        <v>0</v>
      </c>
      <c r="AC67">
        <v>0.90149999999999997</v>
      </c>
      <c r="AD67" s="19">
        <v>4.9999999999999998E-7</v>
      </c>
      <c r="AE67">
        <v>6.3010299956639804</v>
      </c>
      <c r="AG67">
        <v>2.8000000000000001E-2</v>
      </c>
      <c r="AH67" t="s">
        <v>765</v>
      </c>
      <c r="AI67" t="s">
        <v>732</v>
      </c>
      <c r="AJ67" t="s">
        <v>338</v>
      </c>
      <c r="AK67" t="s">
        <v>762</v>
      </c>
      <c r="AL67" t="s">
        <v>763</v>
      </c>
      <c r="AM67" t="s">
        <v>764</v>
      </c>
      <c r="AN67" t="s">
        <v>341</v>
      </c>
    </row>
    <row r="68" spans="1:40">
      <c r="A68">
        <v>29</v>
      </c>
      <c r="B68" t="s">
        <v>676</v>
      </c>
      <c r="C68" s="18">
        <v>42957</v>
      </c>
      <c r="D68">
        <v>28443625</v>
      </c>
      <c r="E68" t="s">
        <v>746</v>
      </c>
      <c r="F68" s="18">
        <v>42851</v>
      </c>
      <c r="G68" t="s">
        <v>747</v>
      </c>
      <c r="H68" t="s">
        <v>748</v>
      </c>
      <c r="I68" t="s">
        <v>749</v>
      </c>
      <c r="J68" t="s">
        <v>766</v>
      </c>
      <c r="K68" t="s">
        <v>759</v>
      </c>
      <c r="L68" t="s">
        <v>760</v>
      </c>
      <c r="M68" t="s">
        <v>481</v>
      </c>
      <c r="N68">
        <v>10</v>
      </c>
      <c r="O68">
        <v>103109281</v>
      </c>
      <c r="P68" t="s">
        <v>482</v>
      </c>
      <c r="Q68" t="s">
        <v>482</v>
      </c>
      <c r="T68" t="s">
        <v>483</v>
      </c>
      <c r="W68" t="s">
        <v>753</v>
      </c>
      <c r="X68" t="s">
        <v>741</v>
      </c>
      <c r="Y68">
        <v>0</v>
      </c>
      <c r="Z68">
        <v>11191560</v>
      </c>
      <c r="AA68" t="s">
        <v>354</v>
      </c>
      <c r="AB68">
        <v>0</v>
      </c>
      <c r="AC68">
        <v>0.90149999999999997</v>
      </c>
      <c r="AD68" s="19">
        <v>9.9999999999999995E-8</v>
      </c>
      <c r="AE68">
        <v>7</v>
      </c>
      <c r="AI68" t="s">
        <v>732</v>
      </c>
      <c r="AJ68" t="s">
        <v>338</v>
      </c>
      <c r="AK68" t="s">
        <v>762</v>
      </c>
      <c r="AL68" t="s">
        <v>763</v>
      </c>
      <c r="AM68" t="s">
        <v>767</v>
      </c>
      <c r="AN68" t="s">
        <v>341</v>
      </c>
    </row>
    <row r="69" spans="1:40">
      <c r="A69">
        <v>29</v>
      </c>
      <c r="B69" t="s">
        <v>676</v>
      </c>
      <c r="C69" s="18">
        <v>42957</v>
      </c>
      <c r="D69">
        <v>28443625</v>
      </c>
      <c r="E69" t="s">
        <v>746</v>
      </c>
      <c r="F69" s="18">
        <v>42851</v>
      </c>
      <c r="G69" t="s">
        <v>747</v>
      </c>
      <c r="H69" t="s">
        <v>748</v>
      </c>
      <c r="I69" t="s">
        <v>749</v>
      </c>
      <c r="J69" t="s">
        <v>766</v>
      </c>
      <c r="K69" t="s">
        <v>759</v>
      </c>
      <c r="L69" t="s">
        <v>760</v>
      </c>
      <c r="M69" t="s">
        <v>481</v>
      </c>
      <c r="N69">
        <v>10</v>
      </c>
      <c r="O69">
        <v>103109281</v>
      </c>
      <c r="P69" t="s">
        <v>482</v>
      </c>
      <c r="Q69" t="s">
        <v>482</v>
      </c>
      <c r="T69" t="s">
        <v>483</v>
      </c>
      <c r="W69" t="s">
        <v>753</v>
      </c>
      <c r="X69" t="s">
        <v>741</v>
      </c>
      <c r="Y69">
        <v>0</v>
      </c>
      <c r="Z69">
        <v>11191560</v>
      </c>
      <c r="AA69" t="s">
        <v>354</v>
      </c>
      <c r="AB69">
        <v>0</v>
      </c>
      <c r="AC69">
        <v>0.90149999999999997</v>
      </c>
      <c r="AD69" s="19">
        <v>1.9999999999999999E-6</v>
      </c>
      <c r="AE69">
        <v>5.6989700043360099</v>
      </c>
      <c r="AF69" t="s">
        <v>754</v>
      </c>
      <c r="AI69" t="s">
        <v>732</v>
      </c>
      <c r="AJ69" t="s">
        <v>338</v>
      </c>
      <c r="AK69" t="s">
        <v>762</v>
      </c>
      <c r="AL69" t="s">
        <v>763</v>
      </c>
      <c r="AM69" t="s">
        <v>767</v>
      </c>
      <c r="AN69" t="s">
        <v>341</v>
      </c>
    </row>
    <row r="70" spans="1:40">
      <c r="A70">
        <v>29</v>
      </c>
      <c r="B70" t="s">
        <v>676</v>
      </c>
      <c r="C70" s="18">
        <v>43371</v>
      </c>
      <c r="D70">
        <v>30108127</v>
      </c>
      <c r="E70" t="s">
        <v>715</v>
      </c>
      <c r="F70" s="18">
        <v>43326</v>
      </c>
      <c r="G70" t="s">
        <v>716</v>
      </c>
      <c r="H70" t="s">
        <v>717</v>
      </c>
      <c r="I70" t="s">
        <v>718</v>
      </c>
      <c r="J70" t="s">
        <v>702</v>
      </c>
      <c r="K70" t="s">
        <v>719</v>
      </c>
      <c r="L70" t="s">
        <v>720</v>
      </c>
      <c r="M70" t="s">
        <v>481</v>
      </c>
      <c r="N70">
        <v>10</v>
      </c>
      <c r="O70">
        <v>103109281</v>
      </c>
      <c r="P70" t="s">
        <v>349</v>
      </c>
      <c r="Q70" t="s">
        <v>482</v>
      </c>
      <c r="T70" t="s">
        <v>483</v>
      </c>
      <c r="W70" t="s">
        <v>753</v>
      </c>
      <c r="X70" t="s">
        <v>741</v>
      </c>
      <c r="Y70">
        <v>0</v>
      </c>
      <c r="Z70">
        <v>11191560</v>
      </c>
      <c r="AA70" t="s">
        <v>354</v>
      </c>
      <c r="AB70">
        <v>0</v>
      </c>
      <c r="AC70" t="s">
        <v>349</v>
      </c>
      <c r="AD70" s="19">
        <v>8.0000000000000006E-15</v>
      </c>
      <c r="AE70">
        <v>14.096910013007999</v>
      </c>
      <c r="AG70">
        <v>3.3000000000000002E-2</v>
      </c>
      <c r="AH70" t="s">
        <v>721</v>
      </c>
      <c r="AI70" t="s">
        <v>722</v>
      </c>
      <c r="AJ70" t="s">
        <v>338</v>
      </c>
      <c r="AK70" t="s">
        <v>710</v>
      </c>
      <c r="AL70" t="s">
        <v>711</v>
      </c>
      <c r="AM70" t="s">
        <v>723</v>
      </c>
      <c r="AN70" t="s">
        <v>341</v>
      </c>
    </row>
    <row r="71" spans="1:40">
      <c r="A71">
        <v>30</v>
      </c>
      <c r="B71" t="s">
        <v>676</v>
      </c>
      <c r="C71" s="18">
        <v>43305</v>
      </c>
      <c r="D71">
        <v>26426971</v>
      </c>
      <c r="E71" t="s">
        <v>724</v>
      </c>
      <c r="F71" s="18">
        <v>42278</v>
      </c>
      <c r="G71" t="s">
        <v>725</v>
      </c>
      <c r="H71" t="s">
        <v>726</v>
      </c>
      <c r="I71" t="s">
        <v>727</v>
      </c>
      <c r="J71" t="s">
        <v>702</v>
      </c>
      <c r="K71" t="s">
        <v>728</v>
      </c>
      <c r="L71" t="s">
        <v>348</v>
      </c>
      <c r="M71" t="s">
        <v>481</v>
      </c>
      <c r="N71">
        <v>10</v>
      </c>
      <c r="O71">
        <v>103146454</v>
      </c>
      <c r="P71" t="s">
        <v>349</v>
      </c>
      <c r="Q71" t="s">
        <v>482</v>
      </c>
      <c r="T71" t="s">
        <v>483</v>
      </c>
      <c r="W71" t="s">
        <v>486</v>
      </c>
      <c r="X71" t="s">
        <v>487</v>
      </c>
      <c r="Y71">
        <v>0</v>
      </c>
      <c r="Z71">
        <v>11191580</v>
      </c>
      <c r="AA71" t="s">
        <v>354</v>
      </c>
      <c r="AB71">
        <v>0</v>
      </c>
      <c r="AC71">
        <v>0.90979140390898905</v>
      </c>
      <c r="AD71" s="19">
        <v>1.9999999999999999E-11</v>
      </c>
      <c r="AE71">
        <v>10.698970004335999</v>
      </c>
      <c r="AG71">
        <v>3.1222157E-2</v>
      </c>
      <c r="AH71" t="s">
        <v>768</v>
      </c>
      <c r="AI71" t="s">
        <v>732</v>
      </c>
      <c r="AJ71" t="s">
        <v>338</v>
      </c>
      <c r="AK71" t="s">
        <v>710</v>
      </c>
      <c r="AL71" t="s">
        <v>711</v>
      </c>
      <c r="AM71" t="s">
        <v>733</v>
      </c>
      <c r="AN71" t="s">
        <v>734</v>
      </c>
    </row>
    <row r="72" spans="1:40">
      <c r="A72">
        <v>30</v>
      </c>
      <c r="B72" t="s">
        <v>676</v>
      </c>
      <c r="C72" s="18">
        <v>41970</v>
      </c>
      <c r="D72">
        <v>24861553</v>
      </c>
      <c r="E72" t="s">
        <v>769</v>
      </c>
      <c r="F72" s="18">
        <v>41785</v>
      </c>
      <c r="G72" t="s">
        <v>560</v>
      </c>
      <c r="H72" t="s">
        <v>770</v>
      </c>
      <c r="I72" t="s">
        <v>771</v>
      </c>
      <c r="J72" t="s">
        <v>702</v>
      </c>
      <c r="K72" t="s">
        <v>772</v>
      </c>
      <c r="L72" t="s">
        <v>773</v>
      </c>
      <c r="M72" t="s">
        <v>481</v>
      </c>
      <c r="N72">
        <v>10</v>
      </c>
      <c r="O72">
        <v>103146454</v>
      </c>
      <c r="P72" t="s">
        <v>482</v>
      </c>
      <c r="Q72" t="s">
        <v>482</v>
      </c>
      <c r="T72" t="s">
        <v>483</v>
      </c>
      <c r="W72" t="s">
        <v>774</v>
      </c>
      <c r="X72" t="s">
        <v>487</v>
      </c>
      <c r="Y72">
        <v>0</v>
      </c>
      <c r="Z72">
        <v>11191580</v>
      </c>
      <c r="AA72" t="s">
        <v>354</v>
      </c>
      <c r="AB72">
        <v>0</v>
      </c>
      <c r="AC72">
        <v>0.27</v>
      </c>
      <c r="AD72" s="19">
        <v>4.0000000000000001E-8</v>
      </c>
      <c r="AE72">
        <v>7.3979400086720304</v>
      </c>
      <c r="AG72">
        <v>2.9499999999999998E-2</v>
      </c>
      <c r="AH72" t="s">
        <v>775</v>
      </c>
      <c r="AI72" t="s">
        <v>776</v>
      </c>
      <c r="AJ72" t="s">
        <v>338</v>
      </c>
      <c r="AK72" t="s">
        <v>710</v>
      </c>
      <c r="AL72" t="s">
        <v>711</v>
      </c>
      <c r="AM72" t="s">
        <v>777</v>
      </c>
      <c r="AN72" t="s">
        <v>341</v>
      </c>
    </row>
    <row r="73" spans="1:40">
      <c r="A73">
        <v>31</v>
      </c>
      <c r="B73" t="s">
        <v>676</v>
      </c>
      <c r="C73" s="18">
        <v>43115</v>
      </c>
      <c r="D73">
        <v>27680694</v>
      </c>
      <c r="E73" t="s">
        <v>778</v>
      </c>
      <c r="F73" s="18">
        <v>42656</v>
      </c>
      <c r="G73" t="s">
        <v>360</v>
      </c>
      <c r="H73" t="s">
        <v>779</v>
      </c>
      <c r="I73" t="s">
        <v>780</v>
      </c>
      <c r="J73" t="s">
        <v>781</v>
      </c>
      <c r="K73" t="s">
        <v>782</v>
      </c>
      <c r="L73" t="s">
        <v>783</v>
      </c>
      <c r="M73" t="s">
        <v>481</v>
      </c>
      <c r="N73">
        <v>10</v>
      </c>
      <c r="O73">
        <v>103154183</v>
      </c>
      <c r="P73" t="s">
        <v>482</v>
      </c>
      <c r="Q73" t="s">
        <v>482</v>
      </c>
      <c r="T73" t="s">
        <v>483</v>
      </c>
      <c r="W73" t="s">
        <v>784</v>
      </c>
      <c r="X73" t="s">
        <v>785</v>
      </c>
      <c r="Y73">
        <v>0</v>
      </c>
      <c r="Z73">
        <v>74233809</v>
      </c>
      <c r="AA73" t="s">
        <v>354</v>
      </c>
      <c r="AB73">
        <v>0</v>
      </c>
      <c r="AC73">
        <v>0.08</v>
      </c>
      <c r="AD73" s="19">
        <v>2.0000000000000001E-9</v>
      </c>
      <c r="AE73">
        <v>8.6989700043360099</v>
      </c>
      <c r="AG73">
        <v>3.8699999999999998E-2</v>
      </c>
      <c r="AH73" t="s">
        <v>786</v>
      </c>
      <c r="AI73" t="s">
        <v>787</v>
      </c>
      <c r="AJ73" t="s">
        <v>338</v>
      </c>
      <c r="AK73" t="s">
        <v>788</v>
      </c>
      <c r="AL73" t="s">
        <v>789</v>
      </c>
      <c r="AM73" t="s">
        <v>790</v>
      </c>
      <c r="AN73" t="s">
        <v>341</v>
      </c>
    </row>
    <row r="74" spans="1:40">
      <c r="A74">
        <v>32</v>
      </c>
      <c r="B74" t="s">
        <v>791</v>
      </c>
      <c r="C74" s="18">
        <v>43341</v>
      </c>
      <c r="D74">
        <v>29912962</v>
      </c>
      <c r="E74" t="s">
        <v>792</v>
      </c>
      <c r="F74" s="18">
        <v>43269</v>
      </c>
      <c r="G74" t="s">
        <v>793</v>
      </c>
      <c r="H74" t="s">
        <v>794</v>
      </c>
      <c r="I74" t="s">
        <v>795</v>
      </c>
      <c r="J74" t="s">
        <v>796</v>
      </c>
      <c r="K74" t="s">
        <v>797</v>
      </c>
      <c r="L74" t="s">
        <v>798</v>
      </c>
      <c r="M74" t="s">
        <v>329</v>
      </c>
      <c r="N74">
        <v>10</v>
      </c>
      <c r="O74">
        <v>102899261</v>
      </c>
      <c r="P74" t="s">
        <v>411</v>
      </c>
      <c r="Q74" t="s">
        <v>412</v>
      </c>
      <c r="T74" t="s">
        <v>413</v>
      </c>
      <c r="W74" t="s">
        <v>799</v>
      </c>
      <c r="X74" t="s">
        <v>800</v>
      </c>
      <c r="Y74">
        <v>0</v>
      </c>
      <c r="Z74">
        <v>7909591</v>
      </c>
      <c r="AA74" t="s">
        <v>354</v>
      </c>
      <c r="AB74">
        <v>0</v>
      </c>
      <c r="AC74">
        <v>0.31</v>
      </c>
      <c r="AD74" s="19">
        <v>9.9999999999999994E-30</v>
      </c>
      <c r="AE74">
        <v>29</v>
      </c>
      <c r="AF74" t="s">
        <v>801</v>
      </c>
      <c r="AI74" t="s">
        <v>802</v>
      </c>
      <c r="AJ74" t="s">
        <v>338</v>
      </c>
      <c r="AK74" t="s">
        <v>803</v>
      </c>
      <c r="AL74" t="s">
        <v>804</v>
      </c>
      <c r="AM74" t="s">
        <v>805</v>
      </c>
      <c r="AN74" t="s">
        <v>341</v>
      </c>
    </row>
    <row r="75" spans="1:40">
      <c r="A75">
        <v>32</v>
      </c>
      <c r="B75" t="s">
        <v>791</v>
      </c>
      <c r="C75" s="18">
        <v>43341</v>
      </c>
      <c r="D75">
        <v>29912962</v>
      </c>
      <c r="E75" t="s">
        <v>792</v>
      </c>
      <c r="F75" s="18">
        <v>43269</v>
      </c>
      <c r="G75" t="s">
        <v>793</v>
      </c>
      <c r="H75" t="s">
        <v>794</v>
      </c>
      <c r="I75" t="s">
        <v>795</v>
      </c>
      <c r="J75" t="s">
        <v>796</v>
      </c>
      <c r="K75" t="s">
        <v>797</v>
      </c>
      <c r="L75" t="s">
        <v>798</v>
      </c>
      <c r="M75" t="s">
        <v>329</v>
      </c>
      <c r="N75">
        <v>10</v>
      </c>
      <c r="O75">
        <v>102899261</v>
      </c>
      <c r="P75" t="s">
        <v>411</v>
      </c>
      <c r="Q75" t="s">
        <v>412</v>
      </c>
      <c r="T75" t="s">
        <v>413</v>
      </c>
      <c r="W75" t="s">
        <v>799</v>
      </c>
      <c r="X75" t="s">
        <v>800</v>
      </c>
      <c r="Y75">
        <v>0</v>
      </c>
      <c r="Z75">
        <v>7909591</v>
      </c>
      <c r="AA75" t="s">
        <v>354</v>
      </c>
      <c r="AB75">
        <v>0</v>
      </c>
      <c r="AC75">
        <v>0.28999999999999998</v>
      </c>
      <c r="AD75" s="19">
        <v>3.9999999999999998E-23</v>
      </c>
      <c r="AE75">
        <v>22.397940008671998</v>
      </c>
      <c r="AF75" t="s">
        <v>686</v>
      </c>
      <c r="AI75" t="s">
        <v>802</v>
      </c>
      <c r="AJ75" t="s">
        <v>338</v>
      </c>
      <c r="AK75" t="s">
        <v>803</v>
      </c>
      <c r="AL75" t="s">
        <v>804</v>
      </c>
      <c r="AM75" t="s">
        <v>805</v>
      </c>
      <c r="AN75" t="s">
        <v>341</v>
      </c>
    </row>
    <row r="76" spans="1:40">
      <c r="A76">
        <v>32</v>
      </c>
      <c r="B76" t="s">
        <v>791</v>
      </c>
      <c r="C76" s="18">
        <v>43341</v>
      </c>
      <c r="D76">
        <v>29912962</v>
      </c>
      <c r="E76" t="s">
        <v>792</v>
      </c>
      <c r="F76" s="18">
        <v>43269</v>
      </c>
      <c r="G76" t="s">
        <v>793</v>
      </c>
      <c r="H76" t="s">
        <v>794</v>
      </c>
      <c r="I76" t="s">
        <v>795</v>
      </c>
      <c r="J76" t="s">
        <v>806</v>
      </c>
      <c r="K76" t="s">
        <v>807</v>
      </c>
      <c r="L76" t="s">
        <v>808</v>
      </c>
      <c r="M76" t="s">
        <v>329</v>
      </c>
      <c r="N76">
        <v>10</v>
      </c>
      <c r="O76">
        <v>102899261</v>
      </c>
      <c r="P76" t="s">
        <v>411</v>
      </c>
      <c r="Q76" t="s">
        <v>412</v>
      </c>
      <c r="T76" t="s">
        <v>413</v>
      </c>
      <c r="W76" t="s">
        <v>799</v>
      </c>
      <c r="X76" t="s">
        <v>800</v>
      </c>
      <c r="Y76">
        <v>0</v>
      </c>
      <c r="Z76">
        <v>7909591</v>
      </c>
      <c r="AA76" t="s">
        <v>354</v>
      </c>
      <c r="AB76">
        <v>0</v>
      </c>
      <c r="AC76">
        <v>0.31</v>
      </c>
      <c r="AD76" s="19">
        <v>7.9999999999999995E-11</v>
      </c>
      <c r="AE76">
        <v>10.096910013007999</v>
      </c>
      <c r="AF76" t="s">
        <v>801</v>
      </c>
      <c r="AI76" t="s">
        <v>802</v>
      </c>
      <c r="AJ76" t="s">
        <v>338</v>
      </c>
      <c r="AK76" t="s">
        <v>809</v>
      </c>
      <c r="AL76" t="s">
        <v>810</v>
      </c>
      <c r="AM76" t="s">
        <v>811</v>
      </c>
      <c r="AN76" t="s">
        <v>341</v>
      </c>
    </row>
    <row r="77" spans="1:40">
      <c r="A77">
        <v>32</v>
      </c>
      <c r="B77" t="s">
        <v>791</v>
      </c>
      <c r="C77" s="18">
        <v>43341</v>
      </c>
      <c r="D77">
        <v>29912962</v>
      </c>
      <c r="E77" t="s">
        <v>792</v>
      </c>
      <c r="F77" s="18">
        <v>43269</v>
      </c>
      <c r="G77" t="s">
        <v>793</v>
      </c>
      <c r="H77" t="s">
        <v>794</v>
      </c>
      <c r="I77" t="s">
        <v>795</v>
      </c>
      <c r="J77" t="s">
        <v>806</v>
      </c>
      <c r="K77" t="s">
        <v>807</v>
      </c>
      <c r="L77" t="s">
        <v>808</v>
      </c>
      <c r="M77" t="s">
        <v>329</v>
      </c>
      <c r="N77">
        <v>10</v>
      </c>
      <c r="O77">
        <v>102899261</v>
      </c>
      <c r="P77" t="s">
        <v>411</v>
      </c>
      <c r="Q77" t="s">
        <v>412</v>
      </c>
      <c r="T77" t="s">
        <v>413</v>
      </c>
      <c r="W77" t="s">
        <v>799</v>
      </c>
      <c r="X77" t="s">
        <v>800</v>
      </c>
      <c r="Y77">
        <v>0</v>
      </c>
      <c r="Z77">
        <v>7909591</v>
      </c>
      <c r="AA77" t="s">
        <v>354</v>
      </c>
      <c r="AB77">
        <v>0</v>
      </c>
      <c r="AC77">
        <v>0.28000000000000003</v>
      </c>
      <c r="AD77" s="19">
        <v>6.9999999999999996E-10</v>
      </c>
      <c r="AE77">
        <v>9.1549019599857395</v>
      </c>
      <c r="AF77" t="s">
        <v>686</v>
      </c>
      <c r="AI77" t="s">
        <v>802</v>
      </c>
      <c r="AJ77" t="s">
        <v>338</v>
      </c>
      <c r="AK77" t="s">
        <v>809</v>
      </c>
      <c r="AL77" t="s">
        <v>810</v>
      </c>
      <c r="AM77" t="s">
        <v>811</v>
      </c>
      <c r="AN77" t="s">
        <v>341</v>
      </c>
    </row>
    <row r="78" spans="1:40">
      <c r="A78">
        <v>33</v>
      </c>
      <c r="B78" t="s">
        <v>791</v>
      </c>
      <c r="C78" s="18">
        <v>43309</v>
      </c>
      <c r="D78">
        <v>29403010</v>
      </c>
      <c r="E78" t="s">
        <v>812</v>
      </c>
      <c r="F78" s="18">
        <v>43136</v>
      </c>
      <c r="G78" t="s">
        <v>323</v>
      </c>
      <c r="H78" t="s">
        <v>813</v>
      </c>
      <c r="I78" t="s">
        <v>814</v>
      </c>
      <c r="J78" t="s">
        <v>815</v>
      </c>
      <c r="K78" t="s">
        <v>816</v>
      </c>
      <c r="L78" t="s">
        <v>348</v>
      </c>
      <c r="M78" t="s">
        <v>329</v>
      </c>
      <c r="N78">
        <v>10</v>
      </c>
      <c r="O78">
        <v>102909864</v>
      </c>
      <c r="P78" t="s">
        <v>817</v>
      </c>
      <c r="Q78" t="s">
        <v>439</v>
      </c>
      <c r="R78" t="s">
        <v>389</v>
      </c>
      <c r="S78" t="s">
        <v>440</v>
      </c>
      <c r="U78">
        <v>7965</v>
      </c>
      <c r="V78">
        <v>4721</v>
      </c>
      <c r="W78" t="s">
        <v>818</v>
      </c>
      <c r="X78" t="s">
        <v>819</v>
      </c>
      <c r="Y78">
        <v>0</v>
      </c>
      <c r="Z78">
        <v>9663140</v>
      </c>
      <c r="AA78" t="s">
        <v>443</v>
      </c>
      <c r="AB78">
        <v>1</v>
      </c>
      <c r="AC78" t="s">
        <v>349</v>
      </c>
      <c r="AD78" s="19">
        <v>3E-9</v>
      </c>
      <c r="AE78">
        <v>8.5228787452803303</v>
      </c>
      <c r="AG78">
        <v>2.4879999999999999E-2</v>
      </c>
      <c r="AH78" t="s">
        <v>820</v>
      </c>
      <c r="AI78" t="s">
        <v>709</v>
      </c>
      <c r="AJ78" t="s">
        <v>338</v>
      </c>
      <c r="AK78" t="s">
        <v>821</v>
      </c>
      <c r="AL78" t="s">
        <v>822</v>
      </c>
      <c r="AM78" t="s">
        <v>823</v>
      </c>
      <c r="AN78" t="s">
        <v>341</v>
      </c>
    </row>
    <row r="79" spans="1:40">
      <c r="A79">
        <v>34</v>
      </c>
      <c r="B79" t="s">
        <v>791</v>
      </c>
      <c r="C79" s="18">
        <v>40827</v>
      </c>
      <c r="D79">
        <v>21909110</v>
      </c>
      <c r="E79" t="s">
        <v>824</v>
      </c>
      <c r="F79" s="18">
        <v>40797</v>
      </c>
      <c r="G79" t="s">
        <v>323</v>
      </c>
      <c r="H79" t="s">
        <v>825</v>
      </c>
      <c r="I79" t="s">
        <v>826</v>
      </c>
      <c r="J79" t="s">
        <v>827</v>
      </c>
      <c r="K79" t="s">
        <v>828</v>
      </c>
      <c r="L79" t="s">
        <v>829</v>
      </c>
      <c r="M79" t="s">
        <v>329</v>
      </c>
      <c r="N79">
        <v>10</v>
      </c>
      <c r="O79">
        <v>103086421</v>
      </c>
      <c r="P79" t="s">
        <v>830</v>
      </c>
      <c r="Q79" t="s">
        <v>446</v>
      </c>
      <c r="T79" t="s">
        <v>447</v>
      </c>
      <c r="W79" t="s">
        <v>831</v>
      </c>
      <c r="X79" t="s">
        <v>832</v>
      </c>
      <c r="Y79">
        <v>0</v>
      </c>
      <c r="Z79">
        <v>11191548</v>
      </c>
      <c r="AA79" t="s">
        <v>479</v>
      </c>
      <c r="AB79">
        <v>0</v>
      </c>
      <c r="AC79">
        <v>0.94</v>
      </c>
      <c r="AD79" s="19">
        <v>7.9999999999999995E-11</v>
      </c>
      <c r="AE79">
        <v>10.096910013007999</v>
      </c>
      <c r="AF79" t="s">
        <v>833</v>
      </c>
      <c r="AG79">
        <v>0.52900000000000003</v>
      </c>
      <c r="AH79" t="s">
        <v>834</v>
      </c>
      <c r="AI79" t="s">
        <v>835</v>
      </c>
      <c r="AJ79" t="s">
        <v>338</v>
      </c>
      <c r="AK79" t="s">
        <v>836</v>
      </c>
      <c r="AL79" t="s">
        <v>837</v>
      </c>
      <c r="AM79" t="s">
        <v>838</v>
      </c>
      <c r="AN79" t="s">
        <v>341</v>
      </c>
    </row>
    <row r="80" spans="1:40">
      <c r="A80">
        <v>34</v>
      </c>
      <c r="B80" t="s">
        <v>791</v>
      </c>
      <c r="C80" s="18">
        <v>43000</v>
      </c>
      <c r="D80">
        <v>28739976</v>
      </c>
      <c r="E80" t="s">
        <v>824</v>
      </c>
      <c r="F80" s="18">
        <v>42940</v>
      </c>
      <c r="G80" t="s">
        <v>563</v>
      </c>
      <c r="H80" t="s">
        <v>839</v>
      </c>
      <c r="I80" t="s">
        <v>840</v>
      </c>
      <c r="J80" t="s">
        <v>841</v>
      </c>
      <c r="K80" t="s">
        <v>842</v>
      </c>
      <c r="L80" t="s">
        <v>843</v>
      </c>
      <c r="M80" t="s">
        <v>329</v>
      </c>
      <c r="N80">
        <v>10</v>
      </c>
      <c r="O80">
        <v>103086421</v>
      </c>
      <c r="P80" t="s">
        <v>844</v>
      </c>
      <c r="Q80" t="s">
        <v>446</v>
      </c>
      <c r="T80" t="s">
        <v>447</v>
      </c>
      <c r="W80" t="s">
        <v>845</v>
      </c>
      <c r="X80" t="s">
        <v>832</v>
      </c>
      <c r="Y80">
        <v>0</v>
      </c>
      <c r="Z80">
        <v>11191548</v>
      </c>
      <c r="AA80" t="s">
        <v>479</v>
      </c>
      <c r="AB80">
        <v>0</v>
      </c>
      <c r="AC80">
        <v>8.8999999999999996E-2</v>
      </c>
      <c r="AD80" s="19">
        <v>8.9999999999999996E-12</v>
      </c>
      <c r="AE80">
        <v>11.0457574905606</v>
      </c>
      <c r="AF80" t="s">
        <v>846</v>
      </c>
      <c r="AG80">
        <v>0.56200000000000006</v>
      </c>
      <c r="AH80" t="s">
        <v>847</v>
      </c>
      <c r="AI80" t="s">
        <v>848</v>
      </c>
      <c r="AJ80" t="s">
        <v>338</v>
      </c>
      <c r="AK80" t="s">
        <v>836</v>
      </c>
      <c r="AL80" t="s">
        <v>837</v>
      </c>
      <c r="AM80" t="s">
        <v>849</v>
      </c>
      <c r="AN80" t="s">
        <v>341</v>
      </c>
    </row>
    <row r="81" spans="1:40">
      <c r="A81">
        <v>35</v>
      </c>
      <c r="B81" t="s">
        <v>791</v>
      </c>
      <c r="C81" s="18">
        <v>43309</v>
      </c>
      <c r="D81">
        <v>29403010</v>
      </c>
      <c r="E81" t="s">
        <v>812</v>
      </c>
      <c r="F81" s="18">
        <v>43136</v>
      </c>
      <c r="G81" t="s">
        <v>323</v>
      </c>
      <c r="H81" t="s">
        <v>813</v>
      </c>
      <c r="I81" t="s">
        <v>814</v>
      </c>
      <c r="J81" t="s">
        <v>841</v>
      </c>
      <c r="K81" t="s">
        <v>850</v>
      </c>
      <c r="L81" t="s">
        <v>348</v>
      </c>
      <c r="M81" t="s">
        <v>481</v>
      </c>
      <c r="N81">
        <v>10</v>
      </c>
      <c r="O81">
        <v>103199143</v>
      </c>
      <c r="P81" t="s">
        <v>851</v>
      </c>
      <c r="Q81" t="s">
        <v>852</v>
      </c>
      <c r="R81" t="s">
        <v>483</v>
      </c>
      <c r="S81" t="s">
        <v>853</v>
      </c>
      <c r="U81">
        <v>5837</v>
      </c>
      <c r="V81">
        <v>16566</v>
      </c>
      <c r="W81" t="s">
        <v>854</v>
      </c>
      <c r="X81" t="s">
        <v>855</v>
      </c>
      <c r="Y81">
        <v>0</v>
      </c>
      <c r="Z81">
        <v>112913898</v>
      </c>
      <c r="AA81" t="s">
        <v>443</v>
      </c>
      <c r="AB81">
        <v>1</v>
      </c>
      <c r="AC81" t="s">
        <v>349</v>
      </c>
      <c r="AD81" s="19">
        <v>4.9999999999999999E-17</v>
      </c>
      <c r="AE81">
        <v>16.3010299956639</v>
      </c>
      <c r="AG81">
        <v>4.0129999999999999E-2</v>
      </c>
      <c r="AH81" t="s">
        <v>856</v>
      </c>
      <c r="AI81" t="s">
        <v>709</v>
      </c>
      <c r="AJ81" t="s">
        <v>338</v>
      </c>
      <c r="AK81" t="s">
        <v>836</v>
      </c>
      <c r="AL81" t="s">
        <v>837</v>
      </c>
      <c r="AM81" t="s">
        <v>857</v>
      </c>
      <c r="AN81" t="s">
        <v>341</v>
      </c>
    </row>
    <row r="82" spans="1:40">
      <c r="A82">
        <v>36</v>
      </c>
      <c r="B82" t="s">
        <v>858</v>
      </c>
      <c r="C82" s="18">
        <v>42977</v>
      </c>
      <c r="D82">
        <v>27863252</v>
      </c>
      <c r="E82" t="s">
        <v>859</v>
      </c>
      <c r="F82" s="18">
        <v>42691</v>
      </c>
      <c r="G82" t="s">
        <v>860</v>
      </c>
      <c r="H82" t="s">
        <v>861</v>
      </c>
      <c r="I82" t="s">
        <v>862</v>
      </c>
      <c r="J82" t="s">
        <v>863</v>
      </c>
      <c r="K82" t="s">
        <v>864</v>
      </c>
      <c r="L82" t="s">
        <v>348</v>
      </c>
      <c r="M82" t="s">
        <v>329</v>
      </c>
      <c r="N82">
        <v>10</v>
      </c>
      <c r="O82">
        <v>102869116</v>
      </c>
      <c r="P82" t="s">
        <v>865</v>
      </c>
      <c r="Q82" t="s">
        <v>388</v>
      </c>
      <c r="T82" t="s">
        <v>389</v>
      </c>
      <c r="W82" t="s">
        <v>866</v>
      </c>
      <c r="X82" t="s">
        <v>401</v>
      </c>
      <c r="Y82">
        <v>0</v>
      </c>
      <c r="Z82">
        <v>7085104</v>
      </c>
      <c r="AA82" t="s">
        <v>354</v>
      </c>
      <c r="AB82">
        <v>0</v>
      </c>
      <c r="AC82">
        <v>0.32919999999999999</v>
      </c>
      <c r="AD82" s="19">
        <v>3.9999999999999998E-11</v>
      </c>
      <c r="AE82">
        <v>10.397940008672</v>
      </c>
      <c r="AG82">
        <v>2.4943090000000001E-2</v>
      </c>
      <c r="AH82" t="s">
        <v>867</v>
      </c>
      <c r="AI82" t="s">
        <v>868</v>
      </c>
      <c r="AJ82" t="s">
        <v>338</v>
      </c>
      <c r="AK82" t="s">
        <v>869</v>
      </c>
      <c r="AL82" t="s">
        <v>870</v>
      </c>
      <c r="AM82" t="s">
        <v>871</v>
      </c>
      <c r="AN82" t="s">
        <v>341</v>
      </c>
    </row>
    <row r="83" spans="1:40">
      <c r="A83">
        <v>37</v>
      </c>
      <c r="B83" t="s">
        <v>858</v>
      </c>
      <c r="C83" s="18">
        <v>43309</v>
      </c>
      <c r="D83">
        <v>29403010</v>
      </c>
      <c r="E83" t="s">
        <v>812</v>
      </c>
      <c r="F83" s="18">
        <v>43136</v>
      </c>
      <c r="G83" t="s">
        <v>323</v>
      </c>
      <c r="H83" t="s">
        <v>813</v>
      </c>
      <c r="I83" t="s">
        <v>814</v>
      </c>
      <c r="J83" t="s">
        <v>872</v>
      </c>
      <c r="K83" t="s">
        <v>873</v>
      </c>
      <c r="L83" t="s">
        <v>348</v>
      </c>
      <c r="M83" t="s">
        <v>329</v>
      </c>
      <c r="N83">
        <v>10</v>
      </c>
      <c r="O83">
        <v>102948555</v>
      </c>
      <c r="P83" t="s">
        <v>349</v>
      </c>
      <c r="Q83" t="s">
        <v>446</v>
      </c>
      <c r="T83" t="s">
        <v>447</v>
      </c>
      <c r="W83" t="s">
        <v>874</v>
      </c>
      <c r="X83" t="s">
        <v>875</v>
      </c>
      <c r="Y83">
        <v>0</v>
      </c>
      <c r="Z83">
        <v>12783467</v>
      </c>
      <c r="AA83" t="s">
        <v>354</v>
      </c>
      <c r="AB83">
        <v>0</v>
      </c>
      <c r="AC83" t="s">
        <v>349</v>
      </c>
      <c r="AD83" s="19">
        <v>7.0000000000000004E-11</v>
      </c>
      <c r="AE83">
        <v>10.1549019599857</v>
      </c>
      <c r="AG83">
        <v>3.628E-2</v>
      </c>
      <c r="AH83" t="s">
        <v>876</v>
      </c>
      <c r="AI83" t="s">
        <v>709</v>
      </c>
      <c r="AJ83" t="s">
        <v>338</v>
      </c>
      <c r="AK83" t="s">
        <v>877</v>
      </c>
      <c r="AL83" t="s">
        <v>878</v>
      </c>
      <c r="AM83" t="s">
        <v>879</v>
      </c>
      <c r="AN83" t="s">
        <v>341</v>
      </c>
    </row>
    <row r="84" spans="1:40">
      <c r="A84">
        <v>38</v>
      </c>
      <c r="B84" t="s">
        <v>858</v>
      </c>
      <c r="C84" s="18">
        <v>42977</v>
      </c>
      <c r="D84">
        <v>27863252</v>
      </c>
      <c r="E84" t="s">
        <v>859</v>
      </c>
      <c r="F84" s="18">
        <v>42691</v>
      </c>
      <c r="G84" t="s">
        <v>860</v>
      </c>
      <c r="H84" t="s">
        <v>861</v>
      </c>
      <c r="I84" t="s">
        <v>862</v>
      </c>
      <c r="J84" t="s">
        <v>880</v>
      </c>
      <c r="K84" t="s">
        <v>881</v>
      </c>
      <c r="L84" t="s">
        <v>348</v>
      </c>
      <c r="M84" t="s">
        <v>329</v>
      </c>
      <c r="N84">
        <v>10</v>
      </c>
      <c r="O84">
        <v>103011455</v>
      </c>
      <c r="P84" t="s">
        <v>446</v>
      </c>
      <c r="Q84" t="s">
        <v>446</v>
      </c>
      <c r="T84" t="s">
        <v>447</v>
      </c>
      <c r="W84" t="s">
        <v>882</v>
      </c>
      <c r="X84" t="s">
        <v>883</v>
      </c>
      <c r="Y84">
        <v>0</v>
      </c>
      <c r="Z84">
        <v>111326718</v>
      </c>
      <c r="AA84" t="s">
        <v>354</v>
      </c>
      <c r="AB84">
        <v>0</v>
      </c>
      <c r="AC84">
        <v>0.39279999999999998</v>
      </c>
      <c r="AD84" s="19">
        <v>1E-51</v>
      </c>
      <c r="AE84">
        <v>51</v>
      </c>
      <c r="AG84">
        <v>5.5516889999999999E-2</v>
      </c>
      <c r="AH84" t="s">
        <v>884</v>
      </c>
      <c r="AI84" t="s">
        <v>868</v>
      </c>
      <c r="AJ84" t="s">
        <v>338</v>
      </c>
      <c r="AK84" t="s">
        <v>869</v>
      </c>
      <c r="AL84" t="s">
        <v>870</v>
      </c>
      <c r="AM84" t="s">
        <v>885</v>
      </c>
      <c r="AN84" t="s">
        <v>341</v>
      </c>
    </row>
    <row r="85" spans="1:40">
      <c r="A85">
        <v>39</v>
      </c>
      <c r="B85" t="s">
        <v>858</v>
      </c>
      <c r="C85" s="18">
        <v>42977</v>
      </c>
      <c r="D85">
        <v>27863252</v>
      </c>
      <c r="E85" t="s">
        <v>859</v>
      </c>
      <c r="F85" s="18">
        <v>42691</v>
      </c>
      <c r="G85" t="s">
        <v>860</v>
      </c>
      <c r="H85" t="s">
        <v>861</v>
      </c>
      <c r="I85" t="s">
        <v>862</v>
      </c>
      <c r="J85" t="s">
        <v>886</v>
      </c>
      <c r="K85" t="s">
        <v>887</v>
      </c>
      <c r="L85" t="s">
        <v>348</v>
      </c>
      <c r="M85" t="s">
        <v>329</v>
      </c>
      <c r="N85">
        <v>10</v>
      </c>
      <c r="O85">
        <v>103031838</v>
      </c>
      <c r="P85" t="s">
        <v>446</v>
      </c>
      <c r="Q85" t="s">
        <v>446</v>
      </c>
      <c r="T85" t="s">
        <v>447</v>
      </c>
      <c r="W85" t="s">
        <v>888</v>
      </c>
      <c r="X85" t="s">
        <v>889</v>
      </c>
      <c r="Y85">
        <v>0</v>
      </c>
      <c r="Z85">
        <v>200510190</v>
      </c>
      <c r="AA85" t="s">
        <v>354</v>
      </c>
      <c r="AB85">
        <v>0</v>
      </c>
      <c r="AC85">
        <v>0.36030000000000001</v>
      </c>
      <c r="AD85" s="19">
        <v>4.9999999999999999E-17</v>
      </c>
      <c r="AE85">
        <v>16.3010299956639</v>
      </c>
      <c r="AG85">
        <v>3.1244810000000001E-2</v>
      </c>
      <c r="AH85" t="s">
        <v>890</v>
      </c>
      <c r="AI85" t="s">
        <v>868</v>
      </c>
      <c r="AJ85" t="s">
        <v>338</v>
      </c>
      <c r="AK85" t="s">
        <v>891</v>
      </c>
      <c r="AL85" t="s">
        <v>892</v>
      </c>
      <c r="AM85" t="s">
        <v>893</v>
      </c>
      <c r="AN85" t="s">
        <v>341</v>
      </c>
    </row>
    <row r="86" spans="1:40">
      <c r="A86">
        <v>39</v>
      </c>
      <c r="B86" t="s">
        <v>858</v>
      </c>
      <c r="C86" s="18">
        <v>42977</v>
      </c>
      <c r="D86">
        <v>27863252</v>
      </c>
      <c r="E86" t="s">
        <v>859</v>
      </c>
      <c r="F86" s="18">
        <v>42691</v>
      </c>
      <c r="G86" t="s">
        <v>860</v>
      </c>
      <c r="H86" t="s">
        <v>861</v>
      </c>
      <c r="I86" t="s">
        <v>862</v>
      </c>
      <c r="J86" t="s">
        <v>872</v>
      </c>
      <c r="K86" t="s">
        <v>894</v>
      </c>
      <c r="L86" t="s">
        <v>348</v>
      </c>
      <c r="M86" t="s">
        <v>329</v>
      </c>
      <c r="N86">
        <v>10</v>
      </c>
      <c r="O86">
        <v>103031838</v>
      </c>
      <c r="P86" t="s">
        <v>446</v>
      </c>
      <c r="Q86" t="s">
        <v>446</v>
      </c>
      <c r="T86" t="s">
        <v>447</v>
      </c>
      <c r="W86" t="s">
        <v>888</v>
      </c>
      <c r="X86" t="s">
        <v>889</v>
      </c>
      <c r="Y86">
        <v>0</v>
      </c>
      <c r="Z86">
        <v>200510190</v>
      </c>
      <c r="AA86" t="s">
        <v>354</v>
      </c>
      <c r="AB86">
        <v>0</v>
      </c>
      <c r="AC86">
        <v>0.36020000000000002</v>
      </c>
      <c r="AD86" s="19">
        <v>1.9999999999999998E-21</v>
      </c>
      <c r="AE86">
        <v>20.698970004336001</v>
      </c>
      <c r="AG86">
        <v>3.552259E-2</v>
      </c>
      <c r="AH86" t="s">
        <v>895</v>
      </c>
      <c r="AI86" t="s">
        <v>868</v>
      </c>
      <c r="AJ86" t="s">
        <v>338</v>
      </c>
      <c r="AK86" t="s">
        <v>877</v>
      </c>
      <c r="AL86" t="s">
        <v>878</v>
      </c>
      <c r="AM86" t="s">
        <v>896</v>
      </c>
      <c r="AN86" t="s">
        <v>341</v>
      </c>
    </row>
    <row r="87" spans="1:40">
      <c r="A87">
        <v>40</v>
      </c>
      <c r="B87" t="s">
        <v>858</v>
      </c>
      <c r="C87" s="18">
        <v>42977</v>
      </c>
      <c r="D87">
        <v>27863252</v>
      </c>
      <c r="E87" t="s">
        <v>859</v>
      </c>
      <c r="F87" s="18">
        <v>42691</v>
      </c>
      <c r="G87" t="s">
        <v>860</v>
      </c>
      <c r="H87" t="s">
        <v>861</v>
      </c>
      <c r="I87" t="s">
        <v>862</v>
      </c>
      <c r="J87" t="s">
        <v>897</v>
      </c>
      <c r="K87" t="s">
        <v>898</v>
      </c>
      <c r="L87" t="s">
        <v>348</v>
      </c>
      <c r="M87" t="s">
        <v>481</v>
      </c>
      <c r="N87">
        <v>10</v>
      </c>
      <c r="O87">
        <v>103107201</v>
      </c>
      <c r="P87" t="s">
        <v>482</v>
      </c>
      <c r="Q87" t="s">
        <v>482</v>
      </c>
      <c r="T87" t="s">
        <v>483</v>
      </c>
      <c r="W87" t="s">
        <v>899</v>
      </c>
      <c r="X87" t="s">
        <v>900</v>
      </c>
      <c r="Y87">
        <v>0</v>
      </c>
      <c r="Z87">
        <v>7896547</v>
      </c>
      <c r="AA87" t="s">
        <v>354</v>
      </c>
      <c r="AB87">
        <v>0</v>
      </c>
      <c r="AC87">
        <v>0.3906</v>
      </c>
      <c r="AD87" s="19">
        <v>3.0000000000000002E-55</v>
      </c>
      <c r="AE87">
        <v>54.522878745280302</v>
      </c>
      <c r="AG87">
        <v>5.7469890000000003E-2</v>
      </c>
      <c r="AH87" t="s">
        <v>901</v>
      </c>
      <c r="AI87" t="s">
        <v>868</v>
      </c>
      <c r="AJ87" t="s">
        <v>338</v>
      </c>
      <c r="AK87" t="s">
        <v>869</v>
      </c>
      <c r="AL87" t="s">
        <v>870</v>
      </c>
      <c r="AM87" t="s">
        <v>902</v>
      </c>
      <c r="AN87" t="s">
        <v>341</v>
      </c>
    </row>
    <row r="88" spans="1:40">
      <c r="A88">
        <v>40</v>
      </c>
      <c r="B88" t="s">
        <v>858</v>
      </c>
      <c r="C88" s="18">
        <v>42977</v>
      </c>
      <c r="D88">
        <v>27863252</v>
      </c>
      <c r="E88" t="s">
        <v>859</v>
      </c>
      <c r="F88" s="18">
        <v>42691</v>
      </c>
      <c r="G88" t="s">
        <v>860</v>
      </c>
      <c r="H88" t="s">
        <v>861</v>
      </c>
      <c r="I88" t="s">
        <v>862</v>
      </c>
      <c r="J88" t="s">
        <v>903</v>
      </c>
      <c r="K88" t="s">
        <v>904</v>
      </c>
      <c r="L88" t="s">
        <v>348</v>
      </c>
      <c r="M88" t="s">
        <v>481</v>
      </c>
      <c r="N88">
        <v>10</v>
      </c>
      <c r="O88">
        <v>103107201</v>
      </c>
      <c r="P88" t="s">
        <v>482</v>
      </c>
      <c r="Q88" t="s">
        <v>482</v>
      </c>
      <c r="T88" t="s">
        <v>483</v>
      </c>
      <c r="W88" t="s">
        <v>899</v>
      </c>
      <c r="X88" t="s">
        <v>900</v>
      </c>
      <c r="Y88">
        <v>0</v>
      </c>
      <c r="Z88">
        <v>7896547</v>
      </c>
      <c r="AA88" t="s">
        <v>354</v>
      </c>
      <c r="AB88">
        <v>0</v>
      </c>
      <c r="AC88">
        <v>0.39050000000000001</v>
      </c>
      <c r="AD88" s="19">
        <v>9.9999999999999993E-41</v>
      </c>
      <c r="AE88">
        <v>40</v>
      </c>
      <c r="AG88">
        <v>4.8941079999999998E-2</v>
      </c>
      <c r="AH88" t="s">
        <v>905</v>
      </c>
      <c r="AI88" t="s">
        <v>868</v>
      </c>
      <c r="AJ88" t="s">
        <v>338</v>
      </c>
      <c r="AK88" t="s">
        <v>869</v>
      </c>
      <c r="AL88" t="s">
        <v>870</v>
      </c>
      <c r="AM88" t="s">
        <v>906</v>
      </c>
      <c r="AN88" t="s">
        <v>341</v>
      </c>
    </row>
    <row r="89" spans="1:40">
      <c r="A89">
        <v>40</v>
      </c>
      <c r="B89" t="s">
        <v>858</v>
      </c>
      <c r="C89" s="18">
        <v>42977</v>
      </c>
      <c r="D89">
        <v>27863252</v>
      </c>
      <c r="E89" t="s">
        <v>859</v>
      </c>
      <c r="F89" s="18">
        <v>42691</v>
      </c>
      <c r="G89" t="s">
        <v>860</v>
      </c>
      <c r="H89" t="s">
        <v>861</v>
      </c>
      <c r="I89" t="s">
        <v>862</v>
      </c>
      <c r="J89" t="s">
        <v>907</v>
      </c>
      <c r="K89" t="s">
        <v>908</v>
      </c>
      <c r="L89" t="s">
        <v>348</v>
      </c>
      <c r="M89" t="s">
        <v>481</v>
      </c>
      <c r="N89">
        <v>10</v>
      </c>
      <c r="O89">
        <v>103107201</v>
      </c>
      <c r="P89" t="s">
        <v>482</v>
      </c>
      <c r="Q89" t="s">
        <v>482</v>
      </c>
      <c r="T89" t="s">
        <v>483</v>
      </c>
      <c r="W89" t="s">
        <v>899</v>
      </c>
      <c r="X89" t="s">
        <v>900</v>
      </c>
      <c r="Y89">
        <v>0</v>
      </c>
      <c r="Z89">
        <v>7896547</v>
      </c>
      <c r="AA89" t="s">
        <v>354</v>
      </c>
      <c r="AB89">
        <v>0</v>
      </c>
      <c r="AC89">
        <v>0.39050000000000001</v>
      </c>
      <c r="AD89" s="19">
        <v>4.0000000000000002E-42</v>
      </c>
      <c r="AE89">
        <v>41.397940008672002</v>
      </c>
      <c r="AG89">
        <v>4.9851840000000001E-2</v>
      </c>
      <c r="AH89" t="s">
        <v>909</v>
      </c>
      <c r="AI89" t="s">
        <v>868</v>
      </c>
      <c r="AJ89" t="s">
        <v>338</v>
      </c>
      <c r="AK89" t="s">
        <v>869</v>
      </c>
      <c r="AL89" t="s">
        <v>870</v>
      </c>
      <c r="AM89" t="s">
        <v>910</v>
      </c>
      <c r="AN89" t="s">
        <v>341</v>
      </c>
    </row>
    <row r="90" spans="1:40">
      <c r="A90">
        <v>41</v>
      </c>
      <c r="B90" t="s">
        <v>858</v>
      </c>
      <c r="C90" s="18">
        <v>42977</v>
      </c>
      <c r="D90">
        <v>27863252</v>
      </c>
      <c r="E90" t="s">
        <v>859</v>
      </c>
      <c r="F90" s="18">
        <v>42691</v>
      </c>
      <c r="G90" t="s">
        <v>860</v>
      </c>
      <c r="H90" t="s">
        <v>861</v>
      </c>
      <c r="I90" t="s">
        <v>862</v>
      </c>
      <c r="J90" t="s">
        <v>911</v>
      </c>
      <c r="K90" t="s">
        <v>912</v>
      </c>
      <c r="L90" t="s">
        <v>348</v>
      </c>
      <c r="M90" t="s">
        <v>481</v>
      </c>
      <c r="N90">
        <v>10</v>
      </c>
      <c r="O90">
        <v>103186914</v>
      </c>
      <c r="P90" t="s">
        <v>482</v>
      </c>
      <c r="Q90" t="s">
        <v>482</v>
      </c>
      <c r="T90" t="s">
        <v>483</v>
      </c>
      <c r="W90" t="s">
        <v>913</v>
      </c>
      <c r="X90" t="s">
        <v>914</v>
      </c>
      <c r="Y90">
        <v>0</v>
      </c>
      <c r="Z90">
        <v>559546873</v>
      </c>
      <c r="AA90" t="s">
        <v>354</v>
      </c>
      <c r="AB90">
        <v>0</v>
      </c>
      <c r="AC90">
        <v>0.2631</v>
      </c>
      <c r="AD90" s="19">
        <v>3E-10</v>
      </c>
      <c r="AE90">
        <v>9.5228787452803303</v>
      </c>
      <c r="AG90">
        <v>2.762326E-2</v>
      </c>
      <c r="AH90" t="s">
        <v>915</v>
      </c>
      <c r="AI90" t="s">
        <v>868</v>
      </c>
      <c r="AJ90" t="s">
        <v>338</v>
      </c>
      <c r="AK90" t="s">
        <v>916</v>
      </c>
      <c r="AL90" t="s">
        <v>917</v>
      </c>
      <c r="AM90" t="s">
        <v>918</v>
      </c>
      <c r="AN90" t="s">
        <v>341</v>
      </c>
    </row>
    <row r="91" spans="1:40">
      <c r="A91">
        <v>42</v>
      </c>
      <c r="B91" t="s">
        <v>919</v>
      </c>
      <c r="C91" s="18">
        <v>43311</v>
      </c>
      <c r="D91">
        <v>29403010</v>
      </c>
      <c r="E91" t="s">
        <v>812</v>
      </c>
      <c r="F91" s="18">
        <v>43136</v>
      </c>
      <c r="G91" t="s">
        <v>323</v>
      </c>
      <c r="H91" t="s">
        <v>813</v>
      </c>
      <c r="I91" t="s">
        <v>814</v>
      </c>
      <c r="J91" t="s">
        <v>920</v>
      </c>
      <c r="K91" t="s">
        <v>921</v>
      </c>
      <c r="L91" t="s">
        <v>348</v>
      </c>
      <c r="M91" t="s">
        <v>329</v>
      </c>
      <c r="N91">
        <v>10</v>
      </c>
      <c r="O91">
        <v>102825368</v>
      </c>
      <c r="P91" t="s">
        <v>922</v>
      </c>
      <c r="Q91" t="s">
        <v>923</v>
      </c>
      <c r="R91" t="s">
        <v>924</v>
      </c>
      <c r="S91" t="s">
        <v>332</v>
      </c>
      <c r="U91">
        <v>9101</v>
      </c>
      <c r="V91">
        <v>5163</v>
      </c>
      <c r="W91" t="s">
        <v>925</v>
      </c>
      <c r="X91" t="s">
        <v>926</v>
      </c>
      <c r="Y91">
        <v>0</v>
      </c>
      <c r="Z91">
        <v>4919683</v>
      </c>
      <c r="AA91" t="s">
        <v>443</v>
      </c>
      <c r="AB91">
        <v>1</v>
      </c>
      <c r="AC91" t="s">
        <v>349</v>
      </c>
      <c r="AD91" s="19">
        <v>5.9999999999999997E-15</v>
      </c>
      <c r="AE91">
        <v>14.221848749616299</v>
      </c>
      <c r="AG91">
        <v>3.0859999999999999E-2</v>
      </c>
      <c r="AH91" t="s">
        <v>927</v>
      </c>
      <c r="AI91" t="s">
        <v>709</v>
      </c>
      <c r="AJ91" t="s">
        <v>338</v>
      </c>
      <c r="AK91" t="s">
        <v>928</v>
      </c>
      <c r="AL91" t="s">
        <v>929</v>
      </c>
      <c r="AM91" t="s">
        <v>930</v>
      </c>
      <c r="AN91" t="s">
        <v>341</v>
      </c>
    </row>
    <row r="92" spans="1:40">
      <c r="A92">
        <v>43</v>
      </c>
      <c r="B92" t="s">
        <v>919</v>
      </c>
      <c r="C92" s="18">
        <v>39952</v>
      </c>
      <c r="D92">
        <v>19430479</v>
      </c>
      <c r="E92" t="s">
        <v>931</v>
      </c>
      <c r="F92" s="18">
        <v>39943</v>
      </c>
      <c r="G92" t="s">
        <v>323</v>
      </c>
      <c r="H92" t="s">
        <v>932</v>
      </c>
      <c r="I92" t="s">
        <v>933</v>
      </c>
      <c r="J92" t="s">
        <v>934</v>
      </c>
      <c r="K92" t="s">
        <v>935</v>
      </c>
      <c r="L92" t="s">
        <v>936</v>
      </c>
      <c r="M92" t="s">
        <v>329</v>
      </c>
      <c r="N92">
        <v>10</v>
      </c>
      <c r="O92">
        <v>102834750</v>
      </c>
      <c r="P92" t="s">
        <v>331</v>
      </c>
      <c r="Q92" t="s">
        <v>331</v>
      </c>
      <c r="T92" t="s">
        <v>332</v>
      </c>
      <c r="W92" t="s">
        <v>533</v>
      </c>
      <c r="X92" t="s">
        <v>534</v>
      </c>
      <c r="Y92">
        <v>0</v>
      </c>
      <c r="Z92">
        <v>1004467</v>
      </c>
      <c r="AA92" t="s">
        <v>335</v>
      </c>
      <c r="AB92">
        <v>0</v>
      </c>
      <c r="AC92">
        <v>0.9</v>
      </c>
      <c r="AD92" s="19">
        <v>1E-10</v>
      </c>
      <c r="AE92">
        <v>10</v>
      </c>
      <c r="AG92">
        <v>1.05</v>
      </c>
      <c r="AH92" t="s">
        <v>937</v>
      </c>
      <c r="AI92" t="s">
        <v>938</v>
      </c>
      <c r="AJ92" t="s">
        <v>338</v>
      </c>
      <c r="AK92" t="s">
        <v>939</v>
      </c>
      <c r="AL92" t="s">
        <v>940</v>
      </c>
      <c r="AM92" t="s">
        <v>941</v>
      </c>
      <c r="AN92" t="s">
        <v>341</v>
      </c>
    </row>
    <row r="93" spans="1:40">
      <c r="A93">
        <v>43</v>
      </c>
      <c r="B93" t="s">
        <v>919</v>
      </c>
      <c r="C93" s="18">
        <v>43350</v>
      </c>
      <c r="D93">
        <v>27618448</v>
      </c>
      <c r="E93" t="s">
        <v>942</v>
      </c>
      <c r="F93" s="18">
        <v>42644</v>
      </c>
      <c r="G93" t="s">
        <v>323</v>
      </c>
      <c r="H93" t="s">
        <v>943</v>
      </c>
      <c r="I93" t="s">
        <v>944</v>
      </c>
      <c r="J93" t="s">
        <v>945</v>
      </c>
      <c r="K93" t="s">
        <v>946</v>
      </c>
      <c r="L93" t="s">
        <v>348</v>
      </c>
      <c r="M93" t="s">
        <v>329</v>
      </c>
      <c r="N93">
        <v>10</v>
      </c>
      <c r="O93">
        <v>102834750</v>
      </c>
      <c r="P93" t="s">
        <v>947</v>
      </c>
      <c r="Q93" t="s">
        <v>331</v>
      </c>
      <c r="T93" t="s">
        <v>332</v>
      </c>
      <c r="W93" t="s">
        <v>948</v>
      </c>
      <c r="X93" t="s">
        <v>534</v>
      </c>
      <c r="Y93">
        <v>0</v>
      </c>
      <c r="Z93">
        <v>1004467</v>
      </c>
      <c r="AA93" t="s">
        <v>335</v>
      </c>
      <c r="AB93">
        <v>0</v>
      </c>
      <c r="AC93">
        <v>0.113</v>
      </c>
      <c r="AD93" s="19">
        <v>1.9999999999999999E-11</v>
      </c>
      <c r="AE93">
        <v>10.698970004335999</v>
      </c>
      <c r="AG93">
        <v>0.49103838</v>
      </c>
      <c r="AH93" t="s">
        <v>949</v>
      </c>
      <c r="AI93" t="s">
        <v>950</v>
      </c>
      <c r="AJ93" t="s">
        <v>338</v>
      </c>
      <c r="AK93" t="s">
        <v>951</v>
      </c>
      <c r="AL93" t="s">
        <v>952</v>
      </c>
      <c r="AM93" t="s">
        <v>953</v>
      </c>
      <c r="AN93" t="s">
        <v>954</v>
      </c>
    </row>
    <row r="94" spans="1:40">
      <c r="A94">
        <v>44</v>
      </c>
      <c r="B94" t="s">
        <v>919</v>
      </c>
      <c r="C94" s="18">
        <v>41724</v>
      </c>
      <c r="D94">
        <v>24001895</v>
      </c>
      <c r="E94" t="s">
        <v>955</v>
      </c>
      <c r="F94" s="18">
        <v>41520</v>
      </c>
      <c r="G94" t="s">
        <v>563</v>
      </c>
      <c r="H94" t="s">
        <v>956</v>
      </c>
      <c r="I94" t="s">
        <v>957</v>
      </c>
      <c r="J94" t="s">
        <v>827</v>
      </c>
      <c r="K94" t="s">
        <v>958</v>
      </c>
      <c r="L94" t="s">
        <v>959</v>
      </c>
      <c r="M94" t="s">
        <v>329</v>
      </c>
      <c r="N94">
        <v>10</v>
      </c>
      <c r="O94">
        <v>102836092</v>
      </c>
      <c r="P94" t="s">
        <v>331</v>
      </c>
      <c r="Q94" t="s">
        <v>331</v>
      </c>
      <c r="T94" t="s">
        <v>332</v>
      </c>
      <c r="W94" t="s">
        <v>960</v>
      </c>
      <c r="X94" t="s">
        <v>961</v>
      </c>
      <c r="Y94">
        <v>0</v>
      </c>
      <c r="Z94">
        <v>3824755</v>
      </c>
      <c r="AA94" t="s">
        <v>354</v>
      </c>
      <c r="AB94">
        <v>0</v>
      </c>
      <c r="AC94">
        <v>0.32</v>
      </c>
      <c r="AD94" s="19">
        <v>9.9999999999999995E-7</v>
      </c>
      <c r="AE94">
        <v>6</v>
      </c>
      <c r="AF94" t="s">
        <v>962</v>
      </c>
      <c r="AG94">
        <v>0.5</v>
      </c>
      <c r="AH94" t="s">
        <v>963</v>
      </c>
      <c r="AI94" t="s">
        <v>964</v>
      </c>
      <c r="AJ94" t="s">
        <v>338</v>
      </c>
      <c r="AK94" t="s">
        <v>951</v>
      </c>
      <c r="AL94" t="s">
        <v>952</v>
      </c>
      <c r="AM94" t="s">
        <v>965</v>
      </c>
      <c r="AN94" t="s">
        <v>341</v>
      </c>
    </row>
    <row r="95" spans="1:40">
      <c r="A95">
        <v>45</v>
      </c>
      <c r="B95" t="s">
        <v>919</v>
      </c>
      <c r="C95" s="18">
        <v>42178</v>
      </c>
      <c r="D95">
        <v>25249183</v>
      </c>
      <c r="E95" t="s">
        <v>559</v>
      </c>
      <c r="F95" s="18">
        <v>41905</v>
      </c>
      <c r="G95" t="s">
        <v>560</v>
      </c>
      <c r="H95" t="s">
        <v>561</v>
      </c>
      <c r="I95" t="s">
        <v>562</v>
      </c>
      <c r="J95" t="s">
        <v>934</v>
      </c>
      <c r="K95" t="s">
        <v>966</v>
      </c>
      <c r="L95" t="s">
        <v>967</v>
      </c>
      <c r="M95" t="s">
        <v>329</v>
      </c>
      <c r="N95">
        <v>10</v>
      </c>
      <c r="O95">
        <v>102856906</v>
      </c>
      <c r="P95" t="s">
        <v>331</v>
      </c>
      <c r="Q95" t="s">
        <v>566</v>
      </c>
      <c r="T95" t="s">
        <v>567</v>
      </c>
      <c r="W95" t="s">
        <v>568</v>
      </c>
      <c r="X95" t="s">
        <v>569</v>
      </c>
      <c r="Y95">
        <v>0</v>
      </c>
      <c r="Z95">
        <v>4409766</v>
      </c>
      <c r="AA95" t="s">
        <v>354</v>
      </c>
      <c r="AB95">
        <v>0</v>
      </c>
      <c r="AC95">
        <v>0.71</v>
      </c>
      <c r="AD95" s="19">
        <v>6.0000000000000001E-17</v>
      </c>
      <c r="AE95">
        <v>16.221848749616299</v>
      </c>
      <c r="AG95">
        <v>1.24</v>
      </c>
      <c r="AH95" t="s">
        <v>968</v>
      </c>
      <c r="AI95" t="s">
        <v>570</v>
      </c>
      <c r="AJ95" t="s">
        <v>338</v>
      </c>
      <c r="AK95" t="s">
        <v>939</v>
      </c>
      <c r="AL95" t="s">
        <v>940</v>
      </c>
      <c r="AM95" t="s">
        <v>969</v>
      </c>
      <c r="AN95" t="s">
        <v>341</v>
      </c>
    </row>
    <row r="96" spans="1:40">
      <c r="A96">
        <v>45</v>
      </c>
      <c r="B96" t="s">
        <v>919</v>
      </c>
      <c r="C96" s="18">
        <v>42178</v>
      </c>
      <c r="D96">
        <v>25249183</v>
      </c>
      <c r="E96" t="s">
        <v>559</v>
      </c>
      <c r="F96" s="18">
        <v>41905</v>
      </c>
      <c r="G96" t="s">
        <v>560</v>
      </c>
      <c r="H96" t="s">
        <v>561</v>
      </c>
      <c r="I96" t="s">
        <v>562</v>
      </c>
      <c r="J96" t="s">
        <v>970</v>
      </c>
      <c r="K96" t="s">
        <v>966</v>
      </c>
      <c r="L96" t="s">
        <v>967</v>
      </c>
      <c r="M96" t="s">
        <v>329</v>
      </c>
      <c r="N96">
        <v>10</v>
      </c>
      <c r="O96">
        <v>102856906</v>
      </c>
      <c r="P96" t="s">
        <v>331</v>
      </c>
      <c r="Q96" t="s">
        <v>566</v>
      </c>
      <c r="T96" t="s">
        <v>567</v>
      </c>
      <c r="W96" t="s">
        <v>568</v>
      </c>
      <c r="X96" t="s">
        <v>569</v>
      </c>
      <c r="Y96">
        <v>0</v>
      </c>
      <c r="Z96">
        <v>4409766</v>
      </c>
      <c r="AA96" t="s">
        <v>354</v>
      </c>
      <c r="AB96">
        <v>0</v>
      </c>
      <c r="AC96">
        <v>0.71</v>
      </c>
      <c r="AD96" s="19">
        <v>5.9999999999999997E-13</v>
      </c>
      <c r="AE96">
        <v>12.221848749616299</v>
      </c>
      <c r="AG96">
        <v>0.59</v>
      </c>
      <c r="AH96" t="s">
        <v>971</v>
      </c>
      <c r="AI96" t="s">
        <v>570</v>
      </c>
      <c r="AJ96" t="s">
        <v>338</v>
      </c>
      <c r="AK96" t="s">
        <v>972</v>
      </c>
      <c r="AL96" t="s">
        <v>973</v>
      </c>
      <c r="AM96" t="s">
        <v>974</v>
      </c>
      <c r="AN96" t="s">
        <v>341</v>
      </c>
    </row>
    <row r="97" spans="1:40">
      <c r="A97">
        <v>45</v>
      </c>
      <c r="B97" t="s">
        <v>919</v>
      </c>
      <c r="C97" s="18">
        <v>42915</v>
      </c>
      <c r="D97">
        <v>28348047</v>
      </c>
      <c r="E97" t="s">
        <v>975</v>
      </c>
      <c r="F97" s="18">
        <v>42826</v>
      </c>
      <c r="G97" t="s">
        <v>976</v>
      </c>
      <c r="H97" t="s">
        <v>977</v>
      </c>
      <c r="I97" t="s">
        <v>978</v>
      </c>
      <c r="J97" t="s">
        <v>979</v>
      </c>
      <c r="K97" t="s">
        <v>980</v>
      </c>
      <c r="L97" t="s">
        <v>981</v>
      </c>
      <c r="M97" t="s">
        <v>329</v>
      </c>
      <c r="N97">
        <v>10</v>
      </c>
      <c r="O97">
        <v>102856906</v>
      </c>
      <c r="P97" t="s">
        <v>982</v>
      </c>
      <c r="Q97" t="s">
        <v>566</v>
      </c>
      <c r="T97" t="s">
        <v>567</v>
      </c>
      <c r="W97" t="s">
        <v>568</v>
      </c>
      <c r="X97" t="s">
        <v>569</v>
      </c>
      <c r="Y97">
        <v>0</v>
      </c>
      <c r="Z97">
        <v>4409766</v>
      </c>
      <c r="AA97" t="s">
        <v>354</v>
      </c>
      <c r="AB97">
        <v>0</v>
      </c>
      <c r="AC97">
        <v>0.72</v>
      </c>
      <c r="AD97" s="19">
        <v>8.0000000000000005E-9</v>
      </c>
      <c r="AE97">
        <v>8.0969100130080491</v>
      </c>
      <c r="AG97">
        <v>0.4</v>
      </c>
      <c r="AH97" t="s">
        <v>983</v>
      </c>
      <c r="AI97" t="s">
        <v>984</v>
      </c>
      <c r="AJ97" t="s">
        <v>338</v>
      </c>
      <c r="AK97" t="s">
        <v>972</v>
      </c>
      <c r="AL97" t="s">
        <v>973</v>
      </c>
      <c r="AM97" t="s">
        <v>985</v>
      </c>
      <c r="AN97" t="s">
        <v>341</v>
      </c>
    </row>
    <row r="98" spans="1:40">
      <c r="A98">
        <v>45</v>
      </c>
      <c r="B98" t="s">
        <v>919</v>
      </c>
      <c r="C98" s="18">
        <v>42915</v>
      </c>
      <c r="D98">
        <v>28348047</v>
      </c>
      <c r="E98" t="s">
        <v>975</v>
      </c>
      <c r="F98" s="18">
        <v>42826</v>
      </c>
      <c r="G98" t="s">
        <v>976</v>
      </c>
      <c r="H98" t="s">
        <v>977</v>
      </c>
      <c r="I98" t="s">
        <v>978</v>
      </c>
      <c r="J98" t="s">
        <v>986</v>
      </c>
      <c r="K98" t="s">
        <v>980</v>
      </c>
      <c r="L98" t="s">
        <v>981</v>
      </c>
      <c r="M98" t="s">
        <v>329</v>
      </c>
      <c r="N98">
        <v>10</v>
      </c>
      <c r="O98">
        <v>102856906</v>
      </c>
      <c r="P98" t="s">
        <v>982</v>
      </c>
      <c r="Q98" t="s">
        <v>566</v>
      </c>
      <c r="T98" t="s">
        <v>567</v>
      </c>
      <c r="W98" t="s">
        <v>568</v>
      </c>
      <c r="X98" t="s">
        <v>569</v>
      </c>
      <c r="Y98">
        <v>0</v>
      </c>
      <c r="Z98">
        <v>4409766</v>
      </c>
      <c r="AA98" t="s">
        <v>354</v>
      </c>
      <c r="AB98">
        <v>0</v>
      </c>
      <c r="AC98">
        <v>0.72</v>
      </c>
      <c r="AD98" s="19">
        <v>9.9999999999999994E-12</v>
      </c>
      <c r="AE98">
        <v>11</v>
      </c>
      <c r="AG98">
        <v>0.54</v>
      </c>
      <c r="AH98" t="s">
        <v>987</v>
      </c>
      <c r="AI98" t="s">
        <v>984</v>
      </c>
      <c r="AJ98" t="s">
        <v>338</v>
      </c>
      <c r="AK98" t="s">
        <v>951</v>
      </c>
      <c r="AL98" t="s">
        <v>952</v>
      </c>
      <c r="AM98" t="s">
        <v>988</v>
      </c>
      <c r="AN98" t="s">
        <v>341</v>
      </c>
    </row>
    <row r="99" spans="1:40">
      <c r="A99">
        <v>46</v>
      </c>
      <c r="B99" t="s">
        <v>919</v>
      </c>
      <c r="C99" s="18">
        <v>40983</v>
      </c>
      <c r="D99">
        <v>22383894</v>
      </c>
      <c r="E99" t="s">
        <v>989</v>
      </c>
      <c r="F99" s="18">
        <v>40962</v>
      </c>
      <c r="G99" t="s">
        <v>725</v>
      </c>
      <c r="H99" t="s">
        <v>990</v>
      </c>
      <c r="I99" t="s">
        <v>991</v>
      </c>
      <c r="J99" t="s">
        <v>992</v>
      </c>
      <c r="K99" t="s">
        <v>993</v>
      </c>
      <c r="L99" t="s">
        <v>348</v>
      </c>
      <c r="M99" t="s">
        <v>329</v>
      </c>
      <c r="N99">
        <v>10</v>
      </c>
      <c r="O99">
        <v>102863821</v>
      </c>
      <c r="P99" t="s">
        <v>994</v>
      </c>
      <c r="Q99" t="s">
        <v>566</v>
      </c>
      <c r="T99" t="s">
        <v>567</v>
      </c>
      <c r="W99" t="s">
        <v>995</v>
      </c>
      <c r="X99" t="s">
        <v>996</v>
      </c>
      <c r="Y99">
        <v>0</v>
      </c>
      <c r="Z99">
        <v>9527</v>
      </c>
      <c r="AA99" t="s">
        <v>479</v>
      </c>
      <c r="AB99">
        <v>0</v>
      </c>
      <c r="AC99" t="s">
        <v>349</v>
      </c>
      <c r="AD99" s="19">
        <v>3E-9</v>
      </c>
      <c r="AE99">
        <v>8.5228787452803303</v>
      </c>
      <c r="AF99" t="s">
        <v>997</v>
      </c>
      <c r="AI99" t="s">
        <v>998</v>
      </c>
      <c r="AJ99" t="s">
        <v>338</v>
      </c>
      <c r="AK99" t="s">
        <v>999</v>
      </c>
      <c r="AL99" t="s">
        <v>1000</v>
      </c>
      <c r="AM99" t="s">
        <v>1001</v>
      </c>
      <c r="AN99" t="s">
        <v>341</v>
      </c>
    </row>
    <row r="100" spans="1:40">
      <c r="A100">
        <v>47</v>
      </c>
      <c r="B100" t="s">
        <v>919</v>
      </c>
      <c r="C100" s="18">
        <v>42019</v>
      </c>
      <c r="D100">
        <v>24954895</v>
      </c>
      <c r="E100" t="s">
        <v>1002</v>
      </c>
      <c r="F100" s="18">
        <v>41809</v>
      </c>
      <c r="G100" t="s">
        <v>1003</v>
      </c>
      <c r="H100" t="s">
        <v>1004</v>
      </c>
      <c r="I100" t="s">
        <v>1005</v>
      </c>
      <c r="J100" t="s">
        <v>827</v>
      </c>
      <c r="K100" t="s">
        <v>1006</v>
      </c>
      <c r="L100" t="s">
        <v>1007</v>
      </c>
      <c r="M100" t="s">
        <v>329</v>
      </c>
      <c r="N100">
        <v>10</v>
      </c>
      <c r="O100">
        <v>102869254</v>
      </c>
      <c r="P100" t="s">
        <v>411</v>
      </c>
      <c r="Q100" t="s">
        <v>388</v>
      </c>
      <c r="T100" t="s">
        <v>389</v>
      </c>
      <c r="W100" t="s">
        <v>1008</v>
      </c>
      <c r="X100" t="s">
        <v>1009</v>
      </c>
      <c r="Y100">
        <v>0</v>
      </c>
      <c r="Z100">
        <v>12416687</v>
      </c>
      <c r="AA100" t="s">
        <v>354</v>
      </c>
      <c r="AB100">
        <v>0</v>
      </c>
      <c r="AD100" s="19">
        <v>4.0000000000000002E-9</v>
      </c>
      <c r="AE100">
        <v>8.3979400086720304</v>
      </c>
      <c r="AF100" t="s">
        <v>1010</v>
      </c>
      <c r="AG100">
        <v>0.59</v>
      </c>
      <c r="AH100" t="s">
        <v>1011</v>
      </c>
      <c r="AI100" t="s">
        <v>776</v>
      </c>
      <c r="AJ100" t="s">
        <v>338</v>
      </c>
      <c r="AK100" t="s">
        <v>951</v>
      </c>
      <c r="AL100" t="s">
        <v>952</v>
      </c>
      <c r="AM100" t="s">
        <v>1012</v>
      </c>
      <c r="AN100" t="s">
        <v>341</v>
      </c>
    </row>
    <row r="101" spans="1:40">
      <c r="A101">
        <v>48</v>
      </c>
      <c r="B101" t="s">
        <v>919</v>
      </c>
      <c r="C101" s="18">
        <v>43404</v>
      </c>
      <c r="D101">
        <v>29942085</v>
      </c>
      <c r="E101" t="s">
        <v>1013</v>
      </c>
      <c r="F101" s="18">
        <v>43276</v>
      </c>
      <c r="G101" t="s">
        <v>323</v>
      </c>
      <c r="H101" t="s">
        <v>1014</v>
      </c>
      <c r="I101" t="s">
        <v>1015</v>
      </c>
      <c r="J101" t="s">
        <v>1016</v>
      </c>
      <c r="K101" t="s">
        <v>1017</v>
      </c>
      <c r="L101" t="s">
        <v>348</v>
      </c>
      <c r="M101" t="s">
        <v>329</v>
      </c>
      <c r="N101">
        <v>10</v>
      </c>
      <c r="O101">
        <v>102876519</v>
      </c>
      <c r="P101" t="s">
        <v>349</v>
      </c>
      <c r="Q101" t="s">
        <v>412</v>
      </c>
      <c r="T101" t="s">
        <v>413</v>
      </c>
      <c r="W101" t="s">
        <v>1018</v>
      </c>
      <c r="X101" t="s">
        <v>1019</v>
      </c>
      <c r="Y101">
        <v>0</v>
      </c>
      <c r="Z101">
        <v>77335224</v>
      </c>
      <c r="AA101" t="s">
        <v>354</v>
      </c>
      <c r="AB101">
        <v>0</v>
      </c>
      <c r="AC101" t="s">
        <v>349</v>
      </c>
      <c r="AD101" s="19">
        <v>5.0000000000000001E-9</v>
      </c>
      <c r="AE101">
        <v>8.3010299956639795</v>
      </c>
      <c r="AG101">
        <v>5.859</v>
      </c>
      <c r="AH101" t="s">
        <v>1020</v>
      </c>
      <c r="AI101" t="s">
        <v>1021</v>
      </c>
      <c r="AJ101" t="s">
        <v>338</v>
      </c>
      <c r="AK101" t="s">
        <v>1022</v>
      </c>
      <c r="AL101" t="s">
        <v>1023</v>
      </c>
      <c r="AM101" t="s">
        <v>1024</v>
      </c>
      <c r="AN101" t="s">
        <v>341</v>
      </c>
    </row>
    <row r="102" spans="1:40">
      <c r="A102">
        <v>49</v>
      </c>
      <c r="B102" t="s">
        <v>919</v>
      </c>
      <c r="C102" s="18">
        <v>43404</v>
      </c>
      <c r="D102">
        <v>29942085</v>
      </c>
      <c r="E102" t="s">
        <v>1013</v>
      </c>
      <c r="F102" s="18">
        <v>43276</v>
      </c>
      <c r="G102" t="s">
        <v>323</v>
      </c>
      <c r="H102" t="s">
        <v>1014</v>
      </c>
      <c r="I102" t="s">
        <v>1015</v>
      </c>
      <c r="J102" t="s">
        <v>1016</v>
      </c>
      <c r="K102" t="s">
        <v>1017</v>
      </c>
      <c r="L102" t="s">
        <v>348</v>
      </c>
      <c r="M102" t="s">
        <v>329</v>
      </c>
      <c r="N102">
        <v>10</v>
      </c>
      <c r="O102">
        <v>102876898</v>
      </c>
      <c r="P102" t="s">
        <v>349</v>
      </c>
      <c r="Q102" t="s">
        <v>581</v>
      </c>
      <c r="T102" t="s">
        <v>582</v>
      </c>
      <c r="W102" t="s">
        <v>1025</v>
      </c>
      <c r="X102" t="s">
        <v>1026</v>
      </c>
      <c r="Y102">
        <v>0</v>
      </c>
      <c r="Z102">
        <v>3740393</v>
      </c>
      <c r="AA102" t="s">
        <v>354</v>
      </c>
      <c r="AB102">
        <v>0</v>
      </c>
      <c r="AC102" t="s">
        <v>349</v>
      </c>
      <c r="AD102" s="19">
        <v>1.0000000000000001E-9</v>
      </c>
      <c r="AE102">
        <v>9</v>
      </c>
      <c r="AG102">
        <v>6.0620000000000003</v>
      </c>
      <c r="AH102" t="s">
        <v>1020</v>
      </c>
      <c r="AI102" t="s">
        <v>1021</v>
      </c>
      <c r="AJ102" t="s">
        <v>338</v>
      </c>
      <c r="AK102" t="s">
        <v>1022</v>
      </c>
      <c r="AL102" t="s">
        <v>1023</v>
      </c>
      <c r="AM102" t="s">
        <v>1024</v>
      </c>
      <c r="AN102" t="s">
        <v>341</v>
      </c>
    </row>
    <row r="103" spans="1:40">
      <c r="A103">
        <v>50</v>
      </c>
      <c r="B103" t="s">
        <v>919</v>
      </c>
      <c r="C103" s="18">
        <v>43391</v>
      </c>
      <c r="D103">
        <v>29912962</v>
      </c>
      <c r="E103" t="s">
        <v>792</v>
      </c>
      <c r="F103" s="18">
        <v>43269</v>
      </c>
      <c r="G103" t="s">
        <v>793</v>
      </c>
      <c r="H103" t="s">
        <v>794</v>
      </c>
      <c r="I103" t="s">
        <v>795</v>
      </c>
      <c r="J103" t="s">
        <v>1027</v>
      </c>
      <c r="K103" t="s">
        <v>1028</v>
      </c>
      <c r="L103" t="s">
        <v>1029</v>
      </c>
      <c r="M103" t="s">
        <v>329</v>
      </c>
      <c r="N103">
        <v>10</v>
      </c>
      <c r="O103">
        <v>102899261</v>
      </c>
      <c r="P103" t="s">
        <v>411</v>
      </c>
      <c r="Q103" t="s">
        <v>412</v>
      </c>
      <c r="T103" t="s">
        <v>413</v>
      </c>
      <c r="W103" t="s">
        <v>799</v>
      </c>
      <c r="X103" t="s">
        <v>800</v>
      </c>
      <c r="Y103">
        <v>0</v>
      </c>
      <c r="Z103">
        <v>7909591</v>
      </c>
      <c r="AA103" t="s">
        <v>354</v>
      </c>
      <c r="AB103">
        <v>0</v>
      </c>
      <c r="AC103">
        <v>0.31</v>
      </c>
      <c r="AD103" s="19">
        <v>5.9999999999999997E-13</v>
      </c>
      <c r="AE103">
        <v>12.221848749616299</v>
      </c>
      <c r="AF103" t="s">
        <v>801</v>
      </c>
      <c r="AI103" t="s">
        <v>802</v>
      </c>
      <c r="AJ103" t="s">
        <v>338</v>
      </c>
      <c r="AK103" t="s">
        <v>1030</v>
      </c>
      <c r="AL103" t="s">
        <v>1031</v>
      </c>
      <c r="AM103" t="s">
        <v>1032</v>
      </c>
      <c r="AN103" t="s">
        <v>341</v>
      </c>
    </row>
    <row r="104" spans="1:40">
      <c r="A104">
        <v>50</v>
      </c>
      <c r="B104" t="s">
        <v>919</v>
      </c>
      <c r="C104" s="18">
        <v>43341</v>
      </c>
      <c r="D104">
        <v>29912962</v>
      </c>
      <c r="E104" t="s">
        <v>792</v>
      </c>
      <c r="F104" s="18">
        <v>43269</v>
      </c>
      <c r="G104" t="s">
        <v>793</v>
      </c>
      <c r="H104" t="s">
        <v>794</v>
      </c>
      <c r="I104" t="s">
        <v>795</v>
      </c>
      <c r="J104" t="s">
        <v>806</v>
      </c>
      <c r="K104" t="s">
        <v>807</v>
      </c>
      <c r="L104" t="s">
        <v>808</v>
      </c>
      <c r="M104" t="s">
        <v>329</v>
      </c>
      <c r="N104">
        <v>10</v>
      </c>
      <c r="O104">
        <v>102899261</v>
      </c>
      <c r="P104" t="s">
        <v>411</v>
      </c>
      <c r="Q104" t="s">
        <v>412</v>
      </c>
      <c r="T104" t="s">
        <v>413</v>
      </c>
      <c r="W104" t="s">
        <v>799</v>
      </c>
      <c r="X104" t="s">
        <v>800</v>
      </c>
      <c r="Y104">
        <v>0</v>
      </c>
      <c r="Z104">
        <v>7909591</v>
      </c>
      <c r="AA104" t="s">
        <v>354</v>
      </c>
      <c r="AB104">
        <v>0</v>
      </c>
      <c r="AC104">
        <v>0.31</v>
      </c>
      <c r="AD104" s="19">
        <v>7.9999999999999995E-11</v>
      </c>
      <c r="AE104">
        <v>10.096910013007999</v>
      </c>
      <c r="AF104" t="s">
        <v>801</v>
      </c>
      <c r="AI104" t="s">
        <v>802</v>
      </c>
      <c r="AJ104" t="s">
        <v>338</v>
      </c>
      <c r="AK104" t="s">
        <v>809</v>
      </c>
      <c r="AL104" t="s">
        <v>810</v>
      </c>
      <c r="AM104" t="s">
        <v>811</v>
      </c>
      <c r="AN104" t="s">
        <v>341</v>
      </c>
    </row>
    <row r="105" spans="1:40">
      <c r="A105">
        <v>50</v>
      </c>
      <c r="B105" t="s">
        <v>919</v>
      </c>
      <c r="C105" s="18">
        <v>43341</v>
      </c>
      <c r="D105">
        <v>29912962</v>
      </c>
      <c r="E105" t="s">
        <v>792</v>
      </c>
      <c r="F105" s="18">
        <v>43269</v>
      </c>
      <c r="G105" t="s">
        <v>793</v>
      </c>
      <c r="H105" t="s">
        <v>794</v>
      </c>
      <c r="I105" t="s">
        <v>795</v>
      </c>
      <c r="J105" t="s">
        <v>806</v>
      </c>
      <c r="K105" t="s">
        <v>807</v>
      </c>
      <c r="L105" t="s">
        <v>808</v>
      </c>
      <c r="M105" t="s">
        <v>329</v>
      </c>
      <c r="N105">
        <v>10</v>
      </c>
      <c r="O105">
        <v>102899261</v>
      </c>
      <c r="P105" t="s">
        <v>411</v>
      </c>
      <c r="Q105" t="s">
        <v>412</v>
      </c>
      <c r="T105" t="s">
        <v>413</v>
      </c>
      <c r="W105" t="s">
        <v>799</v>
      </c>
      <c r="X105" t="s">
        <v>800</v>
      </c>
      <c r="Y105">
        <v>0</v>
      </c>
      <c r="Z105">
        <v>7909591</v>
      </c>
      <c r="AA105" t="s">
        <v>354</v>
      </c>
      <c r="AB105">
        <v>0</v>
      </c>
      <c r="AC105">
        <v>0.28000000000000003</v>
      </c>
      <c r="AD105" s="19">
        <v>6.9999999999999996E-10</v>
      </c>
      <c r="AE105">
        <v>9.1549019599857395</v>
      </c>
      <c r="AF105" t="s">
        <v>686</v>
      </c>
      <c r="AI105" t="s">
        <v>802</v>
      </c>
      <c r="AJ105" t="s">
        <v>338</v>
      </c>
      <c r="AK105" t="s">
        <v>809</v>
      </c>
      <c r="AL105" t="s">
        <v>810</v>
      </c>
      <c r="AM105" t="s">
        <v>811</v>
      </c>
      <c r="AN105" t="s">
        <v>341</v>
      </c>
    </row>
    <row r="106" spans="1:40">
      <c r="A106">
        <v>51</v>
      </c>
      <c r="B106" t="s">
        <v>919</v>
      </c>
      <c r="C106" s="18">
        <v>40983</v>
      </c>
      <c r="D106">
        <v>22383894</v>
      </c>
      <c r="E106" t="s">
        <v>989</v>
      </c>
      <c r="F106" s="18">
        <v>40962</v>
      </c>
      <c r="G106" t="s">
        <v>725</v>
      </c>
      <c r="H106" t="s">
        <v>990</v>
      </c>
      <c r="I106" t="s">
        <v>991</v>
      </c>
      <c r="J106" t="s">
        <v>992</v>
      </c>
      <c r="K106" t="s">
        <v>993</v>
      </c>
      <c r="L106" t="s">
        <v>348</v>
      </c>
      <c r="M106" t="s">
        <v>329</v>
      </c>
      <c r="N106">
        <v>10</v>
      </c>
      <c r="O106">
        <v>102939221</v>
      </c>
      <c r="P106" t="s">
        <v>446</v>
      </c>
      <c r="Q106" t="s">
        <v>446</v>
      </c>
      <c r="T106" t="s">
        <v>447</v>
      </c>
      <c r="W106" t="s">
        <v>1033</v>
      </c>
      <c r="X106" t="s">
        <v>1034</v>
      </c>
      <c r="Y106">
        <v>0</v>
      </c>
      <c r="Z106">
        <v>4919694</v>
      </c>
      <c r="AA106" t="s">
        <v>354</v>
      </c>
      <c r="AB106">
        <v>0</v>
      </c>
      <c r="AC106" t="s">
        <v>349</v>
      </c>
      <c r="AD106" s="19">
        <v>2.9999999999999997E-8</v>
      </c>
      <c r="AE106">
        <v>7.5228787452803303</v>
      </c>
      <c r="AF106" t="s">
        <v>1035</v>
      </c>
      <c r="AI106" t="s">
        <v>998</v>
      </c>
      <c r="AJ106" t="s">
        <v>338</v>
      </c>
      <c r="AK106" t="s">
        <v>999</v>
      </c>
      <c r="AL106" t="s">
        <v>1000</v>
      </c>
      <c r="AM106" t="s">
        <v>1001</v>
      </c>
      <c r="AN106" t="s">
        <v>341</v>
      </c>
    </row>
    <row r="107" spans="1:40">
      <c r="A107">
        <v>52</v>
      </c>
      <c r="B107" t="s">
        <v>919</v>
      </c>
      <c r="C107" s="18">
        <v>42632</v>
      </c>
      <c r="D107">
        <v>26451028</v>
      </c>
      <c r="E107" t="s">
        <v>1036</v>
      </c>
      <c r="F107" s="18">
        <v>42285</v>
      </c>
      <c r="G107" t="s">
        <v>619</v>
      </c>
      <c r="H107" t="s">
        <v>1037</v>
      </c>
      <c r="I107" t="s">
        <v>1038</v>
      </c>
      <c r="J107" t="s">
        <v>1039</v>
      </c>
      <c r="K107" t="s">
        <v>1040</v>
      </c>
      <c r="L107" t="s">
        <v>348</v>
      </c>
      <c r="M107" t="s">
        <v>329</v>
      </c>
      <c r="N107">
        <v>10</v>
      </c>
      <c r="O107">
        <v>102995674</v>
      </c>
      <c r="P107" t="s">
        <v>1041</v>
      </c>
      <c r="Q107" t="s">
        <v>446</v>
      </c>
      <c r="T107" t="s">
        <v>447</v>
      </c>
      <c r="W107" t="s">
        <v>1042</v>
      </c>
      <c r="X107" t="s">
        <v>1043</v>
      </c>
      <c r="Y107">
        <v>0</v>
      </c>
      <c r="Z107">
        <v>10883817</v>
      </c>
      <c r="AA107" t="s">
        <v>354</v>
      </c>
      <c r="AB107">
        <v>0</v>
      </c>
      <c r="AC107">
        <v>0.40600000000000003</v>
      </c>
      <c r="AD107" s="19">
        <v>9.9999999999999995E-7</v>
      </c>
      <c r="AE107">
        <v>6</v>
      </c>
      <c r="AG107">
        <v>1.27</v>
      </c>
      <c r="AH107" t="s">
        <v>336</v>
      </c>
      <c r="AI107" t="s">
        <v>1044</v>
      </c>
      <c r="AJ107" t="s">
        <v>338</v>
      </c>
      <c r="AK107" t="s">
        <v>1045</v>
      </c>
      <c r="AL107" t="s">
        <v>1046</v>
      </c>
      <c r="AM107" t="s">
        <v>1047</v>
      </c>
      <c r="AN107" t="s">
        <v>341</v>
      </c>
    </row>
    <row r="108" spans="1:40">
      <c r="A108">
        <v>53</v>
      </c>
      <c r="B108" t="s">
        <v>919</v>
      </c>
      <c r="C108" s="18">
        <v>43357</v>
      </c>
      <c r="D108">
        <v>27618452</v>
      </c>
      <c r="E108" t="s">
        <v>1048</v>
      </c>
      <c r="F108" s="18">
        <v>42625</v>
      </c>
      <c r="G108" t="s">
        <v>323</v>
      </c>
      <c r="H108" t="s">
        <v>1049</v>
      </c>
      <c r="I108" t="s">
        <v>1050</v>
      </c>
      <c r="J108" t="s">
        <v>934</v>
      </c>
      <c r="K108" t="s">
        <v>1051</v>
      </c>
      <c r="L108" t="s">
        <v>1052</v>
      </c>
      <c r="M108" t="s">
        <v>329</v>
      </c>
      <c r="N108">
        <v>10</v>
      </c>
      <c r="O108">
        <v>103076162</v>
      </c>
      <c r="P108" t="s">
        <v>844</v>
      </c>
      <c r="Q108" t="s">
        <v>446</v>
      </c>
      <c r="T108" t="s">
        <v>447</v>
      </c>
      <c r="W108" t="s">
        <v>1053</v>
      </c>
      <c r="X108" t="s">
        <v>1054</v>
      </c>
      <c r="Y108">
        <v>0</v>
      </c>
      <c r="Z108">
        <v>943037</v>
      </c>
      <c r="AA108" t="s">
        <v>685</v>
      </c>
      <c r="AB108">
        <v>0</v>
      </c>
      <c r="AC108">
        <v>8.6999999999999994E-2</v>
      </c>
      <c r="AD108" s="19">
        <v>2.0000000000000001E-27</v>
      </c>
      <c r="AE108">
        <v>26.698970004336001</v>
      </c>
      <c r="AG108">
        <v>1.133</v>
      </c>
      <c r="AH108" t="s">
        <v>1055</v>
      </c>
      <c r="AI108" t="s">
        <v>1056</v>
      </c>
      <c r="AJ108" t="s">
        <v>338</v>
      </c>
      <c r="AK108" t="s">
        <v>939</v>
      </c>
      <c r="AL108" t="s">
        <v>940</v>
      </c>
      <c r="AM108" t="s">
        <v>1057</v>
      </c>
      <c r="AN108" t="s">
        <v>1058</v>
      </c>
    </row>
    <row r="109" spans="1:40">
      <c r="A109">
        <v>53</v>
      </c>
      <c r="B109" t="s">
        <v>919</v>
      </c>
      <c r="C109" s="18">
        <v>43357</v>
      </c>
      <c r="D109">
        <v>27618452</v>
      </c>
      <c r="E109" t="s">
        <v>1048</v>
      </c>
      <c r="F109" s="18">
        <v>42625</v>
      </c>
      <c r="G109" t="s">
        <v>323</v>
      </c>
      <c r="H109" t="s">
        <v>1049</v>
      </c>
      <c r="I109" t="s">
        <v>1050</v>
      </c>
      <c r="J109" t="s">
        <v>970</v>
      </c>
      <c r="K109" t="s">
        <v>1051</v>
      </c>
      <c r="L109" t="s">
        <v>1052</v>
      </c>
      <c r="M109" t="s">
        <v>329</v>
      </c>
      <c r="N109">
        <v>10</v>
      </c>
      <c r="O109">
        <v>103076162</v>
      </c>
      <c r="P109" t="s">
        <v>844</v>
      </c>
      <c r="Q109" t="s">
        <v>446</v>
      </c>
      <c r="T109" t="s">
        <v>447</v>
      </c>
      <c r="W109" t="s">
        <v>1053</v>
      </c>
      <c r="X109" t="s">
        <v>1054</v>
      </c>
      <c r="Y109">
        <v>0</v>
      </c>
      <c r="Z109">
        <v>943037</v>
      </c>
      <c r="AA109" t="s">
        <v>685</v>
      </c>
      <c r="AB109">
        <v>0</v>
      </c>
      <c r="AC109">
        <v>8.6999999999999994E-2</v>
      </c>
      <c r="AD109" s="19">
        <v>4E-14</v>
      </c>
      <c r="AE109">
        <v>13.397940008672</v>
      </c>
      <c r="AG109">
        <v>0.48199999999999998</v>
      </c>
      <c r="AH109" t="s">
        <v>1059</v>
      </c>
      <c r="AI109" t="s">
        <v>1056</v>
      </c>
      <c r="AJ109" t="s">
        <v>338</v>
      </c>
      <c r="AK109" t="s">
        <v>972</v>
      </c>
      <c r="AL109" t="s">
        <v>973</v>
      </c>
      <c r="AM109" t="s">
        <v>1060</v>
      </c>
      <c r="AN109" t="s">
        <v>1058</v>
      </c>
    </row>
    <row r="110" spans="1:40">
      <c r="A110">
        <v>54</v>
      </c>
      <c r="B110" t="s">
        <v>919</v>
      </c>
      <c r="C110" s="18">
        <v>40837</v>
      </c>
      <c r="D110">
        <v>21909115</v>
      </c>
      <c r="E110" t="s">
        <v>1048</v>
      </c>
      <c r="F110" s="18">
        <v>40797</v>
      </c>
      <c r="G110" t="s">
        <v>360</v>
      </c>
      <c r="H110" t="s">
        <v>1061</v>
      </c>
      <c r="I110" t="s">
        <v>1062</v>
      </c>
      <c r="J110" t="s">
        <v>934</v>
      </c>
      <c r="K110" t="s">
        <v>1063</v>
      </c>
      <c r="L110" t="s">
        <v>1064</v>
      </c>
      <c r="M110" t="s">
        <v>329</v>
      </c>
      <c r="N110">
        <v>10</v>
      </c>
      <c r="O110">
        <v>103086421</v>
      </c>
      <c r="P110" t="s">
        <v>830</v>
      </c>
      <c r="Q110" t="s">
        <v>446</v>
      </c>
      <c r="T110" t="s">
        <v>447</v>
      </c>
      <c r="W110" t="s">
        <v>831</v>
      </c>
      <c r="X110" t="s">
        <v>832</v>
      </c>
      <c r="Y110">
        <v>0</v>
      </c>
      <c r="Z110">
        <v>11191548</v>
      </c>
      <c r="AA110" t="s">
        <v>479</v>
      </c>
      <c r="AB110">
        <v>0</v>
      </c>
      <c r="AC110">
        <v>0.91</v>
      </c>
      <c r="AD110" s="19">
        <v>6.9999999999999997E-26</v>
      </c>
      <c r="AE110">
        <v>25.1549019599857</v>
      </c>
      <c r="AG110">
        <v>1.095</v>
      </c>
      <c r="AH110" t="s">
        <v>1065</v>
      </c>
      <c r="AI110" t="s">
        <v>776</v>
      </c>
      <c r="AJ110" t="s">
        <v>338</v>
      </c>
      <c r="AK110" t="s">
        <v>939</v>
      </c>
      <c r="AL110" t="s">
        <v>940</v>
      </c>
      <c r="AM110" t="s">
        <v>1066</v>
      </c>
      <c r="AN110" t="s">
        <v>341</v>
      </c>
    </row>
    <row r="111" spans="1:40">
      <c r="A111">
        <v>54</v>
      </c>
      <c r="B111" t="s">
        <v>919</v>
      </c>
      <c r="C111" s="18">
        <v>39952</v>
      </c>
      <c r="D111">
        <v>19430483</v>
      </c>
      <c r="E111" t="s">
        <v>1067</v>
      </c>
      <c r="F111" s="18">
        <v>39943</v>
      </c>
      <c r="G111" t="s">
        <v>323</v>
      </c>
      <c r="H111" t="s">
        <v>1068</v>
      </c>
      <c r="I111" t="s">
        <v>1069</v>
      </c>
      <c r="J111" t="s">
        <v>934</v>
      </c>
      <c r="K111" t="s">
        <v>936</v>
      </c>
      <c r="L111" t="s">
        <v>1070</v>
      </c>
      <c r="M111" t="s">
        <v>329</v>
      </c>
      <c r="N111">
        <v>10</v>
      </c>
      <c r="O111">
        <v>103086421</v>
      </c>
      <c r="P111" t="s">
        <v>1071</v>
      </c>
      <c r="Q111" t="s">
        <v>446</v>
      </c>
      <c r="T111" t="s">
        <v>447</v>
      </c>
      <c r="W111" t="s">
        <v>831</v>
      </c>
      <c r="X111" t="s">
        <v>832</v>
      </c>
      <c r="Y111">
        <v>0</v>
      </c>
      <c r="Z111">
        <v>11191548</v>
      </c>
      <c r="AA111" t="s">
        <v>479</v>
      </c>
      <c r="AB111">
        <v>0</v>
      </c>
      <c r="AC111">
        <v>0.91</v>
      </c>
      <c r="AD111" s="19">
        <v>6.9999999999999993E-24</v>
      </c>
      <c r="AE111">
        <v>23.1549019599857</v>
      </c>
      <c r="AG111">
        <v>1.1599999999999999</v>
      </c>
      <c r="AH111" t="s">
        <v>1072</v>
      </c>
      <c r="AI111" t="s">
        <v>1073</v>
      </c>
      <c r="AJ111" t="s">
        <v>338</v>
      </c>
      <c r="AK111" t="s">
        <v>939</v>
      </c>
      <c r="AL111" t="s">
        <v>940</v>
      </c>
      <c r="AM111" t="s">
        <v>1074</v>
      </c>
      <c r="AN111" t="s">
        <v>341</v>
      </c>
    </row>
    <row r="112" spans="1:40">
      <c r="A112">
        <v>54</v>
      </c>
      <c r="B112" t="s">
        <v>919</v>
      </c>
      <c r="C112" s="18">
        <v>40737</v>
      </c>
      <c r="D112">
        <v>21572416</v>
      </c>
      <c r="E112" t="s">
        <v>1075</v>
      </c>
      <c r="F112" s="18">
        <v>40678</v>
      </c>
      <c r="G112" t="s">
        <v>323</v>
      </c>
      <c r="H112" t="s">
        <v>1076</v>
      </c>
      <c r="I112" t="s">
        <v>1077</v>
      </c>
      <c r="J112" t="s">
        <v>827</v>
      </c>
      <c r="K112" t="s">
        <v>1078</v>
      </c>
      <c r="L112" t="s">
        <v>1079</v>
      </c>
      <c r="M112" t="s">
        <v>329</v>
      </c>
      <c r="N112">
        <v>10</v>
      </c>
      <c r="O112">
        <v>103086421</v>
      </c>
      <c r="P112" t="s">
        <v>603</v>
      </c>
      <c r="Q112" t="s">
        <v>446</v>
      </c>
      <c r="T112" t="s">
        <v>447</v>
      </c>
      <c r="W112" t="s">
        <v>831</v>
      </c>
      <c r="X112" t="s">
        <v>832</v>
      </c>
      <c r="Y112">
        <v>0</v>
      </c>
      <c r="Z112">
        <v>11191548</v>
      </c>
      <c r="AA112" t="s">
        <v>479</v>
      </c>
      <c r="AB112">
        <v>0</v>
      </c>
      <c r="AC112">
        <v>0.74</v>
      </c>
      <c r="AD112" s="19">
        <v>4.0000000000000003E-17</v>
      </c>
      <c r="AE112">
        <v>16.397940008671998</v>
      </c>
      <c r="AF112" t="s">
        <v>1080</v>
      </c>
      <c r="AG112">
        <v>1.18</v>
      </c>
      <c r="AH112" t="s">
        <v>1081</v>
      </c>
      <c r="AI112" t="s">
        <v>1082</v>
      </c>
      <c r="AJ112" t="s">
        <v>338</v>
      </c>
      <c r="AK112" t="s">
        <v>939</v>
      </c>
      <c r="AL112" t="s">
        <v>940</v>
      </c>
      <c r="AM112" t="s">
        <v>1083</v>
      </c>
      <c r="AN112" t="s">
        <v>341</v>
      </c>
    </row>
    <row r="113" spans="1:40">
      <c r="A113">
        <v>54</v>
      </c>
      <c r="B113" t="s">
        <v>919</v>
      </c>
      <c r="C113" s="18">
        <v>40737</v>
      </c>
      <c r="D113">
        <v>21572416</v>
      </c>
      <c r="E113" t="s">
        <v>1075</v>
      </c>
      <c r="F113" s="18">
        <v>40678</v>
      </c>
      <c r="G113" t="s">
        <v>323</v>
      </c>
      <c r="H113" t="s">
        <v>1076</v>
      </c>
      <c r="I113" t="s">
        <v>1077</v>
      </c>
      <c r="J113" t="s">
        <v>827</v>
      </c>
      <c r="K113" t="s">
        <v>1078</v>
      </c>
      <c r="L113" t="s">
        <v>1079</v>
      </c>
      <c r="M113" t="s">
        <v>329</v>
      </c>
      <c r="N113">
        <v>10</v>
      </c>
      <c r="O113">
        <v>103086421</v>
      </c>
      <c r="P113" t="s">
        <v>603</v>
      </c>
      <c r="Q113" t="s">
        <v>446</v>
      </c>
      <c r="T113" t="s">
        <v>447</v>
      </c>
      <c r="W113" t="s">
        <v>831</v>
      </c>
      <c r="X113" t="s">
        <v>832</v>
      </c>
      <c r="Y113">
        <v>0</v>
      </c>
      <c r="Z113">
        <v>11191548</v>
      </c>
      <c r="AA113" t="s">
        <v>479</v>
      </c>
      <c r="AB113">
        <v>0</v>
      </c>
      <c r="AC113">
        <v>0.74</v>
      </c>
      <c r="AD113" s="19">
        <v>7.0000000000000001E-12</v>
      </c>
      <c r="AE113">
        <v>11.1549019599857</v>
      </c>
      <c r="AF113" t="s">
        <v>1084</v>
      </c>
      <c r="AG113">
        <v>0.57999999999999996</v>
      </c>
      <c r="AH113" t="s">
        <v>1085</v>
      </c>
      <c r="AI113" t="s">
        <v>1082</v>
      </c>
      <c r="AJ113" t="s">
        <v>338</v>
      </c>
      <c r="AK113" t="s">
        <v>972</v>
      </c>
      <c r="AL113" t="s">
        <v>973</v>
      </c>
      <c r="AM113" t="s">
        <v>1086</v>
      </c>
      <c r="AN113" t="s">
        <v>341</v>
      </c>
    </row>
    <row r="114" spans="1:40">
      <c r="A114">
        <v>54</v>
      </c>
      <c r="B114" t="s">
        <v>919</v>
      </c>
      <c r="C114" s="18">
        <v>42657</v>
      </c>
      <c r="D114">
        <v>26390057</v>
      </c>
      <c r="E114" t="s">
        <v>1075</v>
      </c>
      <c r="F114" s="18">
        <v>42268</v>
      </c>
      <c r="G114" t="s">
        <v>323</v>
      </c>
      <c r="H114" t="s">
        <v>1087</v>
      </c>
      <c r="I114" t="s">
        <v>1088</v>
      </c>
      <c r="J114" t="s">
        <v>934</v>
      </c>
      <c r="K114" t="s">
        <v>1089</v>
      </c>
      <c r="L114" t="s">
        <v>1090</v>
      </c>
      <c r="M114" t="s">
        <v>329</v>
      </c>
      <c r="N114">
        <v>10</v>
      </c>
      <c r="O114">
        <v>103086421</v>
      </c>
      <c r="P114" t="s">
        <v>1091</v>
      </c>
      <c r="Q114" t="s">
        <v>446</v>
      </c>
      <c r="T114" t="s">
        <v>447</v>
      </c>
      <c r="W114" t="s">
        <v>831</v>
      </c>
      <c r="X114" t="s">
        <v>832</v>
      </c>
      <c r="Y114">
        <v>0</v>
      </c>
      <c r="Z114">
        <v>11191548</v>
      </c>
      <c r="AA114" t="s">
        <v>479</v>
      </c>
      <c r="AB114">
        <v>0</v>
      </c>
      <c r="AC114">
        <v>0.79769999999999996</v>
      </c>
      <c r="AD114" s="19">
        <v>3E-9</v>
      </c>
      <c r="AE114">
        <v>8.5228787452803303</v>
      </c>
      <c r="AG114">
        <v>0.69830000000000003</v>
      </c>
      <c r="AH114" t="s">
        <v>1092</v>
      </c>
      <c r="AI114" t="s">
        <v>1093</v>
      </c>
      <c r="AJ114" t="s">
        <v>338</v>
      </c>
      <c r="AK114" t="s">
        <v>939</v>
      </c>
      <c r="AL114" t="s">
        <v>940</v>
      </c>
      <c r="AM114" t="s">
        <v>1094</v>
      </c>
      <c r="AN114" t="s">
        <v>341</v>
      </c>
    </row>
    <row r="115" spans="1:40">
      <c r="A115">
        <v>54</v>
      </c>
      <c r="B115" t="s">
        <v>919</v>
      </c>
      <c r="C115" s="18">
        <v>42657</v>
      </c>
      <c r="D115">
        <v>26390057</v>
      </c>
      <c r="E115" t="s">
        <v>1075</v>
      </c>
      <c r="F115" s="18">
        <v>42268</v>
      </c>
      <c r="G115" t="s">
        <v>323</v>
      </c>
      <c r="H115" t="s">
        <v>1087</v>
      </c>
      <c r="I115" t="s">
        <v>1088</v>
      </c>
      <c r="J115" t="s">
        <v>934</v>
      </c>
      <c r="K115" t="s">
        <v>1089</v>
      </c>
      <c r="L115" t="s">
        <v>1090</v>
      </c>
      <c r="M115" t="s">
        <v>329</v>
      </c>
      <c r="N115">
        <v>10</v>
      </c>
      <c r="O115">
        <v>103086421</v>
      </c>
      <c r="P115" t="s">
        <v>1091</v>
      </c>
      <c r="Q115" t="s">
        <v>446</v>
      </c>
      <c r="T115" t="s">
        <v>447</v>
      </c>
      <c r="W115" t="s">
        <v>831</v>
      </c>
      <c r="X115" t="s">
        <v>832</v>
      </c>
      <c r="Y115">
        <v>0</v>
      </c>
      <c r="Z115">
        <v>11191548</v>
      </c>
      <c r="AA115" t="s">
        <v>479</v>
      </c>
      <c r="AB115">
        <v>0</v>
      </c>
      <c r="AC115">
        <v>0.73909999999999998</v>
      </c>
      <c r="AD115" s="19">
        <v>9.9999999999999995E-8</v>
      </c>
      <c r="AE115">
        <v>7</v>
      </c>
      <c r="AF115" t="s">
        <v>1095</v>
      </c>
      <c r="AG115">
        <v>0.94410000000000005</v>
      </c>
      <c r="AH115" t="s">
        <v>1096</v>
      </c>
      <c r="AI115" t="s">
        <v>1093</v>
      </c>
      <c r="AJ115" t="s">
        <v>338</v>
      </c>
      <c r="AK115" t="s">
        <v>939</v>
      </c>
      <c r="AL115" t="s">
        <v>940</v>
      </c>
      <c r="AM115" t="s">
        <v>1094</v>
      </c>
      <c r="AN115" t="s">
        <v>341</v>
      </c>
    </row>
    <row r="116" spans="1:40">
      <c r="A116">
        <v>54</v>
      </c>
      <c r="B116" t="s">
        <v>919</v>
      </c>
      <c r="C116" s="18">
        <v>43000</v>
      </c>
      <c r="D116">
        <v>28739976</v>
      </c>
      <c r="E116" t="s">
        <v>824</v>
      </c>
      <c r="F116" s="18">
        <v>42940</v>
      </c>
      <c r="G116" t="s">
        <v>563</v>
      </c>
      <c r="H116" t="s">
        <v>839</v>
      </c>
      <c r="I116" t="s">
        <v>840</v>
      </c>
      <c r="J116" t="s">
        <v>970</v>
      </c>
      <c r="K116" t="s">
        <v>842</v>
      </c>
      <c r="L116" t="s">
        <v>843</v>
      </c>
      <c r="M116" t="s">
        <v>329</v>
      </c>
      <c r="N116">
        <v>10</v>
      </c>
      <c r="O116">
        <v>103086421</v>
      </c>
      <c r="P116" t="s">
        <v>844</v>
      </c>
      <c r="Q116" t="s">
        <v>446</v>
      </c>
      <c r="T116" t="s">
        <v>447</v>
      </c>
      <c r="W116" t="s">
        <v>845</v>
      </c>
      <c r="X116" t="s">
        <v>832</v>
      </c>
      <c r="Y116">
        <v>0</v>
      </c>
      <c r="Z116">
        <v>11191548</v>
      </c>
      <c r="AA116" t="s">
        <v>479</v>
      </c>
      <c r="AB116">
        <v>0</v>
      </c>
      <c r="AC116">
        <v>8.8999999999999996E-2</v>
      </c>
      <c r="AD116" s="19">
        <v>1.0000000000000001E-9</v>
      </c>
      <c r="AE116">
        <v>9</v>
      </c>
      <c r="AF116" t="s">
        <v>846</v>
      </c>
      <c r="AG116">
        <v>0.46800000000000003</v>
      </c>
      <c r="AH116" t="s">
        <v>1097</v>
      </c>
      <c r="AI116" t="s">
        <v>848</v>
      </c>
      <c r="AJ116" t="s">
        <v>338</v>
      </c>
      <c r="AK116" t="s">
        <v>972</v>
      </c>
      <c r="AL116" t="s">
        <v>973</v>
      </c>
      <c r="AM116" t="s">
        <v>1098</v>
      </c>
      <c r="AN116" t="s">
        <v>341</v>
      </c>
    </row>
    <row r="117" spans="1:40">
      <c r="A117">
        <v>54</v>
      </c>
      <c r="B117" t="s">
        <v>919</v>
      </c>
      <c r="C117" s="18">
        <v>43000</v>
      </c>
      <c r="D117">
        <v>28739976</v>
      </c>
      <c r="E117" t="s">
        <v>824</v>
      </c>
      <c r="F117" s="18">
        <v>42940</v>
      </c>
      <c r="G117" t="s">
        <v>563</v>
      </c>
      <c r="H117" t="s">
        <v>839</v>
      </c>
      <c r="I117" t="s">
        <v>840</v>
      </c>
      <c r="J117" t="s">
        <v>934</v>
      </c>
      <c r="K117" t="s">
        <v>842</v>
      </c>
      <c r="L117" t="s">
        <v>843</v>
      </c>
      <c r="M117" t="s">
        <v>329</v>
      </c>
      <c r="N117">
        <v>10</v>
      </c>
      <c r="O117">
        <v>103086421</v>
      </c>
      <c r="P117" t="s">
        <v>844</v>
      </c>
      <c r="Q117" t="s">
        <v>446</v>
      </c>
      <c r="T117" t="s">
        <v>447</v>
      </c>
      <c r="W117" t="s">
        <v>845</v>
      </c>
      <c r="X117" t="s">
        <v>832</v>
      </c>
      <c r="Y117">
        <v>0</v>
      </c>
      <c r="Z117">
        <v>11191548</v>
      </c>
      <c r="AA117" t="s">
        <v>479</v>
      </c>
      <c r="AB117">
        <v>0</v>
      </c>
      <c r="AC117">
        <v>8.8999999999999996E-2</v>
      </c>
      <c r="AD117" s="19">
        <v>1.0000000000000001E-17</v>
      </c>
      <c r="AE117">
        <v>17</v>
      </c>
      <c r="AF117" t="s">
        <v>846</v>
      </c>
      <c r="AG117">
        <v>1.0820000000000001</v>
      </c>
      <c r="AH117" t="s">
        <v>1099</v>
      </c>
      <c r="AI117" t="s">
        <v>848</v>
      </c>
      <c r="AJ117" t="s">
        <v>338</v>
      </c>
      <c r="AK117" t="s">
        <v>939</v>
      </c>
      <c r="AL117" t="s">
        <v>940</v>
      </c>
      <c r="AM117" t="s">
        <v>1100</v>
      </c>
      <c r="AN117" t="s">
        <v>341</v>
      </c>
    </row>
    <row r="118" spans="1:40">
      <c r="A118">
        <v>54</v>
      </c>
      <c r="B118" t="s">
        <v>919</v>
      </c>
      <c r="C118" s="18">
        <v>43348</v>
      </c>
      <c r="D118">
        <v>29455858</v>
      </c>
      <c r="E118" t="s">
        <v>1101</v>
      </c>
      <c r="F118" s="18">
        <v>43146</v>
      </c>
      <c r="G118" t="s">
        <v>1003</v>
      </c>
      <c r="H118" t="s">
        <v>1102</v>
      </c>
      <c r="I118" t="s">
        <v>1103</v>
      </c>
      <c r="J118" t="s">
        <v>1104</v>
      </c>
      <c r="K118" t="s">
        <v>1105</v>
      </c>
      <c r="L118" t="s">
        <v>1106</v>
      </c>
      <c r="M118" t="s">
        <v>329</v>
      </c>
      <c r="N118">
        <v>10</v>
      </c>
      <c r="O118">
        <v>103086421</v>
      </c>
      <c r="P118" t="s">
        <v>1107</v>
      </c>
      <c r="Q118" t="s">
        <v>446</v>
      </c>
      <c r="T118" t="s">
        <v>447</v>
      </c>
      <c r="W118" t="s">
        <v>1108</v>
      </c>
      <c r="X118" t="s">
        <v>832</v>
      </c>
      <c r="Y118">
        <v>0</v>
      </c>
      <c r="Z118">
        <v>11191548</v>
      </c>
      <c r="AA118" t="s">
        <v>479</v>
      </c>
      <c r="AB118">
        <v>0</v>
      </c>
      <c r="AD118" s="19">
        <v>1.0000000000000001E-17</v>
      </c>
      <c r="AE118">
        <v>17</v>
      </c>
      <c r="AI118" t="s">
        <v>1109</v>
      </c>
      <c r="AJ118" t="s">
        <v>338</v>
      </c>
      <c r="AK118" t="s">
        <v>1110</v>
      </c>
      <c r="AL118" t="s">
        <v>1111</v>
      </c>
      <c r="AM118" t="s">
        <v>1112</v>
      </c>
      <c r="AN118" t="s">
        <v>341</v>
      </c>
    </row>
    <row r="119" spans="1:40">
      <c r="A119">
        <v>54</v>
      </c>
      <c r="B119" t="s">
        <v>919</v>
      </c>
      <c r="C119" s="18">
        <v>43348</v>
      </c>
      <c r="D119">
        <v>29455858</v>
      </c>
      <c r="E119" t="s">
        <v>1101</v>
      </c>
      <c r="F119" s="18">
        <v>43146</v>
      </c>
      <c r="G119" t="s">
        <v>1003</v>
      </c>
      <c r="H119" t="s">
        <v>1102</v>
      </c>
      <c r="I119" t="s">
        <v>1103</v>
      </c>
      <c r="J119" t="s">
        <v>1104</v>
      </c>
      <c r="K119" t="s">
        <v>1105</v>
      </c>
      <c r="L119" t="s">
        <v>1106</v>
      </c>
      <c r="M119" t="s">
        <v>329</v>
      </c>
      <c r="N119">
        <v>10</v>
      </c>
      <c r="O119">
        <v>103086421</v>
      </c>
      <c r="P119" t="s">
        <v>1107</v>
      </c>
      <c r="Q119" t="s">
        <v>446</v>
      </c>
      <c r="T119" t="s">
        <v>447</v>
      </c>
      <c r="W119" t="s">
        <v>1108</v>
      </c>
      <c r="X119" t="s">
        <v>832</v>
      </c>
      <c r="Y119">
        <v>0</v>
      </c>
      <c r="Z119">
        <v>11191548</v>
      </c>
      <c r="AA119" t="s">
        <v>479</v>
      </c>
      <c r="AB119">
        <v>0</v>
      </c>
      <c r="AD119" s="19">
        <v>1.0000000000000001E-17</v>
      </c>
      <c r="AE119">
        <v>17</v>
      </c>
      <c r="AI119" t="s">
        <v>1109</v>
      </c>
      <c r="AJ119" t="s">
        <v>338</v>
      </c>
      <c r="AK119" t="s">
        <v>1110</v>
      </c>
      <c r="AL119" t="s">
        <v>1111</v>
      </c>
      <c r="AM119" t="s">
        <v>1112</v>
      </c>
      <c r="AN119" t="s">
        <v>341</v>
      </c>
    </row>
    <row r="120" spans="1:40">
      <c r="A120">
        <v>54</v>
      </c>
      <c r="B120" t="s">
        <v>919</v>
      </c>
      <c r="C120" s="18">
        <v>43348</v>
      </c>
      <c r="D120">
        <v>29455858</v>
      </c>
      <c r="E120" t="s">
        <v>1101</v>
      </c>
      <c r="F120" s="18">
        <v>43146</v>
      </c>
      <c r="G120" t="s">
        <v>1003</v>
      </c>
      <c r="H120" t="s">
        <v>1102</v>
      </c>
      <c r="I120" t="s">
        <v>1103</v>
      </c>
      <c r="J120" t="s">
        <v>1113</v>
      </c>
      <c r="K120" t="s">
        <v>1105</v>
      </c>
      <c r="L120" t="s">
        <v>1106</v>
      </c>
      <c r="M120" t="s">
        <v>329</v>
      </c>
      <c r="N120">
        <v>10</v>
      </c>
      <c r="O120">
        <v>103086421</v>
      </c>
      <c r="P120" t="s">
        <v>1107</v>
      </c>
      <c r="Q120" t="s">
        <v>446</v>
      </c>
      <c r="T120" t="s">
        <v>447</v>
      </c>
      <c r="W120" t="s">
        <v>1108</v>
      </c>
      <c r="X120" t="s">
        <v>832</v>
      </c>
      <c r="Y120">
        <v>0</v>
      </c>
      <c r="Z120">
        <v>11191548</v>
      </c>
      <c r="AA120" t="s">
        <v>479</v>
      </c>
      <c r="AB120">
        <v>0</v>
      </c>
      <c r="AC120" t="s">
        <v>349</v>
      </c>
      <c r="AD120" s="19">
        <v>9.9999999999999998E-46</v>
      </c>
      <c r="AE120">
        <v>45</v>
      </c>
      <c r="AI120" t="s">
        <v>1109</v>
      </c>
      <c r="AJ120" t="s">
        <v>338</v>
      </c>
      <c r="AK120" t="s">
        <v>1114</v>
      </c>
      <c r="AL120" t="s">
        <v>1115</v>
      </c>
      <c r="AM120" t="s">
        <v>1116</v>
      </c>
      <c r="AN120" t="s">
        <v>341</v>
      </c>
    </row>
    <row r="121" spans="1:40">
      <c r="A121">
        <v>54</v>
      </c>
      <c r="B121" t="s">
        <v>919</v>
      </c>
      <c r="C121" s="18">
        <v>43348</v>
      </c>
      <c r="D121">
        <v>29455858</v>
      </c>
      <c r="E121" t="s">
        <v>1101</v>
      </c>
      <c r="F121" s="18">
        <v>43146</v>
      </c>
      <c r="G121" t="s">
        <v>1003</v>
      </c>
      <c r="H121" t="s">
        <v>1102</v>
      </c>
      <c r="I121" t="s">
        <v>1103</v>
      </c>
      <c r="J121" t="s">
        <v>1113</v>
      </c>
      <c r="K121" t="s">
        <v>1105</v>
      </c>
      <c r="L121" t="s">
        <v>1106</v>
      </c>
      <c r="M121" t="s">
        <v>329</v>
      </c>
      <c r="N121">
        <v>10</v>
      </c>
      <c r="O121">
        <v>103086421</v>
      </c>
      <c r="P121" t="s">
        <v>1107</v>
      </c>
      <c r="Q121" t="s">
        <v>446</v>
      </c>
      <c r="T121" t="s">
        <v>447</v>
      </c>
      <c r="W121" t="s">
        <v>1108</v>
      </c>
      <c r="X121" t="s">
        <v>832</v>
      </c>
      <c r="Y121">
        <v>0</v>
      </c>
      <c r="Z121">
        <v>11191548</v>
      </c>
      <c r="AA121" t="s">
        <v>479</v>
      </c>
      <c r="AB121">
        <v>0</v>
      </c>
      <c r="AC121" t="s">
        <v>349</v>
      </c>
      <c r="AD121" s="19">
        <v>9.9999999999999998E-46</v>
      </c>
      <c r="AE121">
        <v>45</v>
      </c>
      <c r="AI121" t="s">
        <v>1109</v>
      </c>
      <c r="AJ121" t="s">
        <v>338</v>
      </c>
      <c r="AK121" t="s">
        <v>1114</v>
      </c>
      <c r="AL121" t="s">
        <v>1115</v>
      </c>
      <c r="AM121" t="s">
        <v>1116</v>
      </c>
      <c r="AN121" t="s">
        <v>341</v>
      </c>
    </row>
    <row r="122" spans="1:40">
      <c r="A122">
        <v>54</v>
      </c>
      <c r="B122" t="s">
        <v>919</v>
      </c>
      <c r="C122" s="18">
        <v>43311</v>
      </c>
      <c r="D122">
        <v>27618447</v>
      </c>
      <c r="E122" t="s">
        <v>1117</v>
      </c>
      <c r="F122" s="18">
        <v>42644</v>
      </c>
      <c r="G122" t="s">
        <v>323</v>
      </c>
      <c r="H122" t="s">
        <v>1118</v>
      </c>
      <c r="I122" t="s">
        <v>1119</v>
      </c>
      <c r="J122" t="s">
        <v>934</v>
      </c>
      <c r="K122" t="s">
        <v>1120</v>
      </c>
      <c r="L122" t="s">
        <v>1121</v>
      </c>
      <c r="M122" t="s">
        <v>329</v>
      </c>
      <c r="N122">
        <v>10</v>
      </c>
      <c r="O122">
        <v>103086421</v>
      </c>
      <c r="P122" t="s">
        <v>844</v>
      </c>
      <c r="Q122" t="s">
        <v>446</v>
      </c>
      <c r="T122" t="s">
        <v>447</v>
      </c>
      <c r="W122" t="s">
        <v>831</v>
      </c>
      <c r="X122" t="s">
        <v>832</v>
      </c>
      <c r="Y122">
        <v>0</v>
      </c>
      <c r="Z122">
        <v>11191548</v>
      </c>
      <c r="AA122" t="s">
        <v>479</v>
      </c>
      <c r="AB122">
        <v>0</v>
      </c>
      <c r="AC122">
        <v>0.8881</v>
      </c>
      <c r="AD122" s="19">
        <v>3.0000000000000003E-20</v>
      </c>
      <c r="AE122">
        <v>19.522878745280298</v>
      </c>
      <c r="AG122">
        <v>5.8299999999999998E-2</v>
      </c>
      <c r="AH122" t="s">
        <v>731</v>
      </c>
      <c r="AI122" t="s">
        <v>1122</v>
      </c>
      <c r="AJ122" t="s">
        <v>338</v>
      </c>
      <c r="AK122" t="s">
        <v>939</v>
      </c>
      <c r="AL122" t="s">
        <v>940</v>
      </c>
      <c r="AM122" t="s">
        <v>1123</v>
      </c>
      <c r="AN122" t="s">
        <v>1124</v>
      </c>
    </row>
    <row r="123" spans="1:40">
      <c r="A123">
        <v>55</v>
      </c>
      <c r="B123" t="s">
        <v>919</v>
      </c>
      <c r="C123" s="18">
        <v>43325</v>
      </c>
      <c r="D123">
        <v>26148204</v>
      </c>
      <c r="E123" t="s">
        <v>660</v>
      </c>
      <c r="F123" s="18">
        <v>42248</v>
      </c>
      <c r="G123" t="s">
        <v>661</v>
      </c>
      <c r="H123" t="s">
        <v>662</v>
      </c>
      <c r="I123" t="s">
        <v>663</v>
      </c>
      <c r="J123" t="s">
        <v>664</v>
      </c>
      <c r="K123" t="s">
        <v>665</v>
      </c>
      <c r="L123" t="s">
        <v>348</v>
      </c>
      <c r="M123" t="s">
        <v>329</v>
      </c>
      <c r="N123">
        <v>10</v>
      </c>
      <c r="O123">
        <v>103095521</v>
      </c>
      <c r="P123" t="s">
        <v>349</v>
      </c>
      <c r="Q123" t="s">
        <v>482</v>
      </c>
      <c r="T123" t="s">
        <v>483</v>
      </c>
      <c r="W123" t="s">
        <v>666</v>
      </c>
      <c r="X123" t="s">
        <v>667</v>
      </c>
      <c r="Y123">
        <v>0</v>
      </c>
      <c r="Z123">
        <v>11191554</v>
      </c>
      <c r="AA123" t="s">
        <v>354</v>
      </c>
      <c r="AB123">
        <v>0</v>
      </c>
      <c r="AD123" s="19">
        <v>3.0000000000000001E-6</v>
      </c>
      <c r="AE123">
        <v>5.5228787452803303</v>
      </c>
      <c r="AF123" t="s">
        <v>668</v>
      </c>
      <c r="AI123" t="s">
        <v>669</v>
      </c>
      <c r="AJ123" t="s">
        <v>338</v>
      </c>
      <c r="AK123" t="s">
        <v>670</v>
      </c>
      <c r="AL123" t="s">
        <v>671</v>
      </c>
      <c r="AM123" t="s">
        <v>672</v>
      </c>
      <c r="AN123" t="s">
        <v>673</v>
      </c>
    </row>
    <row r="124" spans="1:40">
      <c r="A124">
        <v>56</v>
      </c>
      <c r="B124" t="s">
        <v>919</v>
      </c>
      <c r="C124" s="18">
        <v>43325</v>
      </c>
      <c r="D124">
        <v>26148204</v>
      </c>
      <c r="E124" t="s">
        <v>660</v>
      </c>
      <c r="F124" s="18">
        <v>42248</v>
      </c>
      <c r="G124" t="s">
        <v>661</v>
      </c>
      <c r="H124" t="s">
        <v>662</v>
      </c>
      <c r="I124" t="s">
        <v>663</v>
      </c>
      <c r="J124" t="s">
        <v>664</v>
      </c>
      <c r="K124" t="s">
        <v>665</v>
      </c>
      <c r="L124" t="s">
        <v>348</v>
      </c>
      <c r="M124" t="s">
        <v>329</v>
      </c>
      <c r="N124">
        <v>10</v>
      </c>
      <c r="O124">
        <v>103097461</v>
      </c>
      <c r="P124" t="s">
        <v>349</v>
      </c>
      <c r="Q124" t="s">
        <v>482</v>
      </c>
      <c r="T124" t="s">
        <v>483</v>
      </c>
      <c r="W124" t="s">
        <v>674</v>
      </c>
      <c r="X124" t="s">
        <v>675</v>
      </c>
      <c r="Y124">
        <v>0</v>
      </c>
      <c r="Z124">
        <v>10786737</v>
      </c>
      <c r="AA124" t="s">
        <v>354</v>
      </c>
      <c r="AB124">
        <v>0</v>
      </c>
      <c r="AD124" s="19">
        <v>3.9999999999999998E-6</v>
      </c>
      <c r="AE124">
        <v>5.3979400086720304</v>
      </c>
      <c r="AF124" t="s">
        <v>668</v>
      </c>
      <c r="AI124" t="s">
        <v>669</v>
      </c>
      <c r="AJ124" t="s">
        <v>338</v>
      </c>
      <c r="AK124" t="s">
        <v>670</v>
      </c>
      <c r="AL124" t="s">
        <v>671</v>
      </c>
      <c r="AM124" t="s">
        <v>672</v>
      </c>
      <c r="AN124" t="s">
        <v>673</v>
      </c>
    </row>
    <row r="125" spans="1:40">
      <c r="A125">
        <v>56</v>
      </c>
      <c r="B125" t="s">
        <v>919</v>
      </c>
      <c r="C125" s="18">
        <v>43325</v>
      </c>
      <c r="D125">
        <v>26148204</v>
      </c>
      <c r="E125" t="s">
        <v>660</v>
      </c>
      <c r="F125" s="18">
        <v>42248</v>
      </c>
      <c r="G125" t="s">
        <v>661</v>
      </c>
      <c r="H125" t="s">
        <v>662</v>
      </c>
      <c r="I125" t="s">
        <v>663</v>
      </c>
      <c r="J125" t="s">
        <v>664</v>
      </c>
      <c r="K125" t="s">
        <v>665</v>
      </c>
      <c r="L125" t="s">
        <v>348</v>
      </c>
      <c r="M125" t="s">
        <v>329</v>
      </c>
      <c r="N125">
        <v>10</v>
      </c>
      <c r="O125">
        <v>103097461</v>
      </c>
      <c r="P125" t="s">
        <v>349</v>
      </c>
      <c r="Q125" t="s">
        <v>482</v>
      </c>
      <c r="T125" t="s">
        <v>483</v>
      </c>
      <c r="W125" t="s">
        <v>674</v>
      </c>
      <c r="X125" t="s">
        <v>675</v>
      </c>
      <c r="Y125">
        <v>0</v>
      </c>
      <c r="Z125">
        <v>10786737</v>
      </c>
      <c r="AA125" t="s">
        <v>354</v>
      </c>
      <c r="AB125">
        <v>0</v>
      </c>
      <c r="AD125" s="19">
        <v>3.9999999999999998E-6</v>
      </c>
      <c r="AE125">
        <v>5.3979400086720304</v>
      </c>
      <c r="AF125" t="s">
        <v>668</v>
      </c>
      <c r="AI125" t="s">
        <v>669</v>
      </c>
      <c r="AJ125" t="s">
        <v>338</v>
      </c>
      <c r="AK125" t="s">
        <v>670</v>
      </c>
      <c r="AL125" t="s">
        <v>671</v>
      </c>
      <c r="AM125" t="s">
        <v>672</v>
      </c>
      <c r="AN125" t="s">
        <v>673</v>
      </c>
    </row>
    <row r="126" spans="1:40">
      <c r="A126">
        <v>57</v>
      </c>
      <c r="B126" t="s">
        <v>919</v>
      </c>
      <c r="C126" s="18">
        <v>42917</v>
      </c>
      <c r="D126">
        <v>28135244</v>
      </c>
      <c r="E126" t="s">
        <v>1125</v>
      </c>
      <c r="F126" s="18">
        <v>42765</v>
      </c>
      <c r="G126" t="s">
        <v>323</v>
      </c>
      <c r="H126" t="s">
        <v>1126</v>
      </c>
      <c r="I126" t="s">
        <v>1127</v>
      </c>
      <c r="J126" t="s">
        <v>934</v>
      </c>
      <c r="K126" t="s">
        <v>1128</v>
      </c>
      <c r="L126" t="s">
        <v>1129</v>
      </c>
      <c r="M126" t="s">
        <v>481</v>
      </c>
      <c r="N126">
        <v>10</v>
      </c>
      <c r="O126">
        <v>103126864</v>
      </c>
      <c r="P126" t="s">
        <v>830</v>
      </c>
      <c r="Q126" t="s">
        <v>482</v>
      </c>
      <c r="T126" t="s">
        <v>483</v>
      </c>
      <c r="W126" t="s">
        <v>1130</v>
      </c>
      <c r="X126" t="s">
        <v>1131</v>
      </c>
      <c r="Y126">
        <v>0</v>
      </c>
      <c r="Z126">
        <v>117208459</v>
      </c>
      <c r="AA126" t="s">
        <v>354</v>
      </c>
      <c r="AB126">
        <v>0</v>
      </c>
      <c r="AC126">
        <v>1.3816891E-2</v>
      </c>
      <c r="AD126" s="19">
        <v>5.0000000000000002E-11</v>
      </c>
      <c r="AE126">
        <v>10.3010299956639</v>
      </c>
      <c r="AG126">
        <v>1.5607</v>
      </c>
      <c r="AH126" t="s">
        <v>1132</v>
      </c>
      <c r="AI126" t="s">
        <v>1133</v>
      </c>
      <c r="AJ126" t="s">
        <v>338</v>
      </c>
      <c r="AK126" t="s">
        <v>939</v>
      </c>
      <c r="AL126" t="s">
        <v>940</v>
      </c>
      <c r="AM126" t="s">
        <v>1134</v>
      </c>
      <c r="AN126" t="s">
        <v>341</v>
      </c>
    </row>
    <row r="127" spans="1:40">
      <c r="A127">
        <v>58</v>
      </c>
      <c r="B127" t="s">
        <v>919</v>
      </c>
      <c r="C127" s="18">
        <v>42915</v>
      </c>
      <c r="D127">
        <v>28348047</v>
      </c>
      <c r="E127" t="s">
        <v>975</v>
      </c>
      <c r="F127" s="18">
        <v>42826</v>
      </c>
      <c r="G127" t="s">
        <v>976</v>
      </c>
      <c r="H127" t="s">
        <v>977</v>
      </c>
      <c r="I127" t="s">
        <v>978</v>
      </c>
      <c r="J127" t="s">
        <v>1135</v>
      </c>
      <c r="K127" t="s">
        <v>980</v>
      </c>
      <c r="L127" t="s">
        <v>981</v>
      </c>
      <c r="M127" t="s">
        <v>481</v>
      </c>
      <c r="N127">
        <v>10</v>
      </c>
      <c r="O127">
        <v>103146454</v>
      </c>
      <c r="P127" t="s">
        <v>482</v>
      </c>
      <c r="Q127" t="s">
        <v>482</v>
      </c>
      <c r="T127" t="s">
        <v>483</v>
      </c>
      <c r="W127" t="s">
        <v>486</v>
      </c>
      <c r="X127" t="s">
        <v>487</v>
      </c>
      <c r="Y127">
        <v>0</v>
      </c>
      <c r="Z127">
        <v>11191580</v>
      </c>
      <c r="AA127" t="s">
        <v>354</v>
      </c>
      <c r="AB127">
        <v>0</v>
      </c>
      <c r="AC127">
        <v>0.74</v>
      </c>
      <c r="AD127" s="19">
        <v>4.0000000000000003E-15</v>
      </c>
      <c r="AE127">
        <v>14.397940008672</v>
      </c>
      <c r="AG127">
        <v>0.97</v>
      </c>
      <c r="AH127" t="s">
        <v>1136</v>
      </c>
      <c r="AI127" t="s">
        <v>984</v>
      </c>
      <c r="AJ127" t="s">
        <v>338</v>
      </c>
      <c r="AK127" t="s">
        <v>939</v>
      </c>
      <c r="AL127" t="s">
        <v>940</v>
      </c>
      <c r="AM127" t="s">
        <v>1137</v>
      </c>
      <c r="AN127" t="s">
        <v>341</v>
      </c>
    </row>
    <row r="128" spans="1:40">
      <c r="A128">
        <v>59</v>
      </c>
      <c r="B128" t="s">
        <v>919</v>
      </c>
      <c r="C128" s="18">
        <v>40827</v>
      </c>
      <c r="D128">
        <v>21909110</v>
      </c>
      <c r="E128" t="s">
        <v>824</v>
      </c>
      <c r="F128" s="18">
        <v>40797</v>
      </c>
      <c r="G128" t="s">
        <v>323</v>
      </c>
      <c r="H128" t="s">
        <v>825</v>
      </c>
      <c r="I128" t="s">
        <v>826</v>
      </c>
      <c r="J128" t="s">
        <v>827</v>
      </c>
      <c r="K128" t="s">
        <v>828</v>
      </c>
      <c r="L128" t="s">
        <v>829</v>
      </c>
      <c r="M128" t="s">
        <v>481</v>
      </c>
      <c r="N128">
        <v>10</v>
      </c>
      <c r="O128">
        <v>103179458</v>
      </c>
      <c r="P128" t="s">
        <v>830</v>
      </c>
      <c r="Q128" t="s">
        <v>482</v>
      </c>
      <c r="T128" t="s">
        <v>483</v>
      </c>
      <c r="W128" t="s">
        <v>1138</v>
      </c>
      <c r="X128" t="s">
        <v>1139</v>
      </c>
      <c r="Y128">
        <v>0</v>
      </c>
      <c r="Z128">
        <v>11191593</v>
      </c>
      <c r="AA128" t="s">
        <v>354</v>
      </c>
      <c r="AB128">
        <v>0</v>
      </c>
      <c r="AC128">
        <v>0.94</v>
      </c>
      <c r="AD128" s="19">
        <v>1.0000000000000001E-15</v>
      </c>
      <c r="AE128">
        <v>15</v>
      </c>
      <c r="AF128" t="s">
        <v>1140</v>
      </c>
      <c r="AG128">
        <v>0.66</v>
      </c>
      <c r="AH128" t="s">
        <v>1141</v>
      </c>
      <c r="AI128" t="s">
        <v>835</v>
      </c>
      <c r="AJ128" t="s">
        <v>338</v>
      </c>
      <c r="AK128" t="s">
        <v>951</v>
      </c>
      <c r="AL128" t="s">
        <v>952</v>
      </c>
      <c r="AM128" t="s">
        <v>1142</v>
      </c>
      <c r="AN128" t="s">
        <v>341</v>
      </c>
    </row>
    <row r="129" spans="1:40">
      <c r="A129">
        <v>59</v>
      </c>
      <c r="B129" t="s">
        <v>919</v>
      </c>
      <c r="C129" s="18">
        <v>42657</v>
      </c>
      <c r="D129">
        <v>26390057</v>
      </c>
      <c r="E129" t="s">
        <v>1075</v>
      </c>
      <c r="F129" s="18">
        <v>42268</v>
      </c>
      <c r="G129" t="s">
        <v>323</v>
      </c>
      <c r="H129" t="s">
        <v>1087</v>
      </c>
      <c r="I129" t="s">
        <v>1088</v>
      </c>
      <c r="J129" t="s">
        <v>945</v>
      </c>
      <c r="K129" t="s">
        <v>1089</v>
      </c>
      <c r="L129" t="s">
        <v>1090</v>
      </c>
      <c r="M129" t="s">
        <v>481</v>
      </c>
      <c r="N129">
        <v>10</v>
      </c>
      <c r="O129">
        <v>103179458</v>
      </c>
      <c r="P129" t="s">
        <v>844</v>
      </c>
      <c r="Q129" t="s">
        <v>482</v>
      </c>
      <c r="T129" t="s">
        <v>483</v>
      </c>
      <c r="W129" t="s">
        <v>1138</v>
      </c>
      <c r="X129" t="s">
        <v>1139</v>
      </c>
      <c r="Y129">
        <v>0</v>
      </c>
      <c r="Z129">
        <v>11191593</v>
      </c>
      <c r="AA129" t="s">
        <v>354</v>
      </c>
      <c r="AB129">
        <v>0</v>
      </c>
      <c r="AC129">
        <v>0.74019999999999997</v>
      </c>
      <c r="AD129" s="19">
        <v>1.9999999999999999E-6</v>
      </c>
      <c r="AE129">
        <v>5.6989700043360099</v>
      </c>
      <c r="AF129" t="s">
        <v>1095</v>
      </c>
      <c r="AG129">
        <v>0.59760000000000002</v>
      </c>
      <c r="AH129" t="s">
        <v>1143</v>
      </c>
      <c r="AI129" t="s">
        <v>1144</v>
      </c>
      <c r="AJ129" t="s">
        <v>338</v>
      </c>
      <c r="AK129" t="s">
        <v>951</v>
      </c>
      <c r="AL129" t="s">
        <v>952</v>
      </c>
      <c r="AM129" t="s">
        <v>1145</v>
      </c>
      <c r="AN129" t="s">
        <v>341</v>
      </c>
    </row>
    <row r="130" spans="1:40">
      <c r="A130">
        <v>59</v>
      </c>
      <c r="B130" t="s">
        <v>919</v>
      </c>
      <c r="C130" s="18">
        <v>41724</v>
      </c>
      <c r="D130">
        <v>24001895</v>
      </c>
      <c r="E130" t="s">
        <v>955</v>
      </c>
      <c r="F130" s="18">
        <v>41520</v>
      </c>
      <c r="G130" t="s">
        <v>563</v>
      </c>
      <c r="H130" t="s">
        <v>956</v>
      </c>
      <c r="I130" t="s">
        <v>957</v>
      </c>
      <c r="J130" t="s">
        <v>827</v>
      </c>
      <c r="K130" t="s">
        <v>958</v>
      </c>
      <c r="L130" t="s">
        <v>959</v>
      </c>
      <c r="M130" t="s">
        <v>481</v>
      </c>
      <c r="N130">
        <v>10</v>
      </c>
      <c r="O130">
        <v>103179458</v>
      </c>
      <c r="P130" t="s">
        <v>482</v>
      </c>
      <c r="Q130" t="s">
        <v>482</v>
      </c>
      <c r="T130" t="s">
        <v>483</v>
      </c>
      <c r="W130" t="s">
        <v>1138</v>
      </c>
      <c r="X130" t="s">
        <v>1139</v>
      </c>
      <c r="Y130">
        <v>0</v>
      </c>
      <c r="Z130">
        <v>11191593</v>
      </c>
      <c r="AA130" t="s">
        <v>354</v>
      </c>
      <c r="AB130">
        <v>0</v>
      </c>
      <c r="AC130">
        <v>0.74</v>
      </c>
      <c r="AD130" s="19">
        <v>9.9999999999999995E-7</v>
      </c>
      <c r="AE130">
        <v>6</v>
      </c>
      <c r="AF130" t="s">
        <v>962</v>
      </c>
      <c r="AG130">
        <v>0.54</v>
      </c>
      <c r="AH130" t="s">
        <v>1146</v>
      </c>
      <c r="AI130" t="s">
        <v>964</v>
      </c>
      <c r="AJ130" t="s">
        <v>338</v>
      </c>
      <c r="AK130" t="s">
        <v>951</v>
      </c>
      <c r="AL130" t="s">
        <v>952</v>
      </c>
      <c r="AM130" t="s">
        <v>965</v>
      </c>
      <c r="AN130" t="s">
        <v>341</v>
      </c>
    </row>
    <row r="131" spans="1:40">
      <c r="A131">
        <v>60</v>
      </c>
      <c r="B131" t="s">
        <v>919</v>
      </c>
      <c r="C131" s="18">
        <v>43309</v>
      </c>
      <c r="D131">
        <v>29403010</v>
      </c>
      <c r="E131" t="s">
        <v>812</v>
      </c>
      <c r="F131" s="18">
        <v>43136</v>
      </c>
      <c r="G131" t="s">
        <v>323</v>
      </c>
      <c r="H131" t="s">
        <v>813</v>
      </c>
      <c r="I131" t="s">
        <v>814</v>
      </c>
      <c r="J131" t="s">
        <v>934</v>
      </c>
      <c r="K131" t="s">
        <v>1147</v>
      </c>
      <c r="L131" t="s">
        <v>348</v>
      </c>
      <c r="M131" t="s">
        <v>481</v>
      </c>
      <c r="N131">
        <v>10</v>
      </c>
      <c r="O131">
        <v>103199143</v>
      </c>
      <c r="P131" t="s">
        <v>851</v>
      </c>
      <c r="Q131" t="s">
        <v>852</v>
      </c>
      <c r="R131" t="s">
        <v>483</v>
      </c>
      <c r="S131" t="s">
        <v>853</v>
      </c>
      <c r="U131">
        <v>5837</v>
      </c>
      <c r="V131">
        <v>16566</v>
      </c>
      <c r="W131" t="s">
        <v>854</v>
      </c>
      <c r="X131" t="s">
        <v>855</v>
      </c>
      <c r="Y131">
        <v>0</v>
      </c>
      <c r="Z131">
        <v>112913898</v>
      </c>
      <c r="AA131" t="s">
        <v>443</v>
      </c>
      <c r="AB131">
        <v>1</v>
      </c>
      <c r="AC131" t="s">
        <v>349</v>
      </c>
      <c r="AD131" s="19">
        <v>2.9999999999999999E-16</v>
      </c>
      <c r="AE131">
        <v>15.5228787452803</v>
      </c>
      <c r="AG131">
        <v>3.9190000000000003E-2</v>
      </c>
      <c r="AH131" t="s">
        <v>1148</v>
      </c>
      <c r="AI131" t="s">
        <v>709</v>
      </c>
      <c r="AJ131" t="s">
        <v>338</v>
      </c>
      <c r="AK131" t="s">
        <v>939</v>
      </c>
      <c r="AL131" t="s">
        <v>940</v>
      </c>
      <c r="AM131" t="s">
        <v>1149</v>
      </c>
      <c r="AN131" t="s">
        <v>341</v>
      </c>
    </row>
    <row r="132" spans="1:40">
      <c r="A132">
        <v>60</v>
      </c>
      <c r="B132" t="s">
        <v>919</v>
      </c>
      <c r="C132" s="18">
        <v>43309</v>
      </c>
      <c r="D132">
        <v>29403010</v>
      </c>
      <c r="E132" t="s">
        <v>812</v>
      </c>
      <c r="F132" s="18">
        <v>43136</v>
      </c>
      <c r="G132" t="s">
        <v>323</v>
      </c>
      <c r="H132" t="s">
        <v>813</v>
      </c>
      <c r="I132" t="s">
        <v>814</v>
      </c>
      <c r="J132" t="s">
        <v>945</v>
      </c>
      <c r="K132" t="s">
        <v>1150</v>
      </c>
      <c r="L132" t="s">
        <v>348</v>
      </c>
      <c r="M132" t="s">
        <v>481</v>
      </c>
      <c r="N132">
        <v>10</v>
      </c>
      <c r="O132">
        <v>103199143</v>
      </c>
      <c r="P132" t="s">
        <v>851</v>
      </c>
      <c r="Q132" t="s">
        <v>852</v>
      </c>
      <c r="R132" t="s">
        <v>483</v>
      </c>
      <c r="S132" t="s">
        <v>853</v>
      </c>
      <c r="U132">
        <v>5837</v>
      </c>
      <c r="V132">
        <v>16566</v>
      </c>
      <c r="W132" t="s">
        <v>854</v>
      </c>
      <c r="X132" t="s">
        <v>855</v>
      </c>
      <c r="Y132">
        <v>0</v>
      </c>
      <c r="Z132">
        <v>112913898</v>
      </c>
      <c r="AA132" t="s">
        <v>443</v>
      </c>
      <c r="AB132">
        <v>1</v>
      </c>
      <c r="AC132" t="s">
        <v>349</v>
      </c>
      <c r="AD132" s="19">
        <v>6E-10</v>
      </c>
      <c r="AE132">
        <v>9.2218487496163508</v>
      </c>
      <c r="AG132">
        <v>2.9929999999999998E-2</v>
      </c>
      <c r="AH132" t="s">
        <v>1151</v>
      </c>
      <c r="AI132" t="s">
        <v>709</v>
      </c>
      <c r="AJ132" t="s">
        <v>338</v>
      </c>
      <c r="AK132" t="s">
        <v>951</v>
      </c>
      <c r="AL132" t="s">
        <v>952</v>
      </c>
      <c r="AM132" t="s">
        <v>1152</v>
      </c>
      <c r="AN132" t="s">
        <v>341</v>
      </c>
    </row>
    <row r="133" spans="1:40">
      <c r="A133">
        <v>61</v>
      </c>
      <c r="B133" t="s">
        <v>919</v>
      </c>
      <c r="C133" s="18">
        <v>43416</v>
      </c>
      <c r="D133">
        <v>30038396</v>
      </c>
      <c r="E133" t="s">
        <v>1153</v>
      </c>
      <c r="F133" s="18">
        <v>43304</v>
      </c>
      <c r="G133" t="s">
        <v>323</v>
      </c>
      <c r="H133" t="s">
        <v>1154</v>
      </c>
      <c r="I133" t="s">
        <v>1155</v>
      </c>
      <c r="J133" t="s">
        <v>1156</v>
      </c>
      <c r="K133" t="s">
        <v>1157</v>
      </c>
      <c r="L133" t="s">
        <v>348</v>
      </c>
      <c r="M133" t="s">
        <v>481</v>
      </c>
      <c r="N133">
        <v>10</v>
      </c>
      <c r="O133">
        <v>103199730</v>
      </c>
      <c r="P133" t="s">
        <v>1158</v>
      </c>
      <c r="Q133" t="s">
        <v>852</v>
      </c>
      <c r="R133" t="s">
        <v>483</v>
      </c>
      <c r="S133" t="s">
        <v>853</v>
      </c>
      <c r="U133">
        <v>6424</v>
      </c>
      <c r="V133">
        <v>15979</v>
      </c>
      <c r="W133" t="s">
        <v>1159</v>
      </c>
      <c r="X133" t="s">
        <v>1160</v>
      </c>
      <c r="Y133">
        <v>0</v>
      </c>
      <c r="Z133">
        <v>12774577</v>
      </c>
      <c r="AA133" t="s">
        <v>1161</v>
      </c>
      <c r="AB133">
        <v>1</v>
      </c>
      <c r="AC133">
        <v>0.85450000000000004</v>
      </c>
      <c r="AD133" s="19">
        <v>3.9999999999999999E-12</v>
      </c>
      <c r="AE133">
        <v>11.397940008672</v>
      </c>
      <c r="AF133" t="s">
        <v>1162</v>
      </c>
      <c r="AG133">
        <v>1.29E-2</v>
      </c>
      <c r="AH133" t="s">
        <v>1163</v>
      </c>
      <c r="AI133" t="s">
        <v>1164</v>
      </c>
      <c r="AJ133" t="s">
        <v>338</v>
      </c>
      <c r="AK133" t="s">
        <v>1165</v>
      </c>
      <c r="AL133" t="s">
        <v>1166</v>
      </c>
      <c r="AM133" t="s">
        <v>1167</v>
      </c>
      <c r="AN133" t="s">
        <v>341</v>
      </c>
    </row>
    <row r="134" spans="1:40">
      <c r="A134">
        <v>61</v>
      </c>
      <c r="B134" t="s">
        <v>919</v>
      </c>
      <c r="C134" s="18">
        <v>43392</v>
      </c>
      <c r="D134">
        <v>30038396</v>
      </c>
      <c r="E134" t="s">
        <v>1153</v>
      </c>
      <c r="F134" s="18">
        <v>43304</v>
      </c>
      <c r="G134" t="s">
        <v>323</v>
      </c>
      <c r="H134" t="s">
        <v>1154</v>
      </c>
      <c r="I134" t="s">
        <v>1155</v>
      </c>
      <c r="J134" t="s">
        <v>1168</v>
      </c>
      <c r="K134" t="s">
        <v>1169</v>
      </c>
      <c r="L134" t="s">
        <v>348</v>
      </c>
      <c r="M134" t="s">
        <v>481</v>
      </c>
      <c r="N134">
        <v>10</v>
      </c>
      <c r="O134">
        <v>103199730</v>
      </c>
      <c r="Q134" t="s">
        <v>852</v>
      </c>
      <c r="R134" t="s">
        <v>483</v>
      </c>
      <c r="S134" t="s">
        <v>853</v>
      </c>
      <c r="U134">
        <v>6424</v>
      </c>
      <c r="V134">
        <v>15979</v>
      </c>
      <c r="W134" t="s">
        <v>1159</v>
      </c>
      <c r="X134" t="s">
        <v>1160</v>
      </c>
      <c r="Y134">
        <v>0</v>
      </c>
      <c r="Z134">
        <v>12774577</v>
      </c>
      <c r="AA134" t="s">
        <v>1161</v>
      </c>
      <c r="AB134">
        <v>1</v>
      </c>
      <c r="AC134">
        <v>0.85450000000000004</v>
      </c>
      <c r="AD134" s="19">
        <v>9E-13</v>
      </c>
      <c r="AE134">
        <v>12.0457574905606</v>
      </c>
      <c r="AG134">
        <v>1.4200000000000001E-2</v>
      </c>
      <c r="AH134" t="s">
        <v>1170</v>
      </c>
      <c r="AI134" t="s">
        <v>1171</v>
      </c>
      <c r="AJ134" t="s">
        <v>338</v>
      </c>
      <c r="AK134" t="s">
        <v>1165</v>
      </c>
      <c r="AL134" t="s">
        <v>1166</v>
      </c>
      <c r="AM134" t="s">
        <v>1172</v>
      </c>
      <c r="AN134" t="s">
        <v>341</v>
      </c>
    </row>
    <row r="135" spans="1:40">
      <c r="A135">
        <v>62</v>
      </c>
      <c r="B135" t="s">
        <v>1173</v>
      </c>
      <c r="C135" s="18">
        <v>43391</v>
      </c>
      <c r="D135">
        <v>29912962</v>
      </c>
      <c r="E135" t="s">
        <v>792</v>
      </c>
      <c r="F135" s="18">
        <v>43269</v>
      </c>
      <c r="G135" t="s">
        <v>793</v>
      </c>
      <c r="H135" t="s">
        <v>794</v>
      </c>
      <c r="I135" t="s">
        <v>795</v>
      </c>
      <c r="J135" t="s">
        <v>1027</v>
      </c>
      <c r="K135" t="s">
        <v>1028</v>
      </c>
      <c r="L135" t="s">
        <v>1029</v>
      </c>
      <c r="M135" t="s">
        <v>329</v>
      </c>
      <c r="N135">
        <v>10</v>
      </c>
      <c r="O135">
        <v>102899261</v>
      </c>
      <c r="P135" t="s">
        <v>411</v>
      </c>
      <c r="Q135" t="s">
        <v>412</v>
      </c>
      <c r="T135" t="s">
        <v>413</v>
      </c>
      <c r="W135" t="s">
        <v>799</v>
      </c>
      <c r="X135" t="s">
        <v>800</v>
      </c>
      <c r="Y135">
        <v>0</v>
      </c>
      <c r="Z135">
        <v>7909591</v>
      </c>
      <c r="AA135" t="s">
        <v>354</v>
      </c>
      <c r="AB135">
        <v>0</v>
      </c>
      <c r="AC135">
        <v>0.31</v>
      </c>
      <c r="AD135" s="19">
        <v>5.9999999999999997E-13</v>
      </c>
      <c r="AE135">
        <v>12.221848749616299</v>
      </c>
      <c r="AF135" t="s">
        <v>801</v>
      </c>
      <c r="AI135" t="s">
        <v>802</v>
      </c>
      <c r="AJ135" t="s">
        <v>338</v>
      </c>
      <c r="AK135" t="s">
        <v>1030</v>
      </c>
      <c r="AL135" t="s">
        <v>1031</v>
      </c>
      <c r="AM135" t="s">
        <v>1032</v>
      </c>
      <c r="AN135" t="s">
        <v>341</v>
      </c>
    </row>
    <row r="136" spans="1:40">
      <c r="A136">
        <v>62</v>
      </c>
      <c r="B136" t="s">
        <v>1173</v>
      </c>
      <c r="C136" s="18">
        <v>43341</v>
      </c>
      <c r="D136">
        <v>29912962</v>
      </c>
      <c r="E136" t="s">
        <v>792</v>
      </c>
      <c r="F136" s="18">
        <v>43269</v>
      </c>
      <c r="G136" t="s">
        <v>793</v>
      </c>
      <c r="H136" t="s">
        <v>794</v>
      </c>
      <c r="I136" t="s">
        <v>795</v>
      </c>
      <c r="J136" t="s">
        <v>796</v>
      </c>
      <c r="K136" t="s">
        <v>797</v>
      </c>
      <c r="L136" t="s">
        <v>798</v>
      </c>
      <c r="M136" t="s">
        <v>329</v>
      </c>
      <c r="N136">
        <v>10</v>
      </c>
      <c r="O136">
        <v>102899261</v>
      </c>
      <c r="P136" t="s">
        <v>411</v>
      </c>
      <c r="Q136" t="s">
        <v>412</v>
      </c>
      <c r="T136" t="s">
        <v>413</v>
      </c>
      <c r="W136" t="s">
        <v>799</v>
      </c>
      <c r="X136" t="s">
        <v>800</v>
      </c>
      <c r="Y136">
        <v>0</v>
      </c>
      <c r="Z136">
        <v>7909591</v>
      </c>
      <c r="AA136" t="s">
        <v>354</v>
      </c>
      <c r="AB136">
        <v>0</v>
      </c>
      <c r="AC136">
        <v>0.31</v>
      </c>
      <c r="AD136" s="19">
        <v>9.9999999999999994E-30</v>
      </c>
      <c r="AE136">
        <v>29</v>
      </c>
      <c r="AF136" t="s">
        <v>801</v>
      </c>
      <c r="AI136" t="s">
        <v>802</v>
      </c>
      <c r="AJ136" t="s">
        <v>338</v>
      </c>
      <c r="AK136" t="s">
        <v>803</v>
      </c>
      <c r="AL136" t="s">
        <v>804</v>
      </c>
      <c r="AM136" t="s">
        <v>805</v>
      </c>
      <c r="AN136" t="s">
        <v>341</v>
      </c>
    </row>
    <row r="137" spans="1:40">
      <c r="A137">
        <v>62</v>
      </c>
      <c r="B137" t="s">
        <v>1173</v>
      </c>
      <c r="C137" s="18">
        <v>43341</v>
      </c>
      <c r="D137">
        <v>29912962</v>
      </c>
      <c r="E137" t="s">
        <v>792</v>
      </c>
      <c r="F137" s="18">
        <v>43269</v>
      </c>
      <c r="G137" t="s">
        <v>793</v>
      </c>
      <c r="H137" t="s">
        <v>794</v>
      </c>
      <c r="I137" t="s">
        <v>795</v>
      </c>
      <c r="J137" t="s">
        <v>796</v>
      </c>
      <c r="K137" t="s">
        <v>797</v>
      </c>
      <c r="L137" t="s">
        <v>798</v>
      </c>
      <c r="M137" t="s">
        <v>329</v>
      </c>
      <c r="N137">
        <v>10</v>
      </c>
      <c r="O137">
        <v>102899261</v>
      </c>
      <c r="P137" t="s">
        <v>411</v>
      </c>
      <c r="Q137" t="s">
        <v>412</v>
      </c>
      <c r="T137" t="s">
        <v>413</v>
      </c>
      <c r="W137" t="s">
        <v>799</v>
      </c>
      <c r="X137" t="s">
        <v>800</v>
      </c>
      <c r="Y137">
        <v>0</v>
      </c>
      <c r="Z137">
        <v>7909591</v>
      </c>
      <c r="AA137" t="s">
        <v>354</v>
      </c>
      <c r="AB137">
        <v>0</v>
      </c>
      <c r="AC137">
        <v>0.28999999999999998</v>
      </c>
      <c r="AD137" s="19">
        <v>3.9999999999999998E-23</v>
      </c>
      <c r="AE137">
        <v>22.397940008671998</v>
      </c>
      <c r="AF137" t="s">
        <v>686</v>
      </c>
      <c r="AI137" t="s">
        <v>802</v>
      </c>
      <c r="AJ137" t="s">
        <v>338</v>
      </c>
      <c r="AK137" t="s">
        <v>803</v>
      </c>
      <c r="AL137" t="s">
        <v>804</v>
      </c>
      <c r="AM137" t="s">
        <v>805</v>
      </c>
      <c r="AN137" t="s">
        <v>341</v>
      </c>
    </row>
    <row r="138" spans="1:40">
      <c r="A138">
        <v>63</v>
      </c>
      <c r="B138" t="s">
        <v>1173</v>
      </c>
      <c r="C138" s="18">
        <v>42957</v>
      </c>
      <c r="D138">
        <v>28443625</v>
      </c>
      <c r="E138" t="s">
        <v>746</v>
      </c>
      <c r="F138" s="18">
        <v>42851</v>
      </c>
      <c r="G138" t="s">
        <v>747</v>
      </c>
      <c r="H138" t="s">
        <v>748</v>
      </c>
      <c r="I138" t="s">
        <v>749</v>
      </c>
      <c r="J138" t="s">
        <v>758</v>
      </c>
      <c r="K138" t="s">
        <v>759</v>
      </c>
      <c r="L138" t="s">
        <v>760</v>
      </c>
      <c r="M138" t="s">
        <v>481</v>
      </c>
      <c r="N138">
        <v>10</v>
      </c>
      <c r="O138">
        <v>103109281</v>
      </c>
      <c r="P138" t="s">
        <v>482</v>
      </c>
      <c r="Q138" t="s">
        <v>482</v>
      </c>
      <c r="T138" t="s">
        <v>483</v>
      </c>
      <c r="W138" t="s">
        <v>753</v>
      </c>
      <c r="X138" t="s">
        <v>741</v>
      </c>
      <c r="Y138">
        <v>0</v>
      </c>
      <c r="Z138">
        <v>11191560</v>
      </c>
      <c r="AA138" t="s">
        <v>354</v>
      </c>
      <c r="AB138">
        <v>0</v>
      </c>
      <c r="AC138">
        <v>0.90149999999999997</v>
      </c>
      <c r="AD138" s="19">
        <v>5.0000000000000004E-6</v>
      </c>
      <c r="AE138">
        <v>5.3010299956639804</v>
      </c>
      <c r="AF138" t="s">
        <v>754</v>
      </c>
      <c r="AG138">
        <v>3.3700000000000001E-2</v>
      </c>
      <c r="AH138" t="s">
        <v>761</v>
      </c>
      <c r="AI138" t="s">
        <v>732</v>
      </c>
      <c r="AJ138" t="s">
        <v>338</v>
      </c>
      <c r="AK138" t="s">
        <v>762</v>
      </c>
      <c r="AL138" t="s">
        <v>763</v>
      </c>
      <c r="AM138" t="s">
        <v>764</v>
      </c>
      <c r="AN138" t="s">
        <v>341</v>
      </c>
    </row>
    <row r="139" spans="1:40">
      <c r="A139">
        <v>63</v>
      </c>
      <c r="B139" t="s">
        <v>1173</v>
      </c>
      <c r="C139" s="18">
        <v>42957</v>
      </c>
      <c r="D139">
        <v>28443625</v>
      </c>
      <c r="E139" t="s">
        <v>746</v>
      </c>
      <c r="F139" s="18">
        <v>42851</v>
      </c>
      <c r="G139" t="s">
        <v>747</v>
      </c>
      <c r="H139" t="s">
        <v>748</v>
      </c>
      <c r="I139" t="s">
        <v>749</v>
      </c>
      <c r="J139" t="s">
        <v>758</v>
      </c>
      <c r="K139" t="s">
        <v>759</v>
      </c>
      <c r="L139" t="s">
        <v>760</v>
      </c>
      <c r="M139" t="s">
        <v>481</v>
      </c>
      <c r="N139">
        <v>10</v>
      </c>
      <c r="O139">
        <v>103109281</v>
      </c>
      <c r="P139" t="s">
        <v>482</v>
      </c>
      <c r="Q139" t="s">
        <v>482</v>
      </c>
      <c r="T139" t="s">
        <v>483</v>
      </c>
      <c r="W139" t="s">
        <v>753</v>
      </c>
      <c r="X139" t="s">
        <v>741</v>
      </c>
      <c r="Y139">
        <v>0</v>
      </c>
      <c r="Z139">
        <v>11191560</v>
      </c>
      <c r="AA139" t="s">
        <v>354</v>
      </c>
      <c r="AB139">
        <v>0</v>
      </c>
      <c r="AC139">
        <v>0.90149999999999997</v>
      </c>
      <c r="AD139" s="19">
        <v>4.9999999999999998E-7</v>
      </c>
      <c r="AE139">
        <v>6.3010299956639804</v>
      </c>
      <c r="AG139">
        <v>2.8000000000000001E-2</v>
      </c>
      <c r="AH139" t="s">
        <v>765</v>
      </c>
      <c r="AI139" t="s">
        <v>732</v>
      </c>
      <c r="AJ139" t="s">
        <v>338</v>
      </c>
      <c r="AK139" t="s">
        <v>762</v>
      </c>
      <c r="AL139" t="s">
        <v>763</v>
      </c>
      <c r="AM139" t="s">
        <v>764</v>
      </c>
      <c r="AN139" t="s">
        <v>341</v>
      </c>
    </row>
    <row r="140" spans="1:40">
      <c r="A140">
        <v>63</v>
      </c>
      <c r="B140" t="s">
        <v>1173</v>
      </c>
      <c r="C140" s="18">
        <v>42957</v>
      </c>
      <c r="D140">
        <v>28443625</v>
      </c>
      <c r="E140" t="s">
        <v>746</v>
      </c>
      <c r="F140" s="18">
        <v>42851</v>
      </c>
      <c r="G140" t="s">
        <v>747</v>
      </c>
      <c r="H140" t="s">
        <v>748</v>
      </c>
      <c r="I140" t="s">
        <v>749</v>
      </c>
      <c r="J140" t="s">
        <v>766</v>
      </c>
      <c r="K140" t="s">
        <v>759</v>
      </c>
      <c r="L140" t="s">
        <v>760</v>
      </c>
      <c r="M140" t="s">
        <v>481</v>
      </c>
      <c r="N140">
        <v>10</v>
      </c>
      <c r="O140">
        <v>103109281</v>
      </c>
      <c r="P140" t="s">
        <v>482</v>
      </c>
      <c r="Q140" t="s">
        <v>482</v>
      </c>
      <c r="T140" t="s">
        <v>483</v>
      </c>
      <c r="W140" t="s">
        <v>753</v>
      </c>
      <c r="X140" t="s">
        <v>741</v>
      </c>
      <c r="Y140">
        <v>0</v>
      </c>
      <c r="Z140">
        <v>11191560</v>
      </c>
      <c r="AA140" t="s">
        <v>354</v>
      </c>
      <c r="AB140">
        <v>0</v>
      </c>
      <c r="AC140">
        <v>0.90149999999999997</v>
      </c>
      <c r="AD140" s="19">
        <v>9.9999999999999995E-8</v>
      </c>
      <c r="AE140">
        <v>7</v>
      </c>
      <c r="AI140" t="s">
        <v>732</v>
      </c>
      <c r="AJ140" t="s">
        <v>338</v>
      </c>
      <c r="AK140" t="s">
        <v>762</v>
      </c>
      <c r="AL140" t="s">
        <v>763</v>
      </c>
      <c r="AM140" t="s">
        <v>767</v>
      </c>
      <c r="AN140" t="s">
        <v>341</v>
      </c>
    </row>
    <row r="141" spans="1:40">
      <c r="A141">
        <v>63</v>
      </c>
      <c r="B141" t="s">
        <v>1173</v>
      </c>
      <c r="C141" s="18">
        <v>42957</v>
      </c>
      <c r="D141">
        <v>28443625</v>
      </c>
      <c r="E141" t="s">
        <v>746</v>
      </c>
      <c r="F141" s="18">
        <v>42851</v>
      </c>
      <c r="G141" t="s">
        <v>747</v>
      </c>
      <c r="H141" t="s">
        <v>748</v>
      </c>
      <c r="I141" t="s">
        <v>749</v>
      </c>
      <c r="J141" t="s">
        <v>766</v>
      </c>
      <c r="K141" t="s">
        <v>759</v>
      </c>
      <c r="L141" t="s">
        <v>760</v>
      </c>
      <c r="M141" t="s">
        <v>481</v>
      </c>
      <c r="N141">
        <v>10</v>
      </c>
      <c r="O141">
        <v>103109281</v>
      </c>
      <c r="P141" t="s">
        <v>482</v>
      </c>
      <c r="Q141" t="s">
        <v>482</v>
      </c>
      <c r="T141" t="s">
        <v>483</v>
      </c>
      <c r="W141" t="s">
        <v>753</v>
      </c>
      <c r="X141" t="s">
        <v>741</v>
      </c>
      <c r="Y141">
        <v>0</v>
      </c>
      <c r="Z141">
        <v>11191560</v>
      </c>
      <c r="AA141" t="s">
        <v>354</v>
      </c>
      <c r="AB141">
        <v>0</v>
      </c>
      <c r="AC141">
        <v>0.90149999999999997</v>
      </c>
      <c r="AD141" s="19">
        <v>1.9999999999999999E-6</v>
      </c>
      <c r="AE141">
        <v>5.6989700043360099</v>
      </c>
      <c r="AF141" t="s">
        <v>754</v>
      </c>
      <c r="AI141" t="s">
        <v>732</v>
      </c>
      <c r="AJ141" t="s">
        <v>338</v>
      </c>
      <c r="AK141" t="s">
        <v>762</v>
      </c>
      <c r="AL141" t="s">
        <v>763</v>
      </c>
      <c r="AM141" t="s">
        <v>767</v>
      </c>
      <c r="AN141" t="s">
        <v>341</v>
      </c>
    </row>
    <row r="142" spans="1:40">
      <c r="A142">
        <v>64</v>
      </c>
      <c r="B142" t="s">
        <v>1174</v>
      </c>
      <c r="C142" s="18">
        <v>43325</v>
      </c>
      <c r="D142">
        <v>26148204</v>
      </c>
      <c r="E142" t="s">
        <v>660</v>
      </c>
      <c r="F142" s="18">
        <v>42248</v>
      </c>
      <c r="G142" t="s">
        <v>661</v>
      </c>
      <c r="H142" t="s">
        <v>662</v>
      </c>
      <c r="I142" t="s">
        <v>663</v>
      </c>
      <c r="J142" t="s">
        <v>664</v>
      </c>
      <c r="K142" t="s">
        <v>665</v>
      </c>
      <c r="L142" t="s">
        <v>348</v>
      </c>
      <c r="M142" t="s">
        <v>329</v>
      </c>
      <c r="N142">
        <v>10</v>
      </c>
      <c r="O142">
        <v>103095521</v>
      </c>
      <c r="P142" t="s">
        <v>349</v>
      </c>
      <c r="Q142" t="s">
        <v>482</v>
      </c>
      <c r="T142" t="s">
        <v>483</v>
      </c>
      <c r="W142" t="s">
        <v>666</v>
      </c>
      <c r="X142" t="s">
        <v>667</v>
      </c>
      <c r="Y142">
        <v>0</v>
      </c>
      <c r="Z142">
        <v>11191554</v>
      </c>
      <c r="AA142" t="s">
        <v>354</v>
      </c>
      <c r="AB142">
        <v>0</v>
      </c>
      <c r="AD142" s="19">
        <v>3.0000000000000001E-6</v>
      </c>
      <c r="AE142">
        <v>5.5228787452803303</v>
      </c>
      <c r="AF142" t="s">
        <v>668</v>
      </c>
      <c r="AI142" t="s">
        <v>669</v>
      </c>
      <c r="AJ142" t="s">
        <v>338</v>
      </c>
      <c r="AK142" t="s">
        <v>670</v>
      </c>
      <c r="AL142" t="s">
        <v>671</v>
      </c>
      <c r="AM142" t="s">
        <v>672</v>
      </c>
      <c r="AN142" t="s">
        <v>673</v>
      </c>
    </row>
    <row r="143" spans="1:40">
      <c r="A143">
        <v>65</v>
      </c>
      <c r="B143" t="s">
        <v>1174</v>
      </c>
      <c r="C143" s="18">
        <v>43325</v>
      </c>
      <c r="D143">
        <v>26148204</v>
      </c>
      <c r="E143" t="s">
        <v>660</v>
      </c>
      <c r="F143" s="18">
        <v>42248</v>
      </c>
      <c r="G143" t="s">
        <v>661</v>
      </c>
      <c r="H143" t="s">
        <v>662</v>
      </c>
      <c r="I143" t="s">
        <v>663</v>
      </c>
      <c r="J143" t="s">
        <v>664</v>
      </c>
      <c r="K143" t="s">
        <v>665</v>
      </c>
      <c r="L143" t="s">
        <v>348</v>
      </c>
      <c r="M143" t="s">
        <v>329</v>
      </c>
      <c r="N143">
        <v>10</v>
      </c>
      <c r="O143">
        <v>103097461</v>
      </c>
      <c r="P143" t="s">
        <v>349</v>
      </c>
      <c r="Q143" t="s">
        <v>482</v>
      </c>
      <c r="T143" t="s">
        <v>483</v>
      </c>
      <c r="W143" t="s">
        <v>674</v>
      </c>
      <c r="X143" t="s">
        <v>675</v>
      </c>
      <c r="Y143">
        <v>0</v>
      </c>
      <c r="Z143">
        <v>10786737</v>
      </c>
      <c r="AA143" t="s">
        <v>354</v>
      </c>
      <c r="AB143">
        <v>0</v>
      </c>
      <c r="AD143" s="19">
        <v>3.9999999999999998E-6</v>
      </c>
      <c r="AE143">
        <v>5.3979400086720304</v>
      </c>
      <c r="AF143" t="s">
        <v>668</v>
      </c>
      <c r="AI143" t="s">
        <v>669</v>
      </c>
      <c r="AJ143" t="s">
        <v>338</v>
      </c>
      <c r="AK143" t="s">
        <v>670</v>
      </c>
      <c r="AL143" t="s">
        <v>671</v>
      </c>
      <c r="AM143" t="s">
        <v>672</v>
      </c>
      <c r="AN143" t="s">
        <v>673</v>
      </c>
    </row>
    <row r="144" spans="1:40">
      <c r="A144">
        <v>65</v>
      </c>
      <c r="B144" t="s">
        <v>1174</v>
      </c>
      <c r="C144" s="18">
        <v>43325</v>
      </c>
      <c r="D144">
        <v>26148204</v>
      </c>
      <c r="E144" t="s">
        <v>660</v>
      </c>
      <c r="F144" s="18">
        <v>42248</v>
      </c>
      <c r="G144" t="s">
        <v>661</v>
      </c>
      <c r="H144" t="s">
        <v>662</v>
      </c>
      <c r="I144" t="s">
        <v>663</v>
      </c>
      <c r="J144" t="s">
        <v>664</v>
      </c>
      <c r="K144" t="s">
        <v>665</v>
      </c>
      <c r="L144" t="s">
        <v>348</v>
      </c>
      <c r="M144" t="s">
        <v>329</v>
      </c>
      <c r="N144">
        <v>10</v>
      </c>
      <c r="O144">
        <v>103097461</v>
      </c>
      <c r="P144" t="s">
        <v>349</v>
      </c>
      <c r="Q144" t="s">
        <v>482</v>
      </c>
      <c r="T144" t="s">
        <v>483</v>
      </c>
      <c r="W144" t="s">
        <v>674</v>
      </c>
      <c r="X144" t="s">
        <v>675</v>
      </c>
      <c r="Y144">
        <v>0</v>
      </c>
      <c r="Z144">
        <v>10786737</v>
      </c>
      <c r="AA144" t="s">
        <v>354</v>
      </c>
      <c r="AB144">
        <v>0</v>
      </c>
      <c r="AD144" s="19">
        <v>3.9999999999999998E-6</v>
      </c>
      <c r="AE144">
        <v>5.3979400086720304</v>
      </c>
      <c r="AF144" t="s">
        <v>668</v>
      </c>
      <c r="AI144" t="s">
        <v>669</v>
      </c>
      <c r="AJ144" t="s">
        <v>338</v>
      </c>
      <c r="AK144" t="s">
        <v>670</v>
      </c>
      <c r="AL144" t="s">
        <v>671</v>
      </c>
      <c r="AM144" t="s">
        <v>672</v>
      </c>
      <c r="AN144" t="s">
        <v>673</v>
      </c>
    </row>
    <row r="145" spans="1:40">
      <c r="A145">
        <v>66</v>
      </c>
      <c r="B145" t="s">
        <v>1174</v>
      </c>
      <c r="C145" s="18">
        <v>42818</v>
      </c>
      <c r="D145">
        <v>27622933</v>
      </c>
      <c r="E145" t="s">
        <v>502</v>
      </c>
      <c r="F145" s="18">
        <v>42626</v>
      </c>
      <c r="G145" t="s">
        <v>503</v>
      </c>
      <c r="H145" t="s">
        <v>504</v>
      </c>
      <c r="I145" t="s">
        <v>505</v>
      </c>
      <c r="J145" t="s">
        <v>506</v>
      </c>
      <c r="K145" t="s">
        <v>507</v>
      </c>
      <c r="L145" t="s">
        <v>348</v>
      </c>
      <c r="M145" t="s">
        <v>481</v>
      </c>
      <c r="N145">
        <v>10</v>
      </c>
      <c r="O145">
        <v>103161907</v>
      </c>
      <c r="P145" t="s">
        <v>482</v>
      </c>
      <c r="Q145" t="s">
        <v>482</v>
      </c>
      <c r="T145" t="s">
        <v>483</v>
      </c>
      <c r="W145" t="s">
        <v>508</v>
      </c>
      <c r="X145" t="s">
        <v>509</v>
      </c>
      <c r="Y145">
        <v>0</v>
      </c>
      <c r="Z145">
        <v>117375960</v>
      </c>
      <c r="AA145" t="s">
        <v>354</v>
      </c>
      <c r="AB145">
        <v>0</v>
      </c>
      <c r="AD145" s="19">
        <v>1.9999999999999999E-6</v>
      </c>
      <c r="AE145">
        <v>5.6989700043360099</v>
      </c>
      <c r="AG145">
        <v>142.85713000000001</v>
      </c>
      <c r="AH145" t="s">
        <v>510</v>
      </c>
      <c r="AI145" t="s">
        <v>511</v>
      </c>
      <c r="AJ145" t="s">
        <v>338</v>
      </c>
      <c r="AK145" t="s">
        <v>512</v>
      </c>
      <c r="AL145" t="s">
        <v>513</v>
      </c>
      <c r="AM145" t="s">
        <v>514</v>
      </c>
      <c r="AN145" t="s">
        <v>341</v>
      </c>
    </row>
    <row r="146" spans="1:40">
      <c r="A146">
        <v>66</v>
      </c>
      <c r="B146" t="s">
        <v>1174</v>
      </c>
      <c r="C146" s="18">
        <v>42818</v>
      </c>
      <c r="D146">
        <v>27622933</v>
      </c>
      <c r="E146" t="s">
        <v>502</v>
      </c>
      <c r="F146" s="18">
        <v>42626</v>
      </c>
      <c r="G146" t="s">
        <v>503</v>
      </c>
      <c r="H146" t="s">
        <v>504</v>
      </c>
      <c r="I146" t="s">
        <v>505</v>
      </c>
      <c r="J146" t="s">
        <v>506</v>
      </c>
      <c r="K146" t="s">
        <v>507</v>
      </c>
      <c r="L146" t="s">
        <v>348</v>
      </c>
      <c r="M146" t="s">
        <v>481</v>
      </c>
      <c r="N146">
        <v>10</v>
      </c>
      <c r="O146">
        <v>103161907</v>
      </c>
      <c r="P146" t="s">
        <v>482</v>
      </c>
      <c r="Q146" t="s">
        <v>482</v>
      </c>
      <c r="T146" t="s">
        <v>483</v>
      </c>
      <c r="W146" t="s">
        <v>508</v>
      </c>
      <c r="X146" t="s">
        <v>509</v>
      </c>
      <c r="Y146">
        <v>0</v>
      </c>
      <c r="Z146">
        <v>117375960</v>
      </c>
      <c r="AA146" t="s">
        <v>354</v>
      </c>
      <c r="AB146">
        <v>0</v>
      </c>
      <c r="AD146" s="19">
        <v>1.9999999999999999E-6</v>
      </c>
      <c r="AE146">
        <v>5.6989700043360099</v>
      </c>
      <c r="AG146">
        <v>142.85713000000001</v>
      </c>
      <c r="AH146" t="s">
        <v>510</v>
      </c>
      <c r="AI146" t="s">
        <v>511</v>
      </c>
      <c r="AJ146" t="s">
        <v>338</v>
      </c>
      <c r="AK146" t="s">
        <v>512</v>
      </c>
      <c r="AL146" t="s">
        <v>513</v>
      </c>
      <c r="AM146" t="s">
        <v>514</v>
      </c>
      <c r="AN146" t="s">
        <v>341</v>
      </c>
    </row>
    <row r="147" spans="1:40">
      <c r="A147">
        <v>67</v>
      </c>
      <c r="B147" t="s">
        <v>1175</v>
      </c>
      <c r="C147" s="18">
        <v>43404</v>
      </c>
      <c r="D147">
        <v>29942085</v>
      </c>
      <c r="E147" t="s">
        <v>1013</v>
      </c>
      <c r="F147" s="18">
        <v>43276</v>
      </c>
      <c r="G147" t="s">
        <v>323</v>
      </c>
      <c r="H147" t="s">
        <v>1014</v>
      </c>
      <c r="I147" t="s">
        <v>1015</v>
      </c>
      <c r="J147" t="s">
        <v>1176</v>
      </c>
      <c r="K147" t="s">
        <v>1177</v>
      </c>
      <c r="L147" t="s">
        <v>348</v>
      </c>
      <c r="M147" t="s">
        <v>329</v>
      </c>
      <c r="N147">
        <v>10</v>
      </c>
      <c r="O147">
        <v>102832918</v>
      </c>
      <c r="P147" t="s">
        <v>349</v>
      </c>
      <c r="Q147" t="s">
        <v>1178</v>
      </c>
      <c r="T147" t="s">
        <v>1179</v>
      </c>
      <c r="W147" t="s">
        <v>1180</v>
      </c>
      <c r="X147" t="s">
        <v>1181</v>
      </c>
      <c r="Y147">
        <v>0</v>
      </c>
      <c r="Z147">
        <v>3740397</v>
      </c>
      <c r="AA147" t="s">
        <v>354</v>
      </c>
      <c r="AB147">
        <v>0</v>
      </c>
      <c r="AC147" t="s">
        <v>349</v>
      </c>
      <c r="AD147" s="19">
        <v>6E-9</v>
      </c>
      <c r="AE147">
        <v>8.2218487496163508</v>
      </c>
      <c r="AG147">
        <v>1.4279999999999999E-2</v>
      </c>
      <c r="AH147" t="s">
        <v>1182</v>
      </c>
      <c r="AI147" t="s">
        <v>1021</v>
      </c>
      <c r="AJ147" t="s">
        <v>338</v>
      </c>
      <c r="AK147" t="s">
        <v>1183</v>
      </c>
      <c r="AL147" t="s">
        <v>1184</v>
      </c>
      <c r="AM147" t="s">
        <v>1185</v>
      </c>
      <c r="AN147" t="s">
        <v>341</v>
      </c>
    </row>
    <row r="148" spans="1:40">
      <c r="A148">
        <v>68</v>
      </c>
      <c r="B148" t="s">
        <v>1175</v>
      </c>
      <c r="C148" s="18">
        <v>43404</v>
      </c>
      <c r="D148">
        <v>29942085</v>
      </c>
      <c r="E148" t="s">
        <v>1013</v>
      </c>
      <c r="F148" s="18">
        <v>43276</v>
      </c>
      <c r="G148" t="s">
        <v>323</v>
      </c>
      <c r="H148" t="s">
        <v>1014</v>
      </c>
      <c r="I148" t="s">
        <v>1015</v>
      </c>
      <c r="J148" t="s">
        <v>1176</v>
      </c>
      <c r="K148" t="s">
        <v>1177</v>
      </c>
      <c r="L148" t="s">
        <v>348</v>
      </c>
      <c r="M148" t="s">
        <v>329</v>
      </c>
      <c r="N148">
        <v>10</v>
      </c>
      <c r="O148">
        <v>102875591</v>
      </c>
      <c r="P148" t="s">
        <v>349</v>
      </c>
      <c r="Q148" t="s">
        <v>581</v>
      </c>
      <c r="T148" t="s">
        <v>582</v>
      </c>
      <c r="W148" t="s">
        <v>1186</v>
      </c>
      <c r="X148" t="s">
        <v>1187</v>
      </c>
      <c r="Y148">
        <v>0</v>
      </c>
      <c r="Z148">
        <v>12765002</v>
      </c>
      <c r="AA148" t="s">
        <v>354</v>
      </c>
      <c r="AB148">
        <v>0</v>
      </c>
      <c r="AC148" t="s">
        <v>349</v>
      </c>
      <c r="AD148" s="19">
        <v>2E-12</v>
      </c>
      <c r="AE148">
        <v>11.698970004335999</v>
      </c>
      <c r="AG148">
        <v>2.0119999999999999E-2</v>
      </c>
      <c r="AH148" t="s">
        <v>1188</v>
      </c>
      <c r="AI148" t="s">
        <v>1021</v>
      </c>
      <c r="AJ148" t="s">
        <v>338</v>
      </c>
      <c r="AK148" t="s">
        <v>1183</v>
      </c>
      <c r="AL148" t="s">
        <v>1184</v>
      </c>
      <c r="AM148" t="s">
        <v>1185</v>
      </c>
      <c r="AN148" t="s">
        <v>341</v>
      </c>
    </row>
    <row r="149" spans="1:40">
      <c r="A149">
        <v>69</v>
      </c>
      <c r="B149" t="s">
        <v>1175</v>
      </c>
      <c r="C149" s="18">
        <v>42657</v>
      </c>
      <c r="D149">
        <v>26631737</v>
      </c>
      <c r="E149" t="s">
        <v>1189</v>
      </c>
      <c r="F149" s="18">
        <v>42340</v>
      </c>
      <c r="G149" t="s">
        <v>1190</v>
      </c>
      <c r="H149" t="s">
        <v>1191</v>
      </c>
      <c r="I149" t="s">
        <v>1192</v>
      </c>
      <c r="J149" t="s">
        <v>1193</v>
      </c>
      <c r="K149" t="s">
        <v>1194</v>
      </c>
      <c r="L149" t="s">
        <v>348</v>
      </c>
      <c r="M149" t="s">
        <v>329</v>
      </c>
      <c r="N149">
        <v>10</v>
      </c>
      <c r="O149">
        <v>102876898</v>
      </c>
      <c r="P149" t="s">
        <v>1195</v>
      </c>
      <c r="Q149" t="s">
        <v>581</v>
      </c>
      <c r="T149" t="s">
        <v>582</v>
      </c>
      <c r="W149" t="s">
        <v>1025</v>
      </c>
      <c r="X149" t="s">
        <v>1026</v>
      </c>
      <c r="Y149">
        <v>0</v>
      </c>
      <c r="Z149">
        <v>3740393</v>
      </c>
      <c r="AA149" t="s">
        <v>354</v>
      </c>
      <c r="AB149">
        <v>0</v>
      </c>
      <c r="AC149">
        <v>0.21</v>
      </c>
      <c r="AD149" s="19">
        <v>6.0000000000000002E-6</v>
      </c>
      <c r="AE149">
        <v>5.2218487496163499</v>
      </c>
      <c r="AG149">
        <v>0.13</v>
      </c>
      <c r="AH149" t="s">
        <v>1196</v>
      </c>
      <c r="AI149" t="s">
        <v>1197</v>
      </c>
      <c r="AJ149" t="s">
        <v>338</v>
      </c>
      <c r="AK149" t="s">
        <v>1193</v>
      </c>
      <c r="AL149" t="s">
        <v>1198</v>
      </c>
      <c r="AM149" t="s">
        <v>1199</v>
      </c>
      <c r="AN149" t="s">
        <v>341</v>
      </c>
    </row>
    <row r="150" spans="1:40">
      <c r="A150">
        <v>69</v>
      </c>
      <c r="B150" t="s">
        <v>1175</v>
      </c>
      <c r="C150" s="18">
        <v>43404</v>
      </c>
      <c r="D150">
        <v>29942085</v>
      </c>
      <c r="E150" t="s">
        <v>1013</v>
      </c>
      <c r="F150" s="18">
        <v>43276</v>
      </c>
      <c r="G150" t="s">
        <v>323</v>
      </c>
      <c r="H150" t="s">
        <v>1014</v>
      </c>
      <c r="I150" t="s">
        <v>1015</v>
      </c>
      <c r="J150" t="s">
        <v>1176</v>
      </c>
      <c r="K150" t="s">
        <v>1177</v>
      </c>
      <c r="L150" t="s">
        <v>348</v>
      </c>
      <c r="M150" t="s">
        <v>329</v>
      </c>
      <c r="N150">
        <v>10</v>
      </c>
      <c r="O150">
        <v>102876898</v>
      </c>
      <c r="P150" t="s">
        <v>349</v>
      </c>
      <c r="Q150" t="s">
        <v>581</v>
      </c>
      <c r="T150" t="s">
        <v>582</v>
      </c>
      <c r="W150" t="s">
        <v>1025</v>
      </c>
      <c r="X150" t="s">
        <v>1026</v>
      </c>
      <c r="Y150">
        <v>0</v>
      </c>
      <c r="Z150">
        <v>3740393</v>
      </c>
      <c r="AA150" t="s">
        <v>354</v>
      </c>
      <c r="AB150">
        <v>0</v>
      </c>
      <c r="AC150" t="s">
        <v>349</v>
      </c>
      <c r="AD150" s="19">
        <v>3.9999999999999999E-12</v>
      </c>
      <c r="AE150">
        <v>11.397940008672</v>
      </c>
      <c r="AG150">
        <v>2.409E-2</v>
      </c>
      <c r="AH150" t="s">
        <v>1200</v>
      </c>
      <c r="AI150" t="s">
        <v>1021</v>
      </c>
      <c r="AJ150" t="s">
        <v>338</v>
      </c>
      <c r="AK150" t="s">
        <v>1183</v>
      </c>
      <c r="AL150" t="s">
        <v>1184</v>
      </c>
      <c r="AM150" t="s">
        <v>1185</v>
      </c>
      <c r="AN150" t="s">
        <v>341</v>
      </c>
    </row>
    <row r="151" spans="1:40">
      <c r="A151">
        <v>70</v>
      </c>
      <c r="B151" t="s">
        <v>1175</v>
      </c>
      <c r="C151" s="18">
        <v>43404</v>
      </c>
      <c r="D151">
        <v>29942085</v>
      </c>
      <c r="E151" t="s">
        <v>1013</v>
      </c>
      <c r="F151" s="18">
        <v>43276</v>
      </c>
      <c r="G151" t="s">
        <v>323</v>
      </c>
      <c r="H151" t="s">
        <v>1014</v>
      </c>
      <c r="I151" t="s">
        <v>1015</v>
      </c>
      <c r="J151" t="s">
        <v>1176</v>
      </c>
      <c r="K151" t="s">
        <v>1177</v>
      </c>
      <c r="L151" t="s">
        <v>348</v>
      </c>
      <c r="M151" t="s">
        <v>329</v>
      </c>
      <c r="N151">
        <v>10</v>
      </c>
      <c r="O151">
        <v>102981357</v>
      </c>
      <c r="P151" t="s">
        <v>349</v>
      </c>
      <c r="Q151" t="s">
        <v>446</v>
      </c>
      <c r="T151" t="s">
        <v>447</v>
      </c>
      <c r="W151" t="s">
        <v>1201</v>
      </c>
      <c r="X151" t="s">
        <v>1202</v>
      </c>
      <c r="Y151">
        <v>0</v>
      </c>
      <c r="Z151">
        <v>12260436</v>
      </c>
      <c r="AA151" t="s">
        <v>354</v>
      </c>
      <c r="AB151">
        <v>0</v>
      </c>
      <c r="AC151" t="s">
        <v>349</v>
      </c>
      <c r="AD151" s="19">
        <v>4.0000000000000002E-9</v>
      </c>
      <c r="AE151">
        <v>8.3979400086720304</v>
      </c>
      <c r="AG151">
        <v>1.6150000000000001E-2</v>
      </c>
      <c r="AH151" t="s">
        <v>1203</v>
      </c>
      <c r="AI151" t="s">
        <v>1021</v>
      </c>
      <c r="AJ151" t="s">
        <v>338</v>
      </c>
      <c r="AK151" t="s">
        <v>1183</v>
      </c>
      <c r="AL151" t="s">
        <v>1184</v>
      </c>
      <c r="AM151" t="s">
        <v>1185</v>
      </c>
      <c r="AN151" t="s">
        <v>341</v>
      </c>
    </row>
    <row r="152" spans="1:40">
      <c r="A152">
        <v>71</v>
      </c>
      <c r="B152" t="s">
        <v>1175</v>
      </c>
      <c r="C152" s="18">
        <v>43404</v>
      </c>
      <c r="D152">
        <v>29942085</v>
      </c>
      <c r="E152" t="s">
        <v>1013</v>
      </c>
      <c r="F152" s="18">
        <v>43276</v>
      </c>
      <c r="G152" t="s">
        <v>323</v>
      </c>
      <c r="H152" t="s">
        <v>1014</v>
      </c>
      <c r="I152" t="s">
        <v>1015</v>
      </c>
      <c r="J152" t="s">
        <v>1176</v>
      </c>
      <c r="K152" t="s">
        <v>1177</v>
      </c>
      <c r="L152" t="s">
        <v>348</v>
      </c>
      <c r="M152" t="s">
        <v>329</v>
      </c>
      <c r="N152">
        <v>10</v>
      </c>
      <c r="O152">
        <v>102988702</v>
      </c>
      <c r="P152" t="s">
        <v>349</v>
      </c>
      <c r="Q152" t="s">
        <v>446</v>
      </c>
      <c r="T152" t="s">
        <v>447</v>
      </c>
      <c r="W152" t="s">
        <v>1204</v>
      </c>
      <c r="X152" t="s">
        <v>1205</v>
      </c>
      <c r="Y152">
        <v>0</v>
      </c>
      <c r="Z152">
        <v>1890184</v>
      </c>
      <c r="AA152" t="s">
        <v>354</v>
      </c>
      <c r="AB152">
        <v>0</v>
      </c>
      <c r="AC152" t="s">
        <v>349</v>
      </c>
      <c r="AD152" s="19">
        <v>2.0000000000000001E-13</v>
      </c>
      <c r="AE152">
        <v>12.698970004335999</v>
      </c>
      <c r="AG152">
        <v>1.7850000000000001E-2</v>
      </c>
      <c r="AH152" t="s">
        <v>1206</v>
      </c>
      <c r="AI152" t="s">
        <v>1021</v>
      </c>
      <c r="AJ152" t="s">
        <v>338</v>
      </c>
      <c r="AK152" t="s">
        <v>1183</v>
      </c>
      <c r="AL152" t="s">
        <v>1184</v>
      </c>
      <c r="AM152" t="s">
        <v>1185</v>
      </c>
      <c r="AN152" t="s">
        <v>341</v>
      </c>
    </row>
    <row r="153" spans="1:40">
      <c r="A153">
        <v>72</v>
      </c>
      <c r="B153" t="s">
        <v>1175</v>
      </c>
      <c r="C153" s="18">
        <v>43404</v>
      </c>
      <c r="D153">
        <v>29942085</v>
      </c>
      <c r="E153" t="s">
        <v>1013</v>
      </c>
      <c r="F153" s="18">
        <v>43276</v>
      </c>
      <c r="G153" t="s">
        <v>323</v>
      </c>
      <c r="H153" t="s">
        <v>1014</v>
      </c>
      <c r="I153" t="s">
        <v>1015</v>
      </c>
      <c r="J153" t="s">
        <v>1176</v>
      </c>
      <c r="K153" t="s">
        <v>1177</v>
      </c>
      <c r="L153" t="s">
        <v>348</v>
      </c>
      <c r="M153" t="s">
        <v>481</v>
      </c>
      <c r="N153">
        <v>10</v>
      </c>
      <c r="O153">
        <v>103186066</v>
      </c>
      <c r="P153" t="s">
        <v>349</v>
      </c>
      <c r="Q153" t="s">
        <v>482</v>
      </c>
      <c r="T153" t="s">
        <v>483</v>
      </c>
      <c r="W153" t="s">
        <v>1207</v>
      </c>
      <c r="X153" t="s">
        <v>1208</v>
      </c>
      <c r="Y153">
        <v>0</v>
      </c>
      <c r="Z153">
        <v>77420391</v>
      </c>
      <c r="AA153" t="s">
        <v>354</v>
      </c>
      <c r="AB153">
        <v>0</v>
      </c>
      <c r="AC153" t="s">
        <v>349</v>
      </c>
      <c r="AD153" s="19">
        <v>2E-12</v>
      </c>
      <c r="AE153">
        <v>11.698970004335999</v>
      </c>
      <c r="AG153">
        <v>3.1309999999999998E-2</v>
      </c>
      <c r="AH153" t="s">
        <v>1209</v>
      </c>
      <c r="AI153" t="s">
        <v>1021</v>
      </c>
      <c r="AJ153" t="s">
        <v>338</v>
      </c>
      <c r="AK153" t="s">
        <v>1183</v>
      </c>
      <c r="AL153" t="s">
        <v>1184</v>
      </c>
      <c r="AM153" t="s">
        <v>1185</v>
      </c>
      <c r="AN153" t="s">
        <v>341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C12" sqref="C12"/>
    </sheetView>
  </sheetViews>
  <sheetFormatPr defaultColWidth="11" defaultRowHeight="15.75"/>
  <sheetData>
    <row r="1" spans="1:2">
      <c r="A1" s="12" t="s">
        <v>1222</v>
      </c>
    </row>
    <row r="2" spans="1:2">
      <c r="A2" s="9" t="s">
        <v>162</v>
      </c>
      <c r="B2" s="10" t="s">
        <v>163</v>
      </c>
    </row>
    <row r="3" spans="1:2">
      <c r="A3" s="9" t="s">
        <v>164</v>
      </c>
      <c r="B3" s="10" t="s">
        <v>165</v>
      </c>
    </row>
    <row r="4" spans="1:2">
      <c r="A4" t="s">
        <v>166</v>
      </c>
      <c r="B4" s="11" t="s">
        <v>167</v>
      </c>
    </row>
    <row r="5" spans="1:2">
      <c r="A5" t="s">
        <v>168</v>
      </c>
      <c r="B5" s="11" t="s">
        <v>169</v>
      </c>
    </row>
    <row r="6" spans="1:2">
      <c r="A6" t="s">
        <v>170</v>
      </c>
      <c r="B6" t="s">
        <v>171</v>
      </c>
    </row>
    <row r="7" spans="1:2">
      <c r="A7" t="s">
        <v>172</v>
      </c>
      <c r="B7" t="s">
        <v>173</v>
      </c>
    </row>
    <row r="8" spans="1:2">
      <c r="A8" t="s">
        <v>174</v>
      </c>
      <c r="B8" t="s">
        <v>175</v>
      </c>
    </row>
    <row r="9" spans="1:2">
      <c r="A9" t="s">
        <v>176</v>
      </c>
      <c r="B9" t="s">
        <v>177</v>
      </c>
    </row>
    <row r="11" spans="1:2">
      <c r="A11" s="12" t="s">
        <v>178</v>
      </c>
    </row>
    <row r="12" spans="1:2">
      <c r="A12" t="s">
        <v>179</v>
      </c>
      <c r="B12" s="11" t="s">
        <v>180</v>
      </c>
    </row>
    <row r="13" spans="1:2">
      <c r="A13" t="s">
        <v>181</v>
      </c>
      <c r="B13" s="11" t="s">
        <v>182</v>
      </c>
    </row>
    <row r="14" spans="1:2">
      <c r="A14" t="s">
        <v>183</v>
      </c>
      <c r="B14" t="s">
        <v>184</v>
      </c>
    </row>
    <row r="15" spans="1:2">
      <c r="A15" t="s">
        <v>185</v>
      </c>
      <c r="B15" t="s">
        <v>186</v>
      </c>
    </row>
    <row r="17" spans="1:2">
      <c r="A17" s="12" t="s">
        <v>187</v>
      </c>
    </row>
    <row r="18" spans="1:2">
      <c r="A18" t="s">
        <v>188</v>
      </c>
      <c r="B18" t="s">
        <v>189</v>
      </c>
    </row>
    <row r="19" spans="1:2">
      <c r="A19" t="s">
        <v>190</v>
      </c>
      <c r="B19" t="s">
        <v>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ColWidth="11" defaultRowHeight="15.75"/>
  <cols>
    <col min="1" max="1" width="18.5" customWidth="1"/>
  </cols>
  <sheetData>
    <row r="1" spans="1:2">
      <c r="A1" s="12" t="s">
        <v>192</v>
      </c>
    </row>
    <row r="2" spans="1:2">
      <c r="A2" t="s">
        <v>193</v>
      </c>
      <c r="B2" t="s">
        <v>194</v>
      </c>
    </row>
    <row r="3" spans="1:2">
      <c r="A3" t="s">
        <v>195</v>
      </c>
      <c r="B3" t="s">
        <v>196</v>
      </c>
    </row>
    <row r="4" spans="1:2">
      <c r="A4" t="s">
        <v>197</v>
      </c>
      <c r="B4" t="s">
        <v>163</v>
      </c>
    </row>
    <row r="5" spans="1:2">
      <c r="A5" t="s">
        <v>198</v>
      </c>
      <c r="B5" t="s">
        <v>165</v>
      </c>
    </row>
    <row r="6" spans="1:2">
      <c r="A6" t="s">
        <v>199</v>
      </c>
      <c r="B6" t="s">
        <v>200</v>
      </c>
    </row>
    <row r="7" spans="1:2">
      <c r="A7" t="s">
        <v>201</v>
      </c>
      <c r="B7" t="s">
        <v>202</v>
      </c>
    </row>
    <row r="8" spans="1:2">
      <c r="B8" t="s">
        <v>203</v>
      </c>
    </row>
    <row r="9" spans="1:2">
      <c r="A9" t="s">
        <v>204</v>
      </c>
      <c r="B9" t="s">
        <v>205</v>
      </c>
    </row>
    <row r="10" spans="1:2">
      <c r="A10" t="s">
        <v>206</v>
      </c>
      <c r="B10" t="s">
        <v>207</v>
      </c>
    </row>
    <row r="11" spans="1:2">
      <c r="A11" t="s">
        <v>208</v>
      </c>
      <c r="B11" t="s">
        <v>169</v>
      </c>
    </row>
    <row r="12" spans="1:2">
      <c r="A12" t="s">
        <v>209</v>
      </c>
      <c r="B12" t="s">
        <v>210</v>
      </c>
    </row>
    <row r="13" spans="1:2">
      <c r="A13" t="s">
        <v>211</v>
      </c>
      <c r="B13" t="s">
        <v>205</v>
      </c>
    </row>
    <row r="14" spans="1:2">
      <c r="A14" t="s">
        <v>212</v>
      </c>
      <c r="B14" t="s">
        <v>213</v>
      </c>
    </row>
    <row r="15" spans="1:2">
      <c r="A15" t="s">
        <v>214</v>
      </c>
      <c r="B15" t="s">
        <v>207</v>
      </c>
    </row>
    <row r="16" spans="1:2">
      <c r="A16" t="s">
        <v>215</v>
      </c>
      <c r="B16" t="s">
        <v>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A17" sqref="A17"/>
    </sheetView>
  </sheetViews>
  <sheetFormatPr defaultColWidth="11" defaultRowHeight="15.75"/>
  <sheetData>
    <row r="1" spans="1:3">
      <c r="A1" s="12" t="s">
        <v>217</v>
      </c>
    </row>
    <row r="2" spans="1:3" ht="18">
      <c r="A2" t="s">
        <v>218</v>
      </c>
      <c r="B2" t="s">
        <v>234</v>
      </c>
      <c r="C2" t="s">
        <v>194</v>
      </c>
    </row>
    <row r="3" spans="1:3" ht="23.25">
      <c r="A3" t="s">
        <v>219</v>
      </c>
      <c r="B3" t="s">
        <v>235</v>
      </c>
      <c r="C3" t="s">
        <v>196</v>
      </c>
    </row>
    <row r="4" spans="1:3" ht="18.75">
      <c r="A4" t="s">
        <v>220</v>
      </c>
      <c r="B4" t="s">
        <v>236</v>
      </c>
      <c r="C4" t="s">
        <v>237</v>
      </c>
    </row>
    <row r="5" spans="1:3">
      <c r="A5" t="s">
        <v>221</v>
      </c>
      <c r="B5" t="s">
        <v>238</v>
      </c>
      <c r="C5" t="s">
        <v>239</v>
      </c>
    </row>
    <row r="6" spans="1:3">
      <c r="A6" t="s">
        <v>222</v>
      </c>
      <c r="B6" t="s">
        <v>240</v>
      </c>
      <c r="C6" t="s">
        <v>241</v>
      </c>
    </row>
    <row r="7" spans="1:3" ht="18.75">
      <c r="A7" t="s">
        <v>223</v>
      </c>
      <c r="B7" t="s">
        <v>242</v>
      </c>
      <c r="C7" t="s">
        <v>243</v>
      </c>
    </row>
    <row r="9" spans="1:3">
      <c r="A9" s="12" t="s">
        <v>224</v>
      </c>
    </row>
    <row r="10" spans="1:3" ht="23.25">
      <c r="A10" t="s">
        <v>218</v>
      </c>
      <c r="B10" t="s">
        <v>244</v>
      </c>
      <c r="C10" t="s">
        <v>205</v>
      </c>
    </row>
    <row r="11" spans="1:3" ht="23.25">
      <c r="A11" t="s">
        <v>219</v>
      </c>
      <c r="B11" t="s">
        <v>245</v>
      </c>
      <c r="C11" t="s">
        <v>213</v>
      </c>
    </row>
    <row r="12" spans="1:3" ht="18.75">
      <c r="A12" t="s">
        <v>220</v>
      </c>
      <c r="B12" t="s">
        <v>246</v>
      </c>
      <c r="C12" t="s">
        <v>247</v>
      </c>
    </row>
    <row r="13" spans="1:3">
      <c r="A13" t="s">
        <v>221</v>
      </c>
      <c r="B13" t="s">
        <v>238</v>
      </c>
      <c r="C13" t="s">
        <v>239</v>
      </c>
    </row>
    <row r="14" spans="1:3">
      <c r="A14" t="s">
        <v>222</v>
      </c>
      <c r="B14" t="s">
        <v>240</v>
      </c>
      <c r="C14" t="s">
        <v>241</v>
      </c>
    </row>
    <row r="15" spans="1:3" ht="18.75">
      <c r="A15" t="s">
        <v>223</v>
      </c>
      <c r="B15" t="s">
        <v>248</v>
      </c>
      <c r="C15" t="s">
        <v>249</v>
      </c>
    </row>
    <row r="17" spans="1:1">
      <c r="A17" s="12" t="s">
        <v>225</v>
      </c>
    </row>
    <row r="18" spans="1:1">
      <c r="A18" t="s">
        <v>226</v>
      </c>
    </row>
    <row r="19" spans="1:1">
      <c r="A19" t="s">
        <v>227</v>
      </c>
    </row>
    <row r="20" spans="1:1">
      <c r="A20" t="s">
        <v>228</v>
      </c>
    </row>
    <row r="21" spans="1:1">
      <c r="A21" t="s">
        <v>229</v>
      </c>
    </row>
    <row r="22" spans="1:1">
      <c r="A22" t="s">
        <v>230</v>
      </c>
    </row>
    <row r="23" spans="1:1">
      <c r="A23" t="s">
        <v>231</v>
      </c>
    </row>
    <row r="24" spans="1:1">
      <c r="A24" t="s">
        <v>232</v>
      </c>
    </row>
    <row r="25" spans="1:1">
      <c r="A25" t="s">
        <v>233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
    </sheetView>
  </sheetViews>
  <sheetFormatPr defaultColWidth="11" defaultRowHeight="15.75"/>
  <sheetData>
    <row r="1" spans="1:2">
      <c r="A1" s="12" t="s">
        <v>192</v>
      </c>
    </row>
    <row r="2" spans="1:2">
      <c r="A2" t="s">
        <v>250</v>
      </c>
      <c r="B2" s="13" t="s">
        <v>251</v>
      </c>
    </row>
    <row r="3" spans="1:2">
      <c r="A3" t="s">
        <v>252</v>
      </c>
      <c r="B3" s="14" t="s">
        <v>253</v>
      </c>
    </row>
    <row r="5" spans="1:2">
      <c r="A5" s="12" t="s">
        <v>254</v>
      </c>
    </row>
    <row r="6" spans="1:2">
      <c r="A6" t="s">
        <v>255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ColWidth="11" defaultRowHeight="15.75"/>
  <sheetData>
    <row r="1" spans="1:2">
      <c r="A1" s="12" t="s">
        <v>256</v>
      </c>
    </row>
    <row r="2" spans="1:2">
      <c r="A2" t="s">
        <v>257</v>
      </c>
      <c r="B2" s="13" t="s">
        <v>251</v>
      </c>
    </row>
    <row r="3" spans="1:2">
      <c r="A3" t="s">
        <v>258</v>
      </c>
      <c r="B3" s="14" t="s">
        <v>253</v>
      </c>
    </row>
    <row r="5" spans="1:2">
      <c r="A5" s="12" t="s">
        <v>259</v>
      </c>
    </row>
    <row r="6" spans="1:2">
      <c r="A6" t="s">
        <v>260</v>
      </c>
      <c r="B6" t="s">
        <v>261</v>
      </c>
    </row>
    <row r="8" spans="1:2">
      <c r="A8" s="15" t="s">
        <v>262</v>
      </c>
    </row>
    <row r="9" spans="1:2">
      <c r="A9" t="s">
        <v>263</v>
      </c>
      <c r="B9" s="16" t="s">
        <v>264</v>
      </c>
    </row>
    <row r="10" spans="1:2">
      <c r="A10" t="s">
        <v>258</v>
      </c>
      <c r="B10" s="14" t="s">
        <v>253</v>
      </c>
    </row>
    <row r="12" spans="1:2">
      <c r="A12" s="12" t="s">
        <v>254</v>
      </c>
    </row>
    <row r="13" spans="1:2">
      <c r="A13" t="s">
        <v>255</v>
      </c>
    </row>
    <row r="15" spans="1:2">
      <c r="A15" s="12" t="s">
        <v>256</v>
      </c>
    </row>
    <row r="16" spans="1:2">
      <c r="A16" t="s">
        <v>265</v>
      </c>
      <c r="B16" s="16" t="s">
        <v>266</v>
      </c>
    </row>
    <row r="17" spans="1:2">
      <c r="A17" t="s">
        <v>267</v>
      </c>
      <c r="B17" t="s">
        <v>268</v>
      </c>
    </row>
    <row r="19" spans="1:2">
      <c r="A19" s="12" t="s">
        <v>259</v>
      </c>
    </row>
    <row r="20" spans="1:2">
      <c r="A20" t="s">
        <v>269</v>
      </c>
      <c r="B20" t="s">
        <v>270</v>
      </c>
    </row>
    <row r="22" spans="1:2">
      <c r="A22" s="15" t="s">
        <v>262</v>
      </c>
    </row>
    <row r="23" spans="1:2">
      <c r="A23" t="s">
        <v>271</v>
      </c>
      <c r="B23" t="s">
        <v>272</v>
      </c>
    </row>
    <row r="24" spans="1:2">
      <c r="A24" t="s">
        <v>273</v>
      </c>
      <c r="B24" t="s">
        <v>274</v>
      </c>
    </row>
    <row r="26" spans="1:2">
      <c r="A26" s="12" t="s">
        <v>275</v>
      </c>
    </row>
    <row r="27" spans="1:2">
      <c r="A27" t="s">
        <v>233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11" defaultRowHeight="15.75"/>
  <sheetData>
    <row r="1" spans="1:2">
      <c r="A1" s="12" t="s">
        <v>192</v>
      </c>
    </row>
    <row r="2" spans="1:2">
      <c r="A2" s="9" t="s">
        <v>276</v>
      </c>
      <c r="B2" s="9" t="s">
        <v>277</v>
      </c>
    </row>
    <row r="3" spans="1:2">
      <c r="A3" s="9" t="s">
        <v>278</v>
      </c>
      <c r="B3" s="9" t="s">
        <v>268</v>
      </c>
    </row>
    <row r="5" spans="1:2">
      <c r="A5" s="12" t="s">
        <v>178</v>
      </c>
    </row>
    <row r="6" spans="1:2">
      <c r="A6" t="s">
        <v>269</v>
      </c>
      <c r="B6" t="s">
        <v>270</v>
      </c>
    </row>
    <row r="8" spans="1:2">
      <c r="A8" s="12" t="s">
        <v>279</v>
      </c>
    </row>
    <row r="9" spans="1:2">
      <c r="A9" s="17"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2" sqref="A2:C2"/>
    </sheetView>
  </sheetViews>
  <sheetFormatPr defaultColWidth="11" defaultRowHeight="15.75"/>
  <cols>
    <col min="1" max="1" width="15.875" customWidth="1"/>
    <col min="2" max="2" width="101.375" customWidth="1"/>
  </cols>
  <sheetData>
    <row r="1" spans="1:3" ht="18.75">
      <c r="A1" s="1" t="s">
        <v>0</v>
      </c>
    </row>
    <row r="2" spans="1:3">
      <c r="A2" s="23" t="s">
        <v>32</v>
      </c>
      <c r="B2" s="23" t="s">
        <v>33</v>
      </c>
      <c r="C2" s="23" t="s">
        <v>83</v>
      </c>
    </row>
    <row r="3" spans="1:3">
      <c r="A3" t="s">
        <v>4</v>
      </c>
      <c r="B3" t="s">
        <v>43</v>
      </c>
      <c r="C3" t="s">
        <v>58</v>
      </c>
    </row>
    <row r="4" spans="1:3">
      <c r="A4" t="s">
        <v>5</v>
      </c>
      <c r="B4" t="s">
        <v>55</v>
      </c>
      <c r="C4" t="s">
        <v>59</v>
      </c>
    </row>
    <row r="5" spans="1:3">
      <c r="A5" t="s">
        <v>6</v>
      </c>
      <c r="B5" t="s">
        <v>50</v>
      </c>
      <c r="C5" t="s">
        <v>54</v>
      </c>
    </row>
    <row r="6" spans="1:3">
      <c r="A6" t="s">
        <v>7</v>
      </c>
      <c r="B6" t="s">
        <v>68</v>
      </c>
      <c r="C6" t="s">
        <v>60</v>
      </c>
    </row>
    <row r="7" spans="1:3">
      <c r="A7" t="s">
        <v>8</v>
      </c>
      <c r="B7" t="s">
        <v>69</v>
      </c>
      <c r="C7" t="s">
        <v>60</v>
      </c>
    </row>
    <row r="8" spans="1:3">
      <c r="A8" t="s">
        <v>9</v>
      </c>
      <c r="B8" t="s">
        <v>51</v>
      </c>
      <c r="C8" t="s">
        <v>63</v>
      </c>
    </row>
    <row r="9" spans="1:3">
      <c r="A9" t="s">
        <v>10</v>
      </c>
      <c r="B9" t="s">
        <v>45</v>
      </c>
      <c r="C9" t="s">
        <v>63</v>
      </c>
    </row>
    <row r="10" spans="1:3">
      <c r="A10" t="s">
        <v>11</v>
      </c>
      <c r="B10" t="s">
        <v>52</v>
      </c>
      <c r="C10" t="s">
        <v>53</v>
      </c>
    </row>
    <row r="11" spans="1:3">
      <c r="A11" t="s">
        <v>12</v>
      </c>
      <c r="B11" t="s">
        <v>44</v>
      </c>
      <c r="C11" t="s">
        <v>61</v>
      </c>
    </row>
    <row r="12" spans="1:3">
      <c r="A12" t="s">
        <v>13</v>
      </c>
      <c r="B12" t="s">
        <v>56</v>
      </c>
      <c r="C12" t="s">
        <v>60</v>
      </c>
    </row>
    <row r="13" spans="1:3">
      <c r="A13" t="s">
        <v>14</v>
      </c>
      <c r="B13" t="s">
        <v>57</v>
      </c>
      <c r="C13" t="s">
        <v>54</v>
      </c>
    </row>
    <row r="14" spans="1:3">
      <c r="A14" t="s">
        <v>15</v>
      </c>
      <c r="B14" t="s">
        <v>46</v>
      </c>
      <c r="C14" t="s">
        <v>54</v>
      </c>
    </row>
    <row r="15" spans="1:3">
      <c r="A15" t="s">
        <v>16</v>
      </c>
      <c r="B15" t="s">
        <v>47</v>
      </c>
      <c r="C15" t="s">
        <v>54</v>
      </c>
    </row>
    <row r="16" spans="1:3">
      <c r="A16" t="s">
        <v>17</v>
      </c>
      <c r="B16" t="s">
        <v>64</v>
      </c>
      <c r="C16" t="s">
        <v>54</v>
      </c>
    </row>
    <row r="17" spans="1:3">
      <c r="A17" t="s">
        <v>18</v>
      </c>
      <c r="B17" t="s">
        <v>48</v>
      </c>
      <c r="C17" t="s">
        <v>62</v>
      </c>
    </row>
    <row r="18" spans="1:3">
      <c r="A18" t="s">
        <v>19</v>
      </c>
      <c r="B18" t="s">
        <v>92</v>
      </c>
      <c r="C18" t="s">
        <v>53</v>
      </c>
    </row>
    <row r="19" spans="1:3">
      <c r="A19" t="s">
        <v>20</v>
      </c>
      <c r="B19" t="s">
        <v>77</v>
      </c>
      <c r="C19" t="s">
        <v>54</v>
      </c>
    </row>
    <row r="20" spans="1:3">
      <c r="A20" t="s">
        <v>21</v>
      </c>
      <c r="B20" t="s">
        <v>76</v>
      </c>
      <c r="C20" t="s">
        <v>54</v>
      </c>
    </row>
    <row r="21" spans="1:3">
      <c r="A21" t="s">
        <v>22</v>
      </c>
      <c r="B21" t="s">
        <v>71</v>
      </c>
      <c r="C21" t="s">
        <v>54</v>
      </c>
    </row>
    <row r="22" spans="1:3">
      <c r="A22" t="s">
        <v>23</v>
      </c>
      <c r="B22" t="s">
        <v>72</v>
      </c>
      <c r="C22" t="s">
        <v>54</v>
      </c>
    </row>
    <row r="23" spans="1:3">
      <c r="A23" t="s">
        <v>24</v>
      </c>
      <c r="B23" t="s">
        <v>49</v>
      </c>
      <c r="C23" t="s">
        <v>53</v>
      </c>
    </row>
    <row r="24" spans="1:3">
      <c r="A24" t="s">
        <v>25</v>
      </c>
      <c r="B24" t="s">
        <v>73</v>
      </c>
      <c r="C24" t="s">
        <v>54</v>
      </c>
    </row>
    <row r="25" spans="1:3">
      <c r="A25" t="s">
        <v>26</v>
      </c>
      <c r="B25" t="s">
        <v>74</v>
      </c>
      <c r="C25" t="s">
        <v>54</v>
      </c>
    </row>
    <row r="26" spans="1:3">
      <c r="A26" t="s">
        <v>27</v>
      </c>
      <c r="B26" t="s">
        <v>75</v>
      </c>
      <c r="C26" t="s">
        <v>54</v>
      </c>
    </row>
    <row r="27" spans="1:3">
      <c r="A27" t="s">
        <v>28</v>
      </c>
      <c r="B27" t="s">
        <v>65</v>
      </c>
      <c r="C27" t="s">
        <v>54</v>
      </c>
    </row>
    <row r="28" spans="1:3">
      <c r="A28" t="s">
        <v>29</v>
      </c>
      <c r="B28" t="s">
        <v>70</v>
      </c>
      <c r="C28" t="s">
        <v>60</v>
      </c>
    </row>
    <row r="29" spans="1:3">
      <c r="A29" t="s">
        <v>30</v>
      </c>
      <c r="B29" t="s">
        <v>66</v>
      </c>
      <c r="C29" t="s">
        <v>58</v>
      </c>
    </row>
    <row r="30" spans="1:3">
      <c r="A30" t="s">
        <v>31</v>
      </c>
      <c r="B30" t="s">
        <v>67</v>
      </c>
      <c r="C30" t="s">
        <v>59</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2" sqref="A2:C2"/>
    </sheetView>
  </sheetViews>
  <sheetFormatPr defaultColWidth="11" defaultRowHeight="15.75"/>
  <cols>
    <col min="1" max="1" width="16.125" customWidth="1"/>
    <col min="2" max="2" width="58" customWidth="1"/>
  </cols>
  <sheetData>
    <row r="1" spans="1:3" ht="18.75">
      <c r="A1" s="1" t="s">
        <v>1</v>
      </c>
    </row>
    <row r="2" spans="1:3">
      <c r="A2" s="23" t="s">
        <v>32</v>
      </c>
      <c r="B2" s="23" t="s">
        <v>33</v>
      </c>
      <c r="C2" s="23" t="s">
        <v>83</v>
      </c>
    </row>
    <row r="3" spans="1:3">
      <c r="A3" t="s">
        <v>4</v>
      </c>
      <c r="B3" t="s">
        <v>43</v>
      </c>
      <c r="C3" t="s">
        <v>58</v>
      </c>
    </row>
    <row r="4" spans="1:3">
      <c r="A4" t="s">
        <v>5</v>
      </c>
      <c r="B4" t="s">
        <v>55</v>
      </c>
      <c r="C4" t="s">
        <v>59</v>
      </c>
    </row>
    <row r="5" spans="1:3">
      <c r="A5" t="s">
        <v>12</v>
      </c>
      <c r="B5" t="s">
        <v>44</v>
      </c>
      <c r="C5" t="s">
        <v>61</v>
      </c>
    </row>
    <row r="6" spans="1:3">
      <c r="A6" t="s">
        <v>34</v>
      </c>
      <c r="B6" t="s">
        <v>79</v>
      </c>
      <c r="C6" t="s">
        <v>53</v>
      </c>
    </row>
    <row r="7" spans="1:3">
      <c r="A7" t="s">
        <v>35</v>
      </c>
      <c r="B7" t="s">
        <v>80</v>
      </c>
      <c r="C7" t="s">
        <v>60</v>
      </c>
    </row>
    <row r="8" spans="1:3">
      <c r="A8" t="s">
        <v>14</v>
      </c>
      <c r="B8" t="s">
        <v>57</v>
      </c>
      <c r="C8" t="s">
        <v>54</v>
      </c>
    </row>
    <row r="9" spans="1:3">
      <c r="A9" t="s">
        <v>15</v>
      </c>
      <c r="B9" t="s">
        <v>46</v>
      </c>
      <c r="C9" t="s">
        <v>54</v>
      </c>
    </row>
    <row r="10" spans="1:3">
      <c r="A10" t="s">
        <v>16</v>
      </c>
      <c r="B10" t="s">
        <v>47</v>
      </c>
      <c r="C10" t="s">
        <v>54</v>
      </c>
    </row>
    <row r="11" spans="1:3">
      <c r="A11" t="s">
        <v>17</v>
      </c>
      <c r="B11" t="s">
        <v>78</v>
      </c>
      <c r="C11" t="s">
        <v>54</v>
      </c>
    </row>
    <row r="12" spans="1:3">
      <c r="A12" t="s">
        <v>18</v>
      </c>
      <c r="B12" t="s">
        <v>48</v>
      </c>
      <c r="C12" t="s">
        <v>62</v>
      </c>
    </row>
    <row r="13" spans="1:3">
      <c r="A13" t="s">
        <v>19</v>
      </c>
      <c r="B13" t="s">
        <v>92</v>
      </c>
      <c r="C13" t="s">
        <v>53</v>
      </c>
    </row>
    <row r="14" spans="1:3">
      <c r="A14" t="s">
        <v>36</v>
      </c>
      <c r="B14" t="s">
        <v>81</v>
      </c>
      <c r="C14" t="s">
        <v>54</v>
      </c>
    </row>
    <row r="15" spans="1:3">
      <c r="A15" t="s">
        <v>37</v>
      </c>
      <c r="B15" t="s">
        <v>82</v>
      </c>
      <c r="C15" t="s">
        <v>60</v>
      </c>
    </row>
    <row r="16" spans="1:3">
      <c r="A16" t="s">
        <v>38</v>
      </c>
      <c r="B16" t="s">
        <v>69</v>
      </c>
      <c r="C16" t="s">
        <v>60</v>
      </c>
    </row>
    <row r="17" spans="1:3">
      <c r="A17" t="s">
        <v>39</v>
      </c>
      <c r="B17" t="s">
        <v>52</v>
      </c>
      <c r="C17" t="s">
        <v>53</v>
      </c>
    </row>
    <row r="18" spans="1:3">
      <c r="A18" t="s">
        <v>40</v>
      </c>
      <c r="B18" t="s">
        <v>45</v>
      </c>
      <c r="C18" t="s">
        <v>63</v>
      </c>
    </row>
    <row r="19" spans="1:3">
      <c r="A19" t="s">
        <v>41</v>
      </c>
      <c r="B19" t="s">
        <v>51</v>
      </c>
      <c r="C19"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2" sqref="A2:C2"/>
    </sheetView>
  </sheetViews>
  <sheetFormatPr defaultColWidth="11" defaultRowHeight="15.75"/>
  <cols>
    <col min="1" max="1" width="15.875" customWidth="1"/>
    <col min="2" max="2" width="98.625" customWidth="1"/>
  </cols>
  <sheetData>
    <row r="1" spans="1:3" ht="18.75">
      <c r="A1" s="1" t="s">
        <v>2</v>
      </c>
    </row>
    <row r="2" spans="1:3">
      <c r="A2" s="23" t="s">
        <v>32</v>
      </c>
      <c r="B2" s="23" t="s">
        <v>33</v>
      </c>
      <c r="C2" s="23" t="s">
        <v>83</v>
      </c>
    </row>
    <row r="3" spans="1:3">
      <c r="A3" t="s">
        <v>4</v>
      </c>
      <c r="B3" t="s">
        <v>43</v>
      </c>
      <c r="C3" t="s">
        <v>58</v>
      </c>
    </row>
    <row r="4" spans="1:3">
      <c r="A4" t="s">
        <v>5</v>
      </c>
      <c r="B4" t="s">
        <v>84</v>
      </c>
      <c r="C4" t="s">
        <v>59</v>
      </c>
    </row>
    <row r="5" spans="1:3">
      <c r="A5" t="s">
        <v>6</v>
      </c>
      <c r="B5" t="s">
        <v>50</v>
      </c>
      <c r="C5" t="s">
        <v>54</v>
      </c>
    </row>
    <row r="6" spans="1:3">
      <c r="A6" t="s">
        <v>7</v>
      </c>
      <c r="B6" t="s">
        <v>68</v>
      </c>
      <c r="C6" t="s">
        <v>60</v>
      </c>
    </row>
    <row r="7" spans="1:3">
      <c r="A7" t="s">
        <v>8</v>
      </c>
      <c r="B7" t="s">
        <v>69</v>
      </c>
      <c r="C7" t="s">
        <v>60</v>
      </c>
    </row>
    <row r="8" spans="1:3">
      <c r="A8" t="s">
        <v>28</v>
      </c>
      <c r="B8" t="s">
        <v>85</v>
      </c>
      <c r="C8" t="s">
        <v>54</v>
      </c>
    </row>
    <row r="9" spans="1:3">
      <c r="A9" t="s">
        <v>29</v>
      </c>
      <c r="B9" t="s">
        <v>86</v>
      </c>
      <c r="C9" t="s">
        <v>60</v>
      </c>
    </row>
    <row r="10" spans="1:3">
      <c r="A10" t="s">
        <v>30</v>
      </c>
      <c r="B10" t="s">
        <v>66</v>
      </c>
      <c r="C10" t="s">
        <v>58</v>
      </c>
    </row>
    <row r="11" spans="1:3">
      <c r="A11" t="s">
        <v>31</v>
      </c>
      <c r="B11" t="s">
        <v>87</v>
      </c>
      <c r="C11" t="s">
        <v>59</v>
      </c>
    </row>
    <row r="12" spans="1:3">
      <c r="A12" t="s">
        <v>9</v>
      </c>
      <c r="B12" t="s">
        <v>51</v>
      </c>
      <c r="C12" t="s">
        <v>63</v>
      </c>
    </row>
    <row r="13" spans="1:3">
      <c r="A13" t="s">
        <v>10</v>
      </c>
      <c r="B13" t="s">
        <v>45</v>
      </c>
      <c r="C13" t="s">
        <v>63</v>
      </c>
    </row>
    <row r="14" spans="1:3">
      <c r="A14" t="s">
        <v>11</v>
      </c>
      <c r="B14" t="s">
        <v>52</v>
      </c>
      <c r="C14" t="s">
        <v>53</v>
      </c>
    </row>
    <row r="15" spans="1:3">
      <c r="A15" t="s">
        <v>12</v>
      </c>
      <c r="B15" t="s">
        <v>44</v>
      </c>
      <c r="C15" t="s">
        <v>61</v>
      </c>
    </row>
    <row r="16" spans="1:3">
      <c r="A16" t="s">
        <v>13</v>
      </c>
      <c r="B16" t="s">
        <v>88</v>
      </c>
      <c r="C16" t="s">
        <v>60</v>
      </c>
    </row>
    <row r="17" spans="1:3">
      <c r="A17" t="s">
        <v>15</v>
      </c>
      <c r="B17" t="s">
        <v>46</v>
      </c>
      <c r="C17" t="s">
        <v>54</v>
      </c>
    </row>
    <row r="18" spans="1:3">
      <c r="A18" t="s">
        <v>16</v>
      </c>
      <c r="B18" t="s">
        <v>47</v>
      </c>
      <c r="C18" t="s">
        <v>54</v>
      </c>
    </row>
    <row r="19" spans="1:3">
      <c r="A19" t="s">
        <v>42</v>
      </c>
      <c r="B19" t="s">
        <v>90</v>
      </c>
      <c r="C19" t="s">
        <v>54</v>
      </c>
    </row>
    <row r="20" spans="1:3">
      <c r="A20" t="s">
        <v>17</v>
      </c>
      <c r="B20" t="s">
        <v>89</v>
      </c>
      <c r="C20" t="s">
        <v>54</v>
      </c>
    </row>
    <row r="21" spans="1:3">
      <c r="A21" t="s">
        <v>18</v>
      </c>
      <c r="B21" t="s">
        <v>48</v>
      </c>
      <c r="C21" t="s">
        <v>62</v>
      </c>
    </row>
    <row r="22" spans="1:3">
      <c r="A22" t="s">
        <v>19</v>
      </c>
      <c r="B22" t="s">
        <v>92</v>
      </c>
      <c r="C22" t="s">
        <v>53</v>
      </c>
    </row>
    <row r="23" spans="1:3">
      <c r="A23" t="s">
        <v>20</v>
      </c>
      <c r="B23" t="s">
        <v>77</v>
      </c>
      <c r="C23" t="s">
        <v>54</v>
      </c>
    </row>
    <row r="24" spans="1:3">
      <c r="A24" t="s">
        <v>21</v>
      </c>
      <c r="B24" t="s">
        <v>76</v>
      </c>
      <c r="C24"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0" sqref="B10"/>
    </sheetView>
  </sheetViews>
  <sheetFormatPr defaultColWidth="11" defaultRowHeight="15.75"/>
  <cols>
    <col min="1" max="1" width="16.125" customWidth="1"/>
    <col min="2" max="2" width="58.875" customWidth="1"/>
    <col min="3" max="3" width="24" customWidth="1"/>
  </cols>
  <sheetData>
    <row r="1" spans="1:3" ht="18.75">
      <c r="A1" s="1" t="s">
        <v>3</v>
      </c>
    </row>
    <row r="2" spans="1:3">
      <c r="A2" s="23" t="s">
        <v>32</v>
      </c>
      <c r="B2" s="23" t="s">
        <v>33</v>
      </c>
      <c r="C2" s="23" t="s">
        <v>83</v>
      </c>
    </row>
    <row r="3" spans="1:3">
      <c r="A3" t="s">
        <v>4</v>
      </c>
      <c r="B3" t="s">
        <v>43</v>
      </c>
      <c r="C3" t="s">
        <v>58</v>
      </c>
    </row>
    <row r="4" spans="1:3">
      <c r="A4" t="s">
        <v>5</v>
      </c>
      <c r="B4" t="s">
        <v>84</v>
      </c>
      <c r="C4" t="s">
        <v>59</v>
      </c>
    </row>
    <row r="5" spans="1:3">
      <c r="A5" t="s">
        <v>12</v>
      </c>
      <c r="B5" t="s">
        <v>44</v>
      </c>
      <c r="C5" t="s">
        <v>61</v>
      </c>
    </row>
    <row r="6" spans="1:3">
      <c r="A6" t="s">
        <v>34</v>
      </c>
      <c r="B6" t="s">
        <v>79</v>
      </c>
      <c r="C6" t="s">
        <v>53</v>
      </c>
    </row>
    <row r="7" spans="1:3">
      <c r="A7" t="s">
        <v>35</v>
      </c>
      <c r="B7" t="s">
        <v>91</v>
      </c>
      <c r="C7" t="s">
        <v>60</v>
      </c>
    </row>
    <row r="8" spans="1:3">
      <c r="A8" t="s">
        <v>15</v>
      </c>
      <c r="B8" t="s">
        <v>46</v>
      </c>
      <c r="C8" t="s">
        <v>54</v>
      </c>
    </row>
    <row r="9" spans="1:3">
      <c r="A9" t="s">
        <v>16</v>
      </c>
      <c r="B9" t="s">
        <v>47</v>
      </c>
      <c r="C9" t="s">
        <v>54</v>
      </c>
    </row>
    <row r="10" spans="1:3">
      <c r="A10" t="s">
        <v>17</v>
      </c>
      <c r="B10" t="s">
        <v>78</v>
      </c>
      <c r="C10" t="s">
        <v>54</v>
      </c>
    </row>
    <row r="11" spans="1:3">
      <c r="A11" t="s">
        <v>18</v>
      </c>
      <c r="B11" t="s">
        <v>48</v>
      </c>
      <c r="C11" t="s">
        <v>62</v>
      </c>
    </row>
    <row r="12" spans="1:3">
      <c r="A12" t="s">
        <v>19</v>
      </c>
      <c r="B12" t="s">
        <v>92</v>
      </c>
      <c r="C12" t="s">
        <v>53</v>
      </c>
    </row>
    <row r="13" spans="1:3">
      <c r="A13" t="s">
        <v>36</v>
      </c>
      <c r="B13" t="s">
        <v>81</v>
      </c>
      <c r="C13" t="s">
        <v>54</v>
      </c>
    </row>
    <row r="14" spans="1:3">
      <c r="A14" t="s">
        <v>37</v>
      </c>
      <c r="B14" t="s">
        <v>82</v>
      </c>
      <c r="C14" t="s">
        <v>60</v>
      </c>
    </row>
    <row r="15" spans="1:3">
      <c r="A15" t="s">
        <v>38</v>
      </c>
      <c r="B15" t="s">
        <v>69</v>
      </c>
      <c r="C15" t="s">
        <v>60</v>
      </c>
    </row>
    <row r="16" spans="1:3">
      <c r="A16" t="s">
        <v>39</v>
      </c>
      <c r="B16" t="s">
        <v>52</v>
      </c>
      <c r="C16" t="s">
        <v>53</v>
      </c>
    </row>
    <row r="17" spans="1:3">
      <c r="A17" t="s">
        <v>40</v>
      </c>
      <c r="B17" t="s">
        <v>45</v>
      </c>
      <c r="C17" t="s">
        <v>63</v>
      </c>
    </row>
    <row r="18" spans="1:3">
      <c r="A18" t="s">
        <v>41</v>
      </c>
      <c r="B18" t="s">
        <v>51</v>
      </c>
      <c r="C18"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L26" sqref="L26"/>
    </sheetView>
  </sheetViews>
  <sheetFormatPr defaultColWidth="11" defaultRowHeight="15.75"/>
  <sheetData>
    <row r="1" spans="1:5">
      <c r="A1" s="23" t="s">
        <v>93</v>
      </c>
      <c r="B1" s="23" t="s">
        <v>94</v>
      </c>
      <c r="C1" s="23" t="s">
        <v>95</v>
      </c>
      <c r="D1" s="23" t="s">
        <v>96</v>
      </c>
      <c r="E1" s="23" t="s">
        <v>97</v>
      </c>
    </row>
    <row r="2" spans="1:5">
      <c r="A2">
        <v>10011</v>
      </c>
      <c r="B2" t="s">
        <v>98</v>
      </c>
      <c r="C2">
        <v>0</v>
      </c>
      <c r="D2">
        <v>0</v>
      </c>
      <c r="E2">
        <v>0</v>
      </c>
    </row>
    <row r="3" spans="1:5">
      <c r="A3">
        <v>11003</v>
      </c>
      <c r="B3" t="s">
        <v>98</v>
      </c>
      <c r="C3">
        <v>1</v>
      </c>
      <c r="D3">
        <v>0</v>
      </c>
      <c r="E3">
        <v>0</v>
      </c>
    </row>
    <row r="4" spans="1:5">
      <c r="A4">
        <v>11004</v>
      </c>
      <c r="B4" t="s">
        <v>98</v>
      </c>
      <c r="C4">
        <v>0</v>
      </c>
      <c r="D4">
        <v>0</v>
      </c>
      <c r="E4">
        <v>0</v>
      </c>
    </row>
    <row r="5" spans="1:5">
      <c r="A5">
        <v>12004</v>
      </c>
      <c r="B5" t="s">
        <v>98</v>
      </c>
      <c r="C5">
        <v>3</v>
      </c>
      <c r="D5">
        <v>1</v>
      </c>
      <c r="E5">
        <v>0</v>
      </c>
    </row>
    <row r="6" spans="1:5">
      <c r="A6" t="s">
        <v>99</v>
      </c>
      <c r="B6" t="s">
        <v>98</v>
      </c>
      <c r="C6">
        <v>0</v>
      </c>
      <c r="D6">
        <v>1</v>
      </c>
      <c r="E6">
        <v>2</v>
      </c>
    </row>
    <row r="7" spans="1:5">
      <c r="A7" t="s">
        <v>100</v>
      </c>
      <c r="B7" t="s">
        <v>98</v>
      </c>
      <c r="C7">
        <v>0</v>
      </c>
      <c r="D7">
        <v>2</v>
      </c>
      <c r="E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D27" sqref="D27"/>
    </sheetView>
  </sheetViews>
  <sheetFormatPr defaultColWidth="11" defaultRowHeight="15.75"/>
  <cols>
    <col min="6" max="6" width="13.375" customWidth="1"/>
  </cols>
  <sheetData>
    <row r="1" spans="1:9">
      <c r="A1" s="23" t="s">
        <v>93</v>
      </c>
      <c r="B1" s="23" t="s">
        <v>101</v>
      </c>
      <c r="C1" s="23" t="s">
        <v>102</v>
      </c>
      <c r="D1" s="23" t="s">
        <v>103</v>
      </c>
      <c r="E1" s="23" t="s">
        <v>104</v>
      </c>
      <c r="F1" s="23" t="s">
        <v>105</v>
      </c>
      <c r="G1" s="23" t="s">
        <v>106</v>
      </c>
      <c r="H1" s="23" t="s">
        <v>107</v>
      </c>
      <c r="I1" s="23" t="s">
        <v>108</v>
      </c>
    </row>
    <row r="2" spans="1:9">
      <c r="A2">
        <v>11003</v>
      </c>
      <c r="B2" t="s">
        <v>95</v>
      </c>
      <c r="C2" t="s">
        <v>109</v>
      </c>
      <c r="D2">
        <v>174198963</v>
      </c>
      <c r="E2">
        <v>174199588</v>
      </c>
      <c r="F2">
        <v>2</v>
      </c>
      <c r="G2">
        <v>0</v>
      </c>
      <c r="H2">
        <f t="shared" ref="H2:H11" si="0">F2-G2</f>
        <v>2</v>
      </c>
      <c r="I2" s="3" t="s">
        <v>110</v>
      </c>
    </row>
    <row r="3" spans="1:9">
      <c r="A3">
        <v>12004</v>
      </c>
      <c r="B3" t="s">
        <v>95</v>
      </c>
      <c r="C3" t="s">
        <v>111</v>
      </c>
      <c r="D3">
        <v>14204877</v>
      </c>
      <c r="E3">
        <v>14205502</v>
      </c>
      <c r="F3">
        <v>3</v>
      </c>
      <c r="G3">
        <v>1</v>
      </c>
      <c r="H3">
        <f t="shared" si="0"/>
        <v>2</v>
      </c>
      <c r="I3" t="s">
        <v>112</v>
      </c>
    </row>
    <row r="4" spans="1:9">
      <c r="A4">
        <v>12004</v>
      </c>
      <c r="B4" t="s">
        <v>95</v>
      </c>
      <c r="C4" t="s">
        <v>111</v>
      </c>
      <c r="D4">
        <v>102989221</v>
      </c>
      <c r="E4">
        <v>102989828</v>
      </c>
      <c r="F4">
        <v>2</v>
      </c>
      <c r="G4">
        <v>0</v>
      </c>
      <c r="H4">
        <f t="shared" si="0"/>
        <v>2</v>
      </c>
      <c r="I4" t="s">
        <v>113</v>
      </c>
    </row>
    <row r="5" spans="1:9">
      <c r="A5">
        <v>12004</v>
      </c>
      <c r="B5" t="s">
        <v>96</v>
      </c>
      <c r="C5" t="s">
        <v>114</v>
      </c>
      <c r="D5">
        <v>22150090</v>
      </c>
      <c r="E5">
        <v>22150715</v>
      </c>
      <c r="F5">
        <v>2</v>
      </c>
      <c r="G5">
        <v>0</v>
      </c>
      <c r="H5">
        <f t="shared" si="0"/>
        <v>2</v>
      </c>
      <c r="I5" s="3" t="s">
        <v>115</v>
      </c>
    </row>
    <row r="6" spans="1:9">
      <c r="A6">
        <v>12004</v>
      </c>
      <c r="B6" t="s">
        <v>95</v>
      </c>
      <c r="C6" t="s">
        <v>116</v>
      </c>
      <c r="D6">
        <v>46731448</v>
      </c>
      <c r="E6">
        <v>46731450</v>
      </c>
      <c r="F6">
        <v>2</v>
      </c>
      <c r="G6">
        <v>2</v>
      </c>
      <c r="H6">
        <f t="shared" si="0"/>
        <v>0</v>
      </c>
      <c r="I6" s="3" t="s">
        <v>117</v>
      </c>
    </row>
    <row r="7" spans="1:9">
      <c r="A7" t="s">
        <v>99</v>
      </c>
      <c r="B7" t="s">
        <v>118</v>
      </c>
      <c r="C7" t="s">
        <v>119</v>
      </c>
      <c r="D7">
        <v>11066162</v>
      </c>
      <c r="E7">
        <v>11066787</v>
      </c>
      <c r="F7">
        <v>2</v>
      </c>
      <c r="G7">
        <v>0</v>
      </c>
      <c r="H7">
        <f t="shared" si="0"/>
        <v>2</v>
      </c>
      <c r="I7" s="3" t="s">
        <v>120</v>
      </c>
    </row>
    <row r="8" spans="1:9">
      <c r="A8" t="s">
        <v>99</v>
      </c>
      <c r="B8" t="s">
        <v>118</v>
      </c>
      <c r="C8" t="s">
        <v>119</v>
      </c>
      <c r="D8">
        <v>33172830</v>
      </c>
      <c r="E8">
        <v>33172885</v>
      </c>
      <c r="F8">
        <v>2</v>
      </c>
      <c r="G8">
        <v>0</v>
      </c>
      <c r="H8">
        <f t="shared" si="0"/>
        <v>2</v>
      </c>
      <c r="I8" s="3" t="s">
        <v>120</v>
      </c>
    </row>
    <row r="9" spans="1:9">
      <c r="A9" t="s">
        <v>99</v>
      </c>
      <c r="B9" t="s">
        <v>96</v>
      </c>
      <c r="C9" t="s">
        <v>121</v>
      </c>
      <c r="D9">
        <v>103450924</v>
      </c>
      <c r="E9">
        <v>103451549</v>
      </c>
      <c r="F9">
        <v>2</v>
      </c>
      <c r="G9">
        <v>0</v>
      </c>
      <c r="H9">
        <f t="shared" si="0"/>
        <v>2</v>
      </c>
      <c r="I9" s="3" t="s">
        <v>117</v>
      </c>
    </row>
    <row r="10" spans="1:9">
      <c r="A10" t="s">
        <v>100</v>
      </c>
      <c r="B10" t="s">
        <v>96</v>
      </c>
      <c r="C10" t="s">
        <v>119</v>
      </c>
      <c r="D10">
        <v>11066058</v>
      </c>
      <c r="E10">
        <v>11066683</v>
      </c>
      <c r="F10">
        <v>3</v>
      </c>
      <c r="G10">
        <v>0</v>
      </c>
      <c r="H10">
        <f t="shared" si="0"/>
        <v>3</v>
      </c>
      <c r="I10" s="3" t="s">
        <v>120</v>
      </c>
    </row>
    <row r="11" spans="1:9">
      <c r="A11" t="s">
        <v>100</v>
      </c>
      <c r="B11" t="s">
        <v>96</v>
      </c>
      <c r="C11" t="s">
        <v>109</v>
      </c>
      <c r="D11">
        <v>131486252</v>
      </c>
      <c r="E11">
        <v>131486877</v>
      </c>
      <c r="F11">
        <v>2</v>
      </c>
      <c r="G11">
        <v>0</v>
      </c>
      <c r="H11">
        <f t="shared" si="0"/>
        <v>2</v>
      </c>
      <c r="I11" s="3" t="s">
        <v>110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ColWidth="11" defaultRowHeight="15.75"/>
  <sheetData>
    <row r="1" spans="1:5">
      <c r="A1" s="23" t="s">
        <v>93</v>
      </c>
      <c r="B1" s="23" t="s">
        <v>94</v>
      </c>
      <c r="C1" s="23" t="s">
        <v>95</v>
      </c>
      <c r="D1" s="23" t="s">
        <v>96</v>
      </c>
      <c r="E1" s="23" t="s">
        <v>97</v>
      </c>
    </row>
    <row r="2" spans="1:5">
      <c r="A2">
        <v>10011</v>
      </c>
      <c r="B2" t="s">
        <v>122</v>
      </c>
      <c r="C2">
        <v>1</v>
      </c>
      <c r="D2">
        <v>2</v>
      </c>
      <c r="E2">
        <v>3</v>
      </c>
    </row>
    <row r="3" spans="1:5">
      <c r="A3">
        <v>11003</v>
      </c>
      <c r="B3" t="s">
        <v>122</v>
      </c>
      <c r="C3">
        <v>2</v>
      </c>
      <c r="D3">
        <v>13</v>
      </c>
      <c r="E3">
        <v>0</v>
      </c>
    </row>
    <row r="4" spans="1:5">
      <c r="A4">
        <v>11004</v>
      </c>
      <c r="B4" t="s">
        <v>122</v>
      </c>
      <c r="C4">
        <v>5</v>
      </c>
      <c r="D4">
        <v>3</v>
      </c>
      <c r="E4">
        <v>2</v>
      </c>
    </row>
    <row r="5" spans="1:5">
      <c r="A5">
        <v>12004</v>
      </c>
      <c r="B5" t="s">
        <v>122</v>
      </c>
      <c r="C5">
        <v>2</v>
      </c>
      <c r="D5">
        <v>5</v>
      </c>
      <c r="E5">
        <v>2</v>
      </c>
    </row>
    <row r="6" spans="1:5">
      <c r="A6" t="s">
        <v>99</v>
      </c>
      <c r="B6" t="s">
        <v>122</v>
      </c>
      <c r="C6">
        <v>5</v>
      </c>
      <c r="D6">
        <v>2</v>
      </c>
      <c r="E6">
        <v>4</v>
      </c>
    </row>
    <row r="7" spans="1:5">
      <c r="A7" t="s">
        <v>100</v>
      </c>
      <c r="B7" t="s">
        <v>122</v>
      </c>
      <c r="C7">
        <v>0</v>
      </c>
      <c r="D7">
        <v>3</v>
      </c>
      <c r="E7">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selection sqref="A1:I1"/>
    </sheetView>
  </sheetViews>
  <sheetFormatPr defaultColWidth="11" defaultRowHeight="15.75"/>
  <cols>
    <col min="6" max="6" width="14.625" customWidth="1"/>
    <col min="9" max="9" width="34.625" customWidth="1"/>
  </cols>
  <sheetData>
    <row r="1" spans="1:9">
      <c r="A1" s="23" t="s">
        <v>93</v>
      </c>
      <c r="B1" s="23" t="s">
        <v>101</v>
      </c>
      <c r="C1" s="23" t="s">
        <v>102</v>
      </c>
      <c r="D1" s="23" t="s">
        <v>103</v>
      </c>
      <c r="E1" s="23" t="s">
        <v>104</v>
      </c>
      <c r="F1" s="23" t="s">
        <v>105</v>
      </c>
      <c r="G1" s="23" t="s">
        <v>106</v>
      </c>
      <c r="H1" s="23" t="s">
        <v>107</v>
      </c>
      <c r="I1" s="23" t="s">
        <v>108</v>
      </c>
    </row>
    <row r="2" spans="1:9">
      <c r="A2" s="4">
        <v>10011</v>
      </c>
      <c r="B2" s="4" t="s">
        <v>123</v>
      </c>
      <c r="C2" s="4" t="s">
        <v>124</v>
      </c>
      <c r="D2" s="4">
        <v>59346636</v>
      </c>
      <c r="E2" s="4">
        <v>59346638</v>
      </c>
      <c r="F2" s="4">
        <v>2</v>
      </c>
      <c r="G2" s="4">
        <v>2</v>
      </c>
      <c r="H2" s="4">
        <v>0</v>
      </c>
      <c r="I2" s="3" t="s">
        <v>110</v>
      </c>
    </row>
    <row r="3" spans="1:9">
      <c r="A3" s="4">
        <v>10011</v>
      </c>
      <c r="B3" s="4" t="s">
        <v>123</v>
      </c>
      <c r="C3" s="4" t="s">
        <v>125</v>
      </c>
      <c r="D3" s="4">
        <v>148246916</v>
      </c>
      <c r="E3" s="4">
        <v>148247541</v>
      </c>
      <c r="F3" s="4">
        <v>2</v>
      </c>
      <c r="G3" s="4">
        <v>0</v>
      </c>
      <c r="H3" s="4">
        <v>2</v>
      </c>
      <c r="I3" s="3" t="s">
        <v>110</v>
      </c>
    </row>
    <row r="4" spans="1:9">
      <c r="A4" s="4">
        <v>10011</v>
      </c>
      <c r="B4" s="4" t="s">
        <v>123</v>
      </c>
      <c r="C4" s="4" t="s">
        <v>126</v>
      </c>
      <c r="D4" s="4">
        <v>56246386</v>
      </c>
      <c r="E4" s="4">
        <v>56247011</v>
      </c>
      <c r="F4" s="4">
        <v>2</v>
      </c>
      <c r="G4" s="4">
        <v>1</v>
      </c>
      <c r="H4" s="4">
        <v>1</v>
      </c>
      <c r="I4" s="3" t="s">
        <v>110</v>
      </c>
    </row>
    <row r="5" spans="1:9">
      <c r="A5" s="4">
        <v>10011</v>
      </c>
      <c r="B5" s="4" t="s">
        <v>96</v>
      </c>
      <c r="C5" s="4" t="s">
        <v>127</v>
      </c>
      <c r="D5" s="4">
        <v>98718232</v>
      </c>
      <c r="E5" s="4">
        <v>98718857</v>
      </c>
      <c r="F5" s="4">
        <v>2</v>
      </c>
      <c r="G5" s="4">
        <v>0</v>
      </c>
      <c r="H5" s="4">
        <v>2</v>
      </c>
      <c r="I5" s="3" t="s">
        <v>128</v>
      </c>
    </row>
    <row r="6" spans="1:9">
      <c r="A6" s="4">
        <v>10011</v>
      </c>
      <c r="B6" s="4" t="s">
        <v>96</v>
      </c>
      <c r="C6" s="4" t="s">
        <v>127</v>
      </c>
      <c r="D6" s="4">
        <v>142537962</v>
      </c>
      <c r="E6" s="4">
        <v>142537976</v>
      </c>
      <c r="F6" s="4">
        <v>2</v>
      </c>
      <c r="G6" s="4">
        <v>2</v>
      </c>
      <c r="H6" s="4">
        <v>0</v>
      </c>
      <c r="I6" s="3" t="s">
        <v>120</v>
      </c>
    </row>
    <row r="7" spans="1:9">
      <c r="A7" s="4">
        <v>10011</v>
      </c>
      <c r="B7" s="4" t="s">
        <v>95</v>
      </c>
      <c r="C7" s="4" t="s">
        <v>129</v>
      </c>
      <c r="D7" s="4">
        <v>215111931</v>
      </c>
      <c r="E7" s="4">
        <v>215111933</v>
      </c>
      <c r="F7" s="4">
        <v>2</v>
      </c>
      <c r="G7" s="4">
        <v>2</v>
      </c>
      <c r="H7" s="4">
        <v>0</v>
      </c>
      <c r="I7" s="3" t="s">
        <v>120</v>
      </c>
    </row>
    <row r="8" spans="1:9">
      <c r="A8" s="5">
        <v>11003</v>
      </c>
      <c r="B8" s="5" t="s">
        <v>96</v>
      </c>
      <c r="C8" s="5" t="s">
        <v>129</v>
      </c>
      <c r="D8" s="5">
        <v>64413587</v>
      </c>
      <c r="E8" s="5">
        <v>64414212</v>
      </c>
      <c r="F8" s="5">
        <v>2</v>
      </c>
      <c r="G8" s="5">
        <v>0</v>
      </c>
      <c r="H8" s="5">
        <v>2</v>
      </c>
      <c r="I8" s="3" t="s">
        <v>120</v>
      </c>
    </row>
    <row r="9" spans="1:9">
      <c r="A9" s="5">
        <v>11003</v>
      </c>
      <c r="B9" s="5" t="s">
        <v>96</v>
      </c>
      <c r="C9" s="5" t="s">
        <v>111</v>
      </c>
      <c r="D9" s="5">
        <v>96965175</v>
      </c>
      <c r="E9" s="5">
        <v>96965177</v>
      </c>
      <c r="F9" s="5">
        <v>2</v>
      </c>
      <c r="G9" s="5">
        <v>2</v>
      </c>
      <c r="H9" s="5">
        <v>0</v>
      </c>
      <c r="I9" s="3" t="s">
        <v>120</v>
      </c>
    </row>
    <row r="10" spans="1:9">
      <c r="A10" s="5">
        <v>11003</v>
      </c>
      <c r="B10" s="5" t="s">
        <v>96</v>
      </c>
      <c r="C10" s="5" t="s">
        <v>130</v>
      </c>
      <c r="D10" s="5">
        <v>32554265</v>
      </c>
      <c r="E10" s="5">
        <v>32554890</v>
      </c>
      <c r="F10" s="5">
        <v>2</v>
      </c>
      <c r="G10" s="5">
        <v>0</v>
      </c>
      <c r="H10" s="5">
        <v>2</v>
      </c>
      <c r="I10" s="3" t="s">
        <v>131</v>
      </c>
    </row>
    <row r="11" spans="1:9">
      <c r="A11" s="5">
        <v>11003</v>
      </c>
      <c r="B11" s="5" t="s">
        <v>96</v>
      </c>
      <c r="C11" s="5" t="s">
        <v>130</v>
      </c>
      <c r="D11" s="5">
        <v>46211852</v>
      </c>
      <c r="E11" s="5">
        <v>46212477</v>
      </c>
      <c r="F11" s="5">
        <v>2</v>
      </c>
      <c r="G11" s="5">
        <v>1</v>
      </c>
      <c r="H11" s="5">
        <v>1</v>
      </c>
      <c r="I11" s="3" t="s">
        <v>131</v>
      </c>
    </row>
    <row r="12" spans="1:9">
      <c r="A12" s="5">
        <v>11003</v>
      </c>
      <c r="B12" s="5" t="s">
        <v>96</v>
      </c>
      <c r="C12" s="5" t="s">
        <v>119</v>
      </c>
      <c r="D12" s="5">
        <v>58367274</v>
      </c>
      <c r="E12" s="5">
        <v>58367447</v>
      </c>
      <c r="F12" s="5">
        <v>2</v>
      </c>
      <c r="G12" s="5">
        <v>0</v>
      </c>
      <c r="H12" s="5">
        <v>2</v>
      </c>
      <c r="I12" s="3" t="s">
        <v>120</v>
      </c>
    </row>
    <row r="13" spans="1:9">
      <c r="A13" s="5">
        <v>11003</v>
      </c>
      <c r="B13" s="5" t="s">
        <v>96</v>
      </c>
      <c r="C13" s="5" t="s">
        <v>119</v>
      </c>
      <c r="D13" s="5">
        <v>99905317</v>
      </c>
      <c r="E13" s="5">
        <v>99905942</v>
      </c>
      <c r="F13" s="5">
        <v>2</v>
      </c>
      <c r="G13" s="5">
        <v>0</v>
      </c>
      <c r="H13" s="5">
        <v>2</v>
      </c>
      <c r="I13" s="3" t="s">
        <v>132</v>
      </c>
    </row>
    <row r="14" spans="1:9">
      <c r="A14" s="5">
        <v>11003</v>
      </c>
      <c r="B14" s="5" t="s">
        <v>96</v>
      </c>
      <c r="C14" s="5" t="s">
        <v>133</v>
      </c>
      <c r="D14" s="5">
        <v>40787985</v>
      </c>
      <c r="E14" s="5">
        <v>40787987</v>
      </c>
      <c r="F14" s="5">
        <v>2</v>
      </c>
      <c r="G14" s="5">
        <v>2</v>
      </c>
      <c r="H14" s="5">
        <v>0</v>
      </c>
      <c r="I14" s="3" t="s">
        <v>120</v>
      </c>
    </row>
    <row r="15" spans="1:9">
      <c r="A15" s="5">
        <v>11003</v>
      </c>
      <c r="B15" s="5" t="s">
        <v>96</v>
      </c>
      <c r="C15" s="5" t="s">
        <v>134</v>
      </c>
      <c r="D15" s="5">
        <v>10732214</v>
      </c>
      <c r="E15" s="5">
        <v>10732216</v>
      </c>
      <c r="F15" s="5">
        <v>2</v>
      </c>
      <c r="G15" s="5">
        <v>2</v>
      </c>
      <c r="H15" s="5">
        <v>0</v>
      </c>
      <c r="I15" s="3" t="s">
        <v>135</v>
      </c>
    </row>
    <row r="16" spans="1:9">
      <c r="A16" s="5">
        <v>11003</v>
      </c>
      <c r="B16" s="5" t="s">
        <v>96</v>
      </c>
      <c r="C16" s="5" t="s">
        <v>134</v>
      </c>
      <c r="D16" s="5">
        <v>39765238</v>
      </c>
      <c r="E16" s="5">
        <v>39765863</v>
      </c>
      <c r="F16" s="5">
        <v>2</v>
      </c>
      <c r="G16" s="5">
        <v>0</v>
      </c>
      <c r="H16" s="5">
        <v>2</v>
      </c>
      <c r="I16" s="3" t="s">
        <v>128</v>
      </c>
    </row>
    <row r="17" spans="1:9">
      <c r="A17" s="5">
        <v>11003</v>
      </c>
      <c r="B17" s="5" t="s">
        <v>96</v>
      </c>
      <c r="C17" s="5" t="s">
        <v>125</v>
      </c>
      <c r="D17" s="5">
        <v>54645840</v>
      </c>
      <c r="E17" s="5">
        <v>54646704</v>
      </c>
      <c r="F17" s="5">
        <v>2</v>
      </c>
      <c r="G17" s="5">
        <v>0</v>
      </c>
      <c r="H17" s="5">
        <v>2</v>
      </c>
      <c r="I17" s="3" t="s">
        <v>132</v>
      </c>
    </row>
    <row r="18" spans="1:9">
      <c r="A18" s="5">
        <v>11003</v>
      </c>
      <c r="B18" s="5" t="s">
        <v>96</v>
      </c>
      <c r="C18" s="5" t="s">
        <v>125</v>
      </c>
      <c r="D18" s="5">
        <v>219936676</v>
      </c>
      <c r="E18" s="5">
        <v>219937301</v>
      </c>
      <c r="F18" s="5">
        <v>3</v>
      </c>
      <c r="G18" s="5">
        <v>0</v>
      </c>
      <c r="H18" s="5">
        <v>3</v>
      </c>
      <c r="I18" s="3" t="s">
        <v>135</v>
      </c>
    </row>
    <row r="19" spans="1:9">
      <c r="A19" s="5">
        <v>11003</v>
      </c>
      <c r="B19" s="5" t="s">
        <v>96</v>
      </c>
      <c r="C19" s="5" t="s">
        <v>127</v>
      </c>
      <c r="D19" s="5">
        <v>65668164</v>
      </c>
      <c r="E19" s="5">
        <v>65668166</v>
      </c>
      <c r="F19" s="5">
        <v>2</v>
      </c>
      <c r="G19" s="5">
        <v>2</v>
      </c>
      <c r="H19" s="5">
        <v>0</v>
      </c>
      <c r="I19" s="3" t="s">
        <v>120</v>
      </c>
    </row>
    <row r="20" spans="1:9">
      <c r="A20" s="5">
        <v>11003</v>
      </c>
      <c r="B20" s="5" t="s">
        <v>96</v>
      </c>
      <c r="C20" s="5" t="s">
        <v>127</v>
      </c>
      <c r="D20" s="5">
        <v>114397921</v>
      </c>
      <c r="E20" s="5">
        <v>114398878</v>
      </c>
      <c r="F20" s="5">
        <v>2</v>
      </c>
      <c r="G20" s="5">
        <v>0</v>
      </c>
      <c r="H20" s="5">
        <v>2</v>
      </c>
      <c r="I20" s="3" t="s">
        <v>132</v>
      </c>
    </row>
    <row r="21" spans="1:9">
      <c r="A21" s="5">
        <v>11003</v>
      </c>
      <c r="B21" s="5" t="s">
        <v>95</v>
      </c>
      <c r="C21" s="5" t="s">
        <v>114</v>
      </c>
      <c r="D21" s="5">
        <v>36487397</v>
      </c>
      <c r="E21" s="5">
        <v>36488022</v>
      </c>
      <c r="F21" s="5">
        <v>2</v>
      </c>
      <c r="G21" s="5">
        <v>0</v>
      </c>
      <c r="H21" s="5">
        <v>2</v>
      </c>
      <c r="I21" s="3" t="s">
        <v>120</v>
      </c>
    </row>
    <row r="22" spans="1:9">
      <c r="A22" s="5">
        <v>11003</v>
      </c>
      <c r="B22" s="5" t="s">
        <v>95</v>
      </c>
      <c r="C22" s="5" t="s">
        <v>126</v>
      </c>
      <c r="D22" s="5">
        <v>27493980</v>
      </c>
      <c r="E22" s="5">
        <v>27494605</v>
      </c>
      <c r="F22" s="5">
        <v>2</v>
      </c>
      <c r="G22" s="5">
        <v>1</v>
      </c>
      <c r="H22" s="5">
        <v>1</v>
      </c>
      <c r="I22" s="3" t="s">
        <v>136</v>
      </c>
    </row>
    <row r="23" spans="1:9">
      <c r="A23" s="6">
        <v>11004</v>
      </c>
      <c r="B23" s="6" t="s">
        <v>123</v>
      </c>
      <c r="C23" s="6" t="s">
        <v>129</v>
      </c>
      <c r="D23" s="6">
        <v>233383235</v>
      </c>
      <c r="E23" s="6">
        <v>233383463</v>
      </c>
      <c r="F23" s="6">
        <v>2</v>
      </c>
      <c r="G23" s="6">
        <v>0</v>
      </c>
      <c r="H23" s="6">
        <v>2</v>
      </c>
      <c r="I23" s="3" t="s">
        <v>137</v>
      </c>
    </row>
    <row r="24" spans="1:9">
      <c r="A24" s="6">
        <v>11004</v>
      </c>
      <c r="B24" s="6" t="s">
        <v>123</v>
      </c>
      <c r="C24" s="6" t="s">
        <v>138</v>
      </c>
      <c r="D24" s="6">
        <v>36586513</v>
      </c>
      <c r="E24" s="6">
        <v>36587138</v>
      </c>
      <c r="F24" s="6">
        <v>2</v>
      </c>
      <c r="G24" s="6">
        <v>0</v>
      </c>
      <c r="H24" s="6">
        <v>2</v>
      </c>
      <c r="I24" s="3" t="s">
        <v>110</v>
      </c>
    </row>
    <row r="25" spans="1:9">
      <c r="A25" s="6">
        <v>11004</v>
      </c>
      <c r="B25" s="6" t="s">
        <v>96</v>
      </c>
      <c r="C25" s="6" t="s">
        <v>130</v>
      </c>
      <c r="D25" s="6">
        <v>1272725</v>
      </c>
      <c r="E25" s="6">
        <v>1272730</v>
      </c>
      <c r="F25" s="6">
        <v>2</v>
      </c>
      <c r="G25" s="6">
        <v>2</v>
      </c>
      <c r="H25" s="6">
        <v>0</v>
      </c>
      <c r="I25" s="3" t="s">
        <v>131</v>
      </c>
    </row>
    <row r="26" spans="1:9">
      <c r="A26" s="6">
        <v>11004</v>
      </c>
      <c r="B26" s="6" t="s">
        <v>96</v>
      </c>
      <c r="C26" s="6" t="s">
        <v>134</v>
      </c>
      <c r="D26" s="6">
        <v>14058396</v>
      </c>
      <c r="E26" s="6">
        <v>14058399</v>
      </c>
      <c r="F26" s="6">
        <v>2</v>
      </c>
      <c r="G26" s="6">
        <v>2</v>
      </c>
      <c r="H26" s="6">
        <v>0</v>
      </c>
      <c r="I26" s="3" t="s">
        <v>135</v>
      </c>
    </row>
    <row r="27" spans="1:9">
      <c r="A27" s="6">
        <v>11004</v>
      </c>
      <c r="B27" s="6" t="s">
        <v>96</v>
      </c>
      <c r="C27" s="6" t="s">
        <v>116</v>
      </c>
      <c r="D27" s="6">
        <v>97292618</v>
      </c>
      <c r="E27" s="6">
        <v>97293243</v>
      </c>
      <c r="F27" s="6">
        <v>2</v>
      </c>
      <c r="G27" s="6">
        <v>0</v>
      </c>
      <c r="H27" s="6">
        <v>2</v>
      </c>
      <c r="I27" s="3" t="s">
        <v>117</v>
      </c>
    </row>
    <row r="28" spans="1:9">
      <c r="A28" s="6">
        <v>11004</v>
      </c>
      <c r="B28" s="6" t="s">
        <v>95</v>
      </c>
      <c r="C28" s="6" t="s">
        <v>119</v>
      </c>
      <c r="D28" s="6">
        <v>74295827</v>
      </c>
      <c r="E28" s="6">
        <v>74296452</v>
      </c>
      <c r="F28" s="6">
        <v>2</v>
      </c>
      <c r="G28" s="6">
        <v>0</v>
      </c>
      <c r="H28" s="6">
        <v>2</v>
      </c>
      <c r="I28" s="3" t="s">
        <v>139</v>
      </c>
    </row>
    <row r="29" spans="1:9">
      <c r="A29" s="6">
        <v>11004</v>
      </c>
      <c r="B29" s="6" t="s">
        <v>95</v>
      </c>
      <c r="C29" s="6" t="s">
        <v>125</v>
      </c>
      <c r="D29" s="6">
        <v>131020597</v>
      </c>
      <c r="E29" s="6">
        <v>131021222</v>
      </c>
      <c r="F29" s="6">
        <v>2</v>
      </c>
      <c r="G29" s="6">
        <v>0</v>
      </c>
      <c r="H29" s="6">
        <v>2</v>
      </c>
      <c r="I29" s="3" t="s">
        <v>135</v>
      </c>
    </row>
    <row r="30" spans="1:9">
      <c r="A30" s="6">
        <v>11004</v>
      </c>
      <c r="B30" s="6" t="s">
        <v>95</v>
      </c>
      <c r="C30" s="6" t="s">
        <v>140</v>
      </c>
      <c r="D30" s="6">
        <v>50491683</v>
      </c>
      <c r="E30" s="6">
        <v>50491685</v>
      </c>
      <c r="F30" s="6">
        <v>2</v>
      </c>
      <c r="G30" s="6">
        <v>2</v>
      </c>
      <c r="H30" s="6">
        <v>0</v>
      </c>
      <c r="I30" s="3" t="s">
        <v>141</v>
      </c>
    </row>
    <row r="31" spans="1:9">
      <c r="A31" s="6">
        <v>11004</v>
      </c>
      <c r="B31" s="6" t="s">
        <v>95</v>
      </c>
      <c r="C31" s="6" t="s">
        <v>116</v>
      </c>
      <c r="D31" s="6">
        <v>97292618</v>
      </c>
      <c r="E31" s="6">
        <v>97293243</v>
      </c>
      <c r="F31" s="6">
        <v>3</v>
      </c>
      <c r="G31" s="6">
        <v>0</v>
      </c>
      <c r="H31" s="6">
        <v>3</v>
      </c>
      <c r="I31" s="3" t="s">
        <v>117</v>
      </c>
    </row>
    <row r="32" spans="1:9">
      <c r="A32" s="6">
        <v>11004</v>
      </c>
      <c r="B32" s="6" t="s">
        <v>95</v>
      </c>
      <c r="C32" s="6" t="s">
        <v>142</v>
      </c>
      <c r="D32" s="6">
        <v>10231186</v>
      </c>
      <c r="E32" s="6">
        <v>10231811</v>
      </c>
      <c r="F32" s="6">
        <v>2</v>
      </c>
      <c r="G32" s="6">
        <v>0</v>
      </c>
      <c r="H32" s="6">
        <v>2</v>
      </c>
      <c r="I32" s="3" t="s">
        <v>143</v>
      </c>
    </row>
    <row r="33" spans="1:9">
      <c r="A33" s="7">
        <v>12004</v>
      </c>
      <c r="B33" s="7" t="s">
        <v>123</v>
      </c>
      <c r="C33" s="7" t="s">
        <v>130</v>
      </c>
      <c r="D33" s="7">
        <v>11235865</v>
      </c>
      <c r="E33" s="7">
        <v>11235917</v>
      </c>
      <c r="F33" s="7">
        <v>2</v>
      </c>
      <c r="G33" s="7">
        <v>0</v>
      </c>
      <c r="H33" s="7">
        <v>2</v>
      </c>
      <c r="I33" s="3" t="s">
        <v>135</v>
      </c>
    </row>
    <row r="34" spans="1:9">
      <c r="A34" s="7">
        <v>12004</v>
      </c>
      <c r="B34" s="7" t="s">
        <v>123</v>
      </c>
      <c r="C34" s="7" t="s">
        <v>134</v>
      </c>
      <c r="D34" s="7">
        <v>6364873</v>
      </c>
      <c r="E34" s="7">
        <v>6364875</v>
      </c>
      <c r="F34" s="7">
        <v>2</v>
      </c>
      <c r="G34" s="7">
        <v>2</v>
      </c>
      <c r="H34" s="7">
        <v>0</v>
      </c>
      <c r="I34" s="3" t="s">
        <v>141</v>
      </c>
    </row>
    <row r="35" spans="1:9">
      <c r="A35" s="7">
        <v>12004</v>
      </c>
      <c r="B35" s="7" t="s">
        <v>96</v>
      </c>
      <c r="C35" s="7" t="s">
        <v>129</v>
      </c>
      <c r="D35" s="7">
        <v>91216245</v>
      </c>
      <c r="E35" s="7">
        <v>91216870</v>
      </c>
      <c r="F35" s="7">
        <v>2</v>
      </c>
      <c r="G35" s="7">
        <v>0</v>
      </c>
      <c r="H35" s="7">
        <v>2</v>
      </c>
      <c r="I35" s="3" t="s">
        <v>135</v>
      </c>
    </row>
    <row r="36" spans="1:9">
      <c r="A36" s="7">
        <v>12004</v>
      </c>
      <c r="B36" s="7" t="s">
        <v>96</v>
      </c>
      <c r="C36" s="7" t="s">
        <v>129</v>
      </c>
      <c r="D36" s="7">
        <v>202906222</v>
      </c>
      <c r="E36" s="7">
        <v>202906224</v>
      </c>
      <c r="F36" s="7">
        <v>2</v>
      </c>
      <c r="G36" s="7">
        <v>2</v>
      </c>
      <c r="H36" s="7">
        <v>0</v>
      </c>
      <c r="I36" s="3" t="s">
        <v>135</v>
      </c>
    </row>
    <row r="37" spans="1:9">
      <c r="A37" s="7">
        <v>12004</v>
      </c>
      <c r="B37" s="7" t="s">
        <v>96</v>
      </c>
      <c r="C37" s="7" t="s">
        <v>144</v>
      </c>
      <c r="D37" s="7">
        <v>60622079</v>
      </c>
      <c r="E37" s="7">
        <v>60622704</v>
      </c>
      <c r="F37" s="7">
        <v>2</v>
      </c>
      <c r="G37" s="7">
        <v>1</v>
      </c>
      <c r="H37" s="7">
        <v>1</v>
      </c>
      <c r="I37" s="3" t="s">
        <v>141</v>
      </c>
    </row>
    <row r="38" spans="1:9">
      <c r="A38" s="7">
        <v>12004</v>
      </c>
      <c r="B38" s="7" t="s">
        <v>96</v>
      </c>
      <c r="C38" s="7" t="s">
        <v>134</v>
      </c>
      <c r="D38" s="7">
        <v>45054853</v>
      </c>
      <c r="E38" s="7">
        <v>45054855</v>
      </c>
      <c r="F38" s="7">
        <v>2</v>
      </c>
      <c r="G38" s="7">
        <v>2</v>
      </c>
      <c r="H38" s="7">
        <v>0</v>
      </c>
      <c r="I38" s="3" t="s">
        <v>131</v>
      </c>
    </row>
    <row r="39" spans="1:9">
      <c r="A39" s="7">
        <v>12004</v>
      </c>
      <c r="B39" s="7" t="s">
        <v>96</v>
      </c>
      <c r="C39" s="7" t="s">
        <v>126</v>
      </c>
      <c r="D39" s="7">
        <v>89992662</v>
      </c>
      <c r="E39" s="7">
        <v>89993522</v>
      </c>
      <c r="F39" s="7">
        <v>2</v>
      </c>
      <c r="G39" s="7">
        <v>0</v>
      </c>
      <c r="H39" s="7">
        <v>2</v>
      </c>
      <c r="I39" s="3" t="s">
        <v>132</v>
      </c>
    </row>
    <row r="40" spans="1:9">
      <c r="A40" s="7">
        <v>12004</v>
      </c>
      <c r="B40" s="7" t="s">
        <v>95</v>
      </c>
      <c r="C40" s="7" t="s">
        <v>129</v>
      </c>
      <c r="D40" s="7">
        <v>91216215</v>
      </c>
      <c r="E40" s="7">
        <v>91216840</v>
      </c>
      <c r="F40" s="7">
        <v>2</v>
      </c>
      <c r="G40" s="7">
        <v>0</v>
      </c>
      <c r="H40" s="7">
        <v>2</v>
      </c>
      <c r="I40" s="3" t="s">
        <v>135</v>
      </c>
    </row>
    <row r="41" spans="1:9">
      <c r="A41" s="7">
        <v>12004</v>
      </c>
      <c r="B41" s="7" t="s">
        <v>95</v>
      </c>
      <c r="C41" s="7" t="s">
        <v>111</v>
      </c>
      <c r="D41" s="7">
        <v>96965175</v>
      </c>
      <c r="E41" s="7">
        <v>96965177</v>
      </c>
      <c r="F41" s="7">
        <v>2</v>
      </c>
      <c r="G41" s="7">
        <v>2</v>
      </c>
      <c r="H41" s="7">
        <v>0</v>
      </c>
      <c r="I41" s="3" t="s">
        <v>120</v>
      </c>
    </row>
    <row r="42" spans="1:9">
      <c r="A42" s="5" t="s">
        <v>99</v>
      </c>
      <c r="B42" s="5" t="s">
        <v>96</v>
      </c>
      <c r="C42" s="5" t="s">
        <v>144</v>
      </c>
      <c r="D42" s="5">
        <v>44338334</v>
      </c>
      <c r="E42" s="5">
        <v>44338959</v>
      </c>
      <c r="F42" s="5">
        <v>2</v>
      </c>
      <c r="G42" s="5">
        <v>1</v>
      </c>
      <c r="H42" s="5">
        <v>1</v>
      </c>
      <c r="I42" s="3" t="s">
        <v>136</v>
      </c>
    </row>
    <row r="43" spans="1:9">
      <c r="A43" s="5" t="s">
        <v>99</v>
      </c>
      <c r="B43" s="5" t="s">
        <v>96</v>
      </c>
      <c r="C43" s="5" t="s">
        <v>125</v>
      </c>
      <c r="D43" s="5">
        <v>25549926</v>
      </c>
      <c r="E43" s="5">
        <v>25549928</v>
      </c>
      <c r="F43" s="5">
        <v>2</v>
      </c>
      <c r="G43" s="5">
        <v>2</v>
      </c>
      <c r="H43" s="5">
        <v>0</v>
      </c>
      <c r="I43" s="3" t="s">
        <v>120</v>
      </c>
    </row>
    <row r="44" spans="1:9">
      <c r="A44" s="5" t="s">
        <v>99</v>
      </c>
      <c r="B44" s="5" t="s">
        <v>118</v>
      </c>
      <c r="C44" s="5" t="s">
        <v>111</v>
      </c>
      <c r="D44" s="5">
        <v>34281537</v>
      </c>
      <c r="E44" s="5">
        <v>34282162</v>
      </c>
      <c r="F44" s="5">
        <v>2</v>
      </c>
      <c r="G44" s="5">
        <v>0</v>
      </c>
      <c r="H44" s="5">
        <v>2</v>
      </c>
      <c r="I44" s="3" t="s">
        <v>137</v>
      </c>
    </row>
    <row r="45" spans="1:9">
      <c r="A45" s="5" t="s">
        <v>99</v>
      </c>
      <c r="B45" s="5" t="s">
        <v>118</v>
      </c>
      <c r="C45" s="5" t="s">
        <v>130</v>
      </c>
      <c r="D45" s="5">
        <v>131454634</v>
      </c>
      <c r="E45" s="5">
        <v>131455259</v>
      </c>
      <c r="F45" s="5">
        <v>2</v>
      </c>
      <c r="G45" s="5">
        <v>0</v>
      </c>
      <c r="H45" s="5">
        <v>2</v>
      </c>
      <c r="I45" s="3" t="s">
        <v>137</v>
      </c>
    </row>
    <row r="46" spans="1:9">
      <c r="A46" s="5" t="s">
        <v>99</v>
      </c>
      <c r="B46" s="5" t="s">
        <v>118</v>
      </c>
      <c r="C46" s="5" t="s">
        <v>119</v>
      </c>
      <c r="D46" s="5">
        <v>96311575</v>
      </c>
      <c r="E46" s="5">
        <v>96311638</v>
      </c>
      <c r="F46" s="5">
        <v>2</v>
      </c>
      <c r="G46" s="5">
        <v>0</v>
      </c>
      <c r="H46" s="5">
        <v>2</v>
      </c>
      <c r="I46" s="3" t="s">
        <v>137</v>
      </c>
    </row>
    <row r="47" spans="1:9">
      <c r="A47" s="5" t="s">
        <v>99</v>
      </c>
      <c r="B47" s="5" t="s">
        <v>118</v>
      </c>
      <c r="C47" s="5" t="s">
        <v>125</v>
      </c>
      <c r="D47" s="5">
        <v>43852885</v>
      </c>
      <c r="E47" s="5">
        <v>43853080</v>
      </c>
      <c r="F47" s="5">
        <v>3</v>
      </c>
      <c r="G47" s="5">
        <v>0</v>
      </c>
      <c r="H47" s="5">
        <v>3</v>
      </c>
      <c r="I47" s="3" t="s">
        <v>137</v>
      </c>
    </row>
    <row r="48" spans="1:9">
      <c r="A48" s="5" t="s">
        <v>99</v>
      </c>
      <c r="B48" s="5" t="s">
        <v>95</v>
      </c>
      <c r="C48" s="5" t="s">
        <v>129</v>
      </c>
      <c r="D48" s="5">
        <v>64413587</v>
      </c>
      <c r="E48" s="5">
        <v>64414212</v>
      </c>
      <c r="F48" s="5">
        <v>4</v>
      </c>
      <c r="G48" s="5">
        <v>0</v>
      </c>
      <c r="H48" s="5">
        <v>4</v>
      </c>
      <c r="I48" s="3" t="s">
        <v>117</v>
      </c>
    </row>
    <row r="49" spans="1:9">
      <c r="A49" s="5" t="s">
        <v>99</v>
      </c>
      <c r="B49" s="5" t="s">
        <v>95</v>
      </c>
      <c r="C49" s="5" t="s">
        <v>129</v>
      </c>
      <c r="D49" s="5">
        <v>181103425</v>
      </c>
      <c r="E49" s="5">
        <v>181104389</v>
      </c>
      <c r="F49" s="5">
        <v>2</v>
      </c>
      <c r="G49" s="5">
        <v>0</v>
      </c>
      <c r="H49" s="5">
        <v>2</v>
      </c>
      <c r="I49" s="3" t="s">
        <v>132</v>
      </c>
    </row>
    <row r="50" spans="1:9">
      <c r="A50" s="5" t="s">
        <v>99</v>
      </c>
      <c r="B50" s="5" t="s">
        <v>95</v>
      </c>
      <c r="C50" s="5" t="s">
        <v>138</v>
      </c>
      <c r="D50" s="5">
        <v>51980827</v>
      </c>
      <c r="E50" s="5">
        <v>51981452</v>
      </c>
      <c r="F50" s="5">
        <v>2</v>
      </c>
      <c r="G50" s="5">
        <v>0</v>
      </c>
      <c r="H50" s="5">
        <v>2</v>
      </c>
      <c r="I50" s="3" t="s">
        <v>135</v>
      </c>
    </row>
    <row r="51" spans="1:9">
      <c r="A51" s="5" t="s">
        <v>99</v>
      </c>
      <c r="B51" s="5" t="s">
        <v>95</v>
      </c>
      <c r="C51" s="5" t="s">
        <v>145</v>
      </c>
      <c r="D51" s="5">
        <v>38030677</v>
      </c>
      <c r="E51" s="5">
        <v>38031302</v>
      </c>
      <c r="F51" s="5">
        <v>2</v>
      </c>
      <c r="G51" s="5">
        <v>1</v>
      </c>
      <c r="H51" s="5">
        <v>1</v>
      </c>
      <c r="I51" s="3" t="s">
        <v>110</v>
      </c>
    </row>
    <row r="52" spans="1:9">
      <c r="A52" s="5" t="s">
        <v>99</v>
      </c>
      <c r="B52" s="5" t="s">
        <v>95</v>
      </c>
      <c r="C52" s="5" t="s">
        <v>116</v>
      </c>
      <c r="D52" s="5">
        <v>23172623</v>
      </c>
      <c r="E52" s="5">
        <v>23173248</v>
      </c>
      <c r="F52" s="5">
        <v>3</v>
      </c>
      <c r="G52" s="5">
        <v>0</v>
      </c>
      <c r="H52" s="5">
        <v>3</v>
      </c>
      <c r="I52" s="3" t="s">
        <v>117</v>
      </c>
    </row>
    <row r="53" spans="1:9">
      <c r="A53" s="8" t="s">
        <v>100</v>
      </c>
      <c r="B53" s="8" t="s">
        <v>96</v>
      </c>
      <c r="C53" s="8" t="s">
        <v>130</v>
      </c>
      <c r="D53" s="8">
        <v>99990747</v>
      </c>
      <c r="E53" s="8">
        <v>99991372</v>
      </c>
      <c r="F53" s="8">
        <v>2</v>
      </c>
      <c r="G53" s="8">
        <v>1</v>
      </c>
      <c r="H53" s="8">
        <v>1</v>
      </c>
      <c r="I53" s="3" t="s">
        <v>110</v>
      </c>
    </row>
    <row r="54" spans="1:9">
      <c r="A54" s="8" t="s">
        <v>100</v>
      </c>
      <c r="B54" s="8" t="s">
        <v>96</v>
      </c>
      <c r="C54" s="8" t="s">
        <v>109</v>
      </c>
      <c r="D54" s="8">
        <v>192828533</v>
      </c>
      <c r="E54" s="8">
        <v>192828540</v>
      </c>
      <c r="F54" s="8">
        <v>2</v>
      </c>
      <c r="G54" s="8">
        <v>2</v>
      </c>
      <c r="H54" s="8">
        <v>0</v>
      </c>
      <c r="I54" s="3" t="s">
        <v>110</v>
      </c>
    </row>
    <row r="55" spans="1:9">
      <c r="A55" s="8" t="s">
        <v>100</v>
      </c>
      <c r="B55" s="8" t="s">
        <v>96</v>
      </c>
      <c r="C55" s="8" t="s">
        <v>116</v>
      </c>
      <c r="D55" s="8">
        <v>23172623</v>
      </c>
      <c r="E55" s="8">
        <v>23173248</v>
      </c>
      <c r="F55" s="8">
        <v>2</v>
      </c>
      <c r="G55" s="8">
        <v>0</v>
      </c>
      <c r="H55" s="8">
        <v>2</v>
      </c>
      <c r="I55" s="3" t="s">
        <v>117</v>
      </c>
    </row>
    <row r="56" spans="1:9">
      <c r="A56" s="8" t="s">
        <v>100</v>
      </c>
      <c r="B56" s="8" t="s">
        <v>118</v>
      </c>
      <c r="C56" s="8" t="s">
        <v>146</v>
      </c>
      <c r="D56" s="8">
        <v>46508358</v>
      </c>
      <c r="E56" s="8">
        <v>46508360</v>
      </c>
      <c r="F56" s="8">
        <v>3</v>
      </c>
      <c r="G56" s="8">
        <v>3</v>
      </c>
      <c r="H56" s="8">
        <v>0</v>
      </c>
      <c r="I56" s="3"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Index for Supp table 3-6</vt:lpstr>
      <vt:lpstr>Supp Table 3_L1_PairedEnd</vt:lpstr>
      <vt:lpstr>Supp Table 3_L1_SplitRead</vt:lpstr>
      <vt:lpstr>Supp Table 3_Alu_PairedEnd</vt:lpstr>
      <vt:lpstr>Supp Table 3_Alu_SplitRead</vt:lpstr>
      <vt:lpstr>Supp Table 4_L1 putative calls</vt:lpstr>
      <vt:lpstr>Supp Table 4_L1 postprocessing</vt:lpstr>
      <vt:lpstr>Supp Table 4_Alu putative calls</vt:lpstr>
      <vt:lpstr>Supp Table 4_Alu postprocessing</vt:lpstr>
      <vt:lpstr>Supp Table 4_postprocess stats</vt:lpstr>
      <vt:lpstr>Supp Table 5</vt:lpstr>
      <vt:lpstr>Supp Table 6_DdPCR</vt:lpstr>
      <vt:lpstr>Supp Table 6_Nested PCR</vt:lpstr>
      <vt:lpstr>Supp Table 6_OE-PCR</vt:lpstr>
      <vt:lpstr>Supp Table 6_L1#1 gradient PCR</vt:lpstr>
      <vt:lpstr>Supp Table 6_Droplet-based PCR</vt:lpstr>
      <vt:lpstr>Supp Table 6_5' junction ddPCR</vt:lpstr>
      <vt:lpstr>'Index for Supp table 3-6'!_Toc529967381</vt:lpstr>
      <vt:lpstr>'Index for Supp table 3-6'!_Toc529967384</vt:lpstr>
      <vt:lpstr>'Index for Supp table 3-6'!_Toc529967385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Bhuwaneshwari Mahadeo Bawne</cp:lastModifiedBy>
  <dcterms:created xsi:type="dcterms:W3CDTF">2018-09-25T21:06:36Z</dcterms:created>
  <dcterms:modified xsi:type="dcterms:W3CDTF">2021-11-01T11:44:58Z</dcterms:modified>
</cp:coreProperties>
</file>