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24" documentId="6_{3952EC13-6099-488B-A735-225E12CBDEC3}" xr6:coauthVersionLast="36" xr6:coauthVersionMax="36" xr10:uidLastSave="{E9BA1756-F5C3-4E9F-81F6-A76E73506381}"/>
  <bookViews>
    <workbookView xWindow="0" yWindow="0" windowWidth="16170" windowHeight="17385" xr2:uid="{F809ED7E-B7F2-4D14-9E2F-854BB1B1388F}"/>
  </bookViews>
  <sheets>
    <sheet name="Z_11" sheetId="1" r:id="rId1"/>
    <sheet name="Z_12" sheetId="2" r:id="rId2"/>
    <sheet name="Z_13" sheetId="3" r:id="rId3"/>
    <sheet name="Z_2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I3" i="4" s="1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I5" i="4" s="1"/>
  <c r="F2" i="4"/>
  <c r="I4" i="4" s="1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I4" i="3" s="1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I2" i="2" s="1"/>
  <c r="G2" i="2"/>
  <c r="F2" i="2"/>
  <c r="G3" i="1"/>
  <c r="I5" i="1" s="1"/>
  <c r="G4" i="1"/>
  <c r="G5" i="1"/>
  <c r="G6" i="1"/>
  <c r="G7" i="1"/>
  <c r="G8" i="1"/>
  <c r="G9" i="1"/>
  <c r="G10" i="1"/>
  <c r="G11" i="1"/>
  <c r="G12" i="1"/>
  <c r="G13" i="1"/>
  <c r="G14" i="1"/>
  <c r="G15" i="1"/>
  <c r="I3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I4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5" i="3"/>
  <c r="I3" i="2" l="1"/>
  <c r="I5" i="2"/>
  <c r="I4" i="2"/>
  <c r="I2" i="1"/>
  <c r="I2" i="4"/>
  <c r="I3" i="3"/>
  <c r="I2" i="3"/>
</calcChain>
</file>

<file path=xl/sharedStrings.xml><?xml version="1.0" encoding="utf-8"?>
<sst xmlns="http://schemas.openxmlformats.org/spreadsheetml/2006/main" count="49" uniqueCount="16">
  <si>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</si>
  <si>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</si>
  <si>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</si>
  <si>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</si>
  <si>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</si>
  <si>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</si>
  <si>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</si>
  <si>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</si>
  <si>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</si>
  <si>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</si>
  <si>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</si>
  <si>
    <t>주파수가 증가함에 따라 에러가 커지는 것은 Mesh에 대한 영향으로 추측할 수 있다.</t>
    <phoneticPr fontId="1" type="noConversion"/>
  </si>
  <si>
    <t>1400 [Hz]와 2800 [Hz]라는 주기성으로 보아 irregular frequency라고 추측했으나, 큰 에러가 아니므로 보류한다.</t>
    <phoneticPr fontId="1" type="noConversion"/>
  </si>
  <si>
    <t>주파수가 증가함에 따라 에러가 커지는 것은 Mesh에 대한 영향으로 추측할 수 있다. 혹은 uniform 이슈?</t>
    <phoneticPr fontId="1" type="noConversion"/>
  </si>
  <si>
    <t>1700 [Hz]에서 튀는 현상은 작은 value에 기인한다.</t>
    <phoneticPr fontId="1" type="noConversion"/>
  </si>
  <si>
    <t>1600 [Hz]에서 튀는 현상은 작은 value에 기인한다.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</si>
</sst>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0.25658765320478161</c:v>
                </c:pt>
                <c:pt idx="1">
                  <c:v>0.29839473531409261</c:v>
                </c:pt>
                <c:pt idx="2">
                  <c:v>0.34064938452724303</c:v>
                </c:pt>
                <c:pt idx="3">
                  <c:v>0.38180373065921858</c:v>
                </c:pt>
                <c:pt idx="4">
                  <c:v>0.37734794409057926</c:v>
                </c:pt>
                <c:pt idx="5">
                  <c:v>0.45513228251557114</c:v>
                </c:pt>
                <c:pt idx="6">
                  <c:v>0.48701183153927741</c:v>
                </c:pt>
                <c:pt idx="7">
                  <c:v>0.51695544953402395</c:v>
                </c:pt>
                <c:pt idx="8">
                  <c:v>0.54492089163491086</c:v>
                </c:pt>
                <c:pt idx="9">
                  <c:v>0.56890924019475198</c:v>
                </c:pt>
                <c:pt idx="10">
                  <c:v>0.58618216873785933</c:v>
                </c:pt>
                <c:pt idx="11">
                  <c:v>0.59576384983969055</c:v>
                </c:pt>
                <c:pt idx="12">
                  <c:v>0.60000496630501088</c:v>
                </c:pt>
                <c:pt idx="13">
                  <c:v>0.60357828616461595</c:v>
                </c:pt>
                <c:pt idx="14">
                  <c:v>0.61043335694225265</c:v>
                </c:pt>
                <c:pt idx="15">
                  <c:v>0.62100492635204552</c:v>
                </c:pt>
                <c:pt idx="16">
                  <c:v>0.63177421929636668</c:v>
                </c:pt>
                <c:pt idx="17">
                  <c:v>0.63735821067883147</c:v>
                </c:pt>
                <c:pt idx="18">
                  <c:v>0.57501117674547209</c:v>
                </c:pt>
                <c:pt idx="19">
                  <c:v>0.61855948660960902</c:v>
                </c:pt>
                <c:pt idx="20">
                  <c:v>0.5942730097905502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1-4462-8A74-7E00C782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1.4237074444940319</c:v>
                </c:pt>
                <c:pt idx="1">
                  <c:v>1.4379290704035181</c:v>
                </c:pt>
                <c:pt idx="2">
                  <c:v>1.4524060468012432</c:v>
                </c:pt>
                <c:pt idx="3">
                  <c:v>1.4675043149660629</c:v>
                </c:pt>
                <c:pt idx="4">
                  <c:v>1.3790238991161667</c:v>
                </c:pt>
                <c:pt idx="5">
                  <c:v>1.5023301004531473</c:v>
                </c:pt>
                <c:pt idx="6">
                  <c:v>1.5238621394544789</c:v>
                </c:pt>
                <c:pt idx="7">
                  <c:v>1.5485305069460633</c:v>
                </c:pt>
                <c:pt idx="8">
                  <c:v>1.5753806839321853</c:v>
                </c:pt>
                <c:pt idx="9">
                  <c:v>1.6032474194791153</c:v>
                </c:pt>
                <c:pt idx="10">
                  <c:v>1.6323282638277579</c:v>
                </c:pt>
                <c:pt idx="11">
                  <c:v>1.6650434037557258</c:v>
                </c:pt>
                <c:pt idx="12">
                  <c:v>1.7050007573581538</c:v>
                </c:pt>
                <c:pt idx="13">
                  <c:v>1.7545186407341726</c:v>
                </c:pt>
                <c:pt idx="14">
                  <c:v>1.8126910397283413</c:v>
                </c:pt>
                <c:pt idx="15">
                  <c:v>1.8758368460028894</c:v>
                </c:pt>
                <c:pt idx="16">
                  <c:v>1.9403336405391107</c:v>
                </c:pt>
                <c:pt idx="17">
                  <c:v>2.0059403627994663</c:v>
                </c:pt>
                <c:pt idx="18">
                  <c:v>1.9504228933971148</c:v>
                </c:pt>
                <c:pt idx="19">
                  <c:v>2.1639791035321703</c:v>
                </c:pt>
                <c:pt idx="20">
                  <c:v>2.2766002892898549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B-4C10-8D43-5BF7786C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6.2967282929781418E-2</c:v>
                </c:pt>
                <c:pt idx="1">
                  <c:v>9.4326993910740259E-2</c:v>
                </c:pt>
                <c:pt idx="2">
                  <c:v>0.13215613801705198</c:v>
                </c:pt>
                <c:pt idx="3">
                  <c:v>0.17531842287422705</c:v>
                </c:pt>
                <c:pt idx="4">
                  <c:v>0.22453576317701596</c:v>
                </c:pt>
                <c:pt idx="5">
                  <c:v>0.27385946895249819</c:v>
                </c:pt>
                <c:pt idx="6">
                  <c:v>0.33275164405723123</c:v>
                </c:pt>
                <c:pt idx="7">
                  <c:v>0.40573164873256773</c:v>
                </c:pt>
                <c:pt idx="8">
                  <c:v>0.50176617524313449</c:v>
                </c:pt>
                <c:pt idx="9">
                  <c:v>0.63074495174759737</c:v>
                </c:pt>
                <c:pt idx="10">
                  <c:v>0.8025780384133544</c:v>
                </c:pt>
                <c:pt idx="11">
                  <c:v>1.0277493858197877</c:v>
                </c:pt>
                <c:pt idx="12">
                  <c:v>1.3196703189660501</c:v>
                </c:pt>
                <c:pt idx="13">
                  <c:v>1.698810320538189</c:v>
                </c:pt>
                <c:pt idx="14">
                  <c:v>2.1990455913752784</c:v>
                </c:pt>
                <c:pt idx="15">
                  <c:v>2.8783613109189088</c:v>
                </c:pt>
                <c:pt idx="16">
                  <c:v>3.839292111616083</c:v>
                </c:pt>
                <c:pt idx="17">
                  <c:v>5.2713220446359417</c:v>
                </c:pt>
                <c:pt idx="18">
                  <c:v>7.3553216951345517</c:v>
                </c:pt>
                <c:pt idx="19">
                  <c:v>11.49733983015771</c:v>
                </c:pt>
                <c:pt idx="20">
                  <c:v>19.368870501591921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5D6-AEF4-7882928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2.8523756879684523</c:v>
                </c:pt>
                <c:pt idx="1">
                  <c:v>3.4486697096722656</c:v>
                </c:pt>
                <c:pt idx="2">
                  <c:v>4.288333240836689</c:v>
                </c:pt>
                <c:pt idx="3">
                  <c:v>5.5449848773155672</c:v>
                </c:pt>
                <c:pt idx="4">
                  <c:v>7.4181573137314221</c:v>
                </c:pt>
                <c:pt idx="5">
                  <c:v>11.736288608510911</c:v>
                </c:pt>
                <c:pt idx="6">
                  <c:v>23.567250576992027</c:v>
                </c:pt>
                <c:pt idx="7">
                  <c:v>343.48063542925291</c:v>
                </c:pt>
                <c:pt idx="8">
                  <c:v>30.112003746622506</c:v>
                </c:pt>
                <c:pt idx="9">
                  <c:v>15.1580977574102</c:v>
                </c:pt>
                <c:pt idx="10">
                  <c:v>10.451462026421364</c:v>
                </c:pt>
                <c:pt idx="11">
                  <c:v>8.1431788110885535</c:v>
                </c:pt>
                <c:pt idx="12">
                  <c:v>6.7668284226738233</c:v>
                </c:pt>
                <c:pt idx="13">
                  <c:v>5.8517588952989534</c:v>
                </c:pt>
                <c:pt idx="14">
                  <c:v>5.2035399182074631</c:v>
                </c:pt>
                <c:pt idx="15">
                  <c:v>4.7285536428596231</c:v>
                </c:pt>
                <c:pt idx="16">
                  <c:v>4.375752010999193</c:v>
                </c:pt>
                <c:pt idx="17">
                  <c:v>4.112373451502541</c:v>
                </c:pt>
                <c:pt idx="18">
                  <c:v>3.79907761271713</c:v>
                </c:pt>
                <c:pt idx="19">
                  <c:v>3.7516086505984396</c:v>
                </c:pt>
                <c:pt idx="20">
                  <c:v>3.6113860333701169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0-440E-8C0F-1BA407B5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0.39905025770292524</c:v>
                </c:pt>
                <c:pt idx="1">
                  <c:v>0.61107575414323345</c:v>
                </c:pt>
                <c:pt idx="2">
                  <c:v>0.94779877824471026</c:v>
                </c:pt>
                <c:pt idx="3">
                  <c:v>1.5212823579647639</c:v>
                </c:pt>
                <c:pt idx="4">
                  <c:v>2.4011971336373517</c:v>
                </c:pt>
                <c:pt idx="5">
                  <c:v>5.9301633867417092</c:v>
                </c:pt>
                <c:pt idx="6">
                  <c:v>122.34187431177605</c:v>
                </c:pt>
                <c:pt idx="7">
                  <c:v>8.5221226227799942</c:v>
                </c:pt>
                <c:pt idx="8">
                  <c:v>4.7044504120864143</c:v>
                </c:pt>
                <c:pt idx="9">
                  <c:v>3.5564200014121887</c:v>
                </c:pt>
                <c:pt idx="10">
                  <c:v>3.0348298553918363</c:v>
                </c:pt>
                <c:pt idx="11">
                  <c:v>2.738526213558353</c:v>
                </c:pt>
                <c:pt idx="12">
                  <c:v>2.5395281752844685</c:v>
                </c:pt>
                <c:pt idx="13">
                  <c:v>2.4004060267142431</c:v>
                </c:pt>
                <c:pt idx="14">
                  <c:v>2.3279551820511162</c:v>
                </c:pt>
                <c:pt idx="15">
                  <c:v>2.3555673533073511</c:v>
                </c:pt>
                <c:pt idx="16">
                  <c:v>2.5394300479082004</c:v>
                </c:pt>
                <c:pt idx="17">
                  <c:v>2.9795503806030696</c:v>
                </c:pt>
                <c:pt idx="18">
                  <c:v>3.7676580659802874</c:v>
                </c:pt>
                <c:pt idx="19">
                  <c:v>6.346819637058891</c:v>
                </c:pt>
                <c:pt idx="20">
                  <c:v>19.249069992015109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9BE-B050-73E8F47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4.1552753945740593</c:v>
                </c:pt>
                <c:pt idx="1">
                  <c:v>2.7965147524249176</c:v>
                </c:pt>
                <c:pt idx="2">
                  <c:v>2.169671165702765</c:v>
                </c:pt>
                <c:pt idx="3">
                  <c:v>1.7991939612618617</c:v>
                </c:pt>
                <c:pt idx="4">
                  <c:v>1.421320112340855</c:v>
                </c:pt>
                <c:pt idx="5">
                  <c:v>1.365350051760307</c:v>
                </c:pt>
                <c:pt idx="6">
                  <c:v>1.2343009925474631</c:v>
                </c:pt>
                <c:pt idx="7">
                  <c:v>1.1406305963034138</c:v>
                </c:pt>
                <c:pt idx="8">
                  <c:v>1.063338476203342</c:v>
                </c:pt>
                <c:pt idx="9">
                  <c:v>0.96785370575829355</c:v>
                </c:pt>
                <c:pt idx="10">
                  <c:v>0.80172123943835039</c:v>
                </c:pt>
                <c:pt idx="11">
                  <c:v>0.47121070423810396</c:v>
                </c:pt>
                <c:pt idx="12">
                  <c:v>0.32970309203483228</c:v>
                </c:pt>
                <c:pt idx="13">
                  <c:v>5.784236864950973</c:v>
                </c:pt>
                <c:pt idx="14">
                  <c:v>4.1284492118646208</c:v>
                </c:pt>
                <c:pt idx="15">
                  <c:v>2.1794385503114628</c:v>
                </c:pt>
                <c:pt idx="16">
                  <c:v>1.6145007732527943</c:v>
                </c:pt>
                <c:pt idx="17">
                  <c:v>1.3383381790670434</c:v>
                </c:pt>
                <c:pt idx="18">
                  <c:v>0.99961326554739571</c:v>
                </c:pt>
                <c:pt idx="19">
                  <c:v>1.0309726211551937</c:v>
                </c:pt>
                <c:pt idx="20">
                  <c:v>0.84856458494078268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A-4BB5-9B64-2926CD4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8.0253150834076088</c:v>
                </c:pt>
                <c:pt idx="1">
                  <c:v>5.286998997085159</c:v>
                </c:pt>
                <c:pt idx="2">
                  <c:v>3.5467267760883407</c:v>
                </c:pt>
                <c:pt idx="3">
                  <c:v>2.4486544407946629</c:v>
                </c:pt>
                <c:pt idx="4">
                  <c:v>1.8036649765545441</c:v>
                </c:pt>
                <c:pt idx="5">
                  <c:v>1.0343992122385235</c:v>
                </c:pt>
                <c:pt idx="6">
                  <c:v>0.25321706443511832</c:v>
                </c:pt>
                <c:pt idx="7">
                  <c:v>0.82095910275204775</c:v>
                </c:pt>
                <c:pt idx="8">
                  <c:v>2.324880480995982</c:v>
                </c:pt>
                <c:pt idx="9">
                  <c:v>4.3656649083897738</c:v>
                </c:pt>
                <c:pt idx="10">
                  <c:v>7.0282040551475955</c:v>
                </c:pt>
                <c:pt idx="11">
                  <c:v>10.378675681762346</c:v>
                </c:pt>
                <c:pt idx="12">
                  <c:v>14.459652904554593</c:v>
                </c:pt>
                <c:pt idx="13">
                  <c:v>19.275847229662141</c:v>
                </c:pt>
                <c:pt idx="14">
                  <c:v>24.775324675692616</c:v>
                </c:pt>
                <c:pt idx="15">
                  <c:v>30.83613920133439</c:v>
                </c:pt>
                <c:pt idx="16">
                  <c:v>37.268696790083219</c:v>
                </c:pt>
                <c:pt idx="17">
                  <c:v>43.837881398154877</c:v>
                </c:pt>
                <c:pt idx="18">
                  <c:v>50.234793667062782</c:v>
                </c:pt>
                <c:pt idx="19">
                  <c:v>56.43711767425247</c:v>
                </c:pt>
                <c:pt idx="20">
                  <c:v>62.092120359875402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CAA-A0BA-45C8FA88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1.4689864755468705</c:v>
                </c:pt>
                <c:pt idx="1">
                  <c:v>1.5490916007240891</c:v>
                </c:pt>
                <c:pt idx="2">
                  <c:v>1.6367244473517455</c:v>
                </c:pt>
                <c:pt idx="3">
                  <c:v>1.7320131606107854</c:v>
                </c:pt>
                <c:pt idx="4">
                  <c:v>1.8112485412593267</c:v>
                </c:pt>
                <c:pt idx="5">
                  <c:v>1.9381409760485462</c:v>
                </c:pt>
                <c:pt idx="6">
                  <c:v>2.041551964329444</c:v>
                </c:pt>
                <c:pt idx="7">
                  <c:v>2.1401801430413721</c:v>
                </c:pt>
                <c:pt idx="8">
                  <c:v>2.2323725211307361</c:v>
                </c:pt>
                <c:pt idx="9">
                  <c:v>2.3186693240856311</c:v>
                </c:pt>
                <c:pt idx="10">
                  <c:v>2.4006443619370836</c:v>
                </c:pt>
                <c:pt idx="11">
                  <c:v>2.4789784393965144</c:v>
                </c:pt>
                <c:pt idx="12">
                  <c:v>2.5519764465330574</c:v>
                </c:pt>
                <c:pt idx="13">
                  <c:v>2.6156157473259372</c:v>
                </c:pt>
                <c:pt idx="14">
                  <c:v>2.6653603886167208</c:v>
                </c:pt>
                <c:pt idx="15">
                  <c:v>2.6987948979888645</c:v>
                </c:pt>
                <c:pt idx="16">
                  <c:v>2.7173384133521705</c:v>
                </c:pt>
                <c:pt idx="17">
                  <c:v>2.725634121705141</c:v>
                </c:pt>
                <c:pt idx="18">
                  <c:v>2.689393538774405</c:v>
                </c:pt>
                <c:pt idx="19">
                  <c:v>2.7299264120836253</c:v>
                </c:pt>
                <c:pt idx="20">
                  <c:v>2.7294324920082675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0D-816C-4B4DC0F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76200</xdr:rowOff>
    </xdr:from>
    <xdr:to>
      <xdr:col>11</xdr:col>
      <xdr:colOff>257175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6454D-6061-4174-9AFE-6C60659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19</xdr:row>
      <xdr:rowOff>19050</xdr:rowOff>
    </xdr:from>
    <xdr:to>
      <xdr:col>11</xdr:col>
      <xdr:colOff>261937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E3314-8CB4-4AB5-89CB-3B0D6DE4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152400</xdr:rowOff>
    </xdr:from>
    <xdr:to>
      <xdr:col>11</xdr:col>
      <xdr:colOff>200025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C9DB24-324B-4313-91B4-7555B4D8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95250</xdr:rowOff>
    </xdr:from>
    <xdr:to>
      <xdr:col>11</xdr:col>
      <xdr:colOff>204787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AD942A-5CB3-43A8-9A09-36B313B8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11</xdr:col>
      <xdr:colOff>552450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3E7B80-CFEF-4A08-9426-DA2118FA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152400</xdr:rowOff>
    </xdr:from>
    <xdr:to>
      <xdr:col>11</xdr:col>
      <xdr:colOff>557212</xdr:colOff>
      <xdr:row>32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9E25A3-D1B7-4EE4-805D-834F621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142875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D8DA8-1AFF-4CE9-8988-036B3F6E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19</xdr:row>
      <xdr:rowOff>85725</xdr:rowOff>
    </xdr:from>
    <xdr:to>
      <xdr:col>11</xdr:col>
      <xdr:colOff>319087</xdr:colOff>
      <xdr:row>32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2D025-1AEB-4E65-974E-66F00980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5"/>
  <sheetViews>
    <sheetView tabSelected="1" workbookViewId="0">
      <selection activeCell="A50" sqref="A50"/>
    </sheetView>
  </sheetViews>
  <sheetFormatPr defaultRowHeight="16.5" x14ac:dyDescent="0.3"/>
  <cols>
    <col min="1" max="1" width="14.75" bestFit="1" customWidth="1"/>
    <col min="2" max="5" width="14.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5.78962235226246E-2</v>
      </c>
      <c r="C2">
        <v>0.21193503685375001</v>
      </c>
      <c r="D2">
        <v>5.7747668961393703E-2</v>
      </c>
      <c r="E2">
        <v>0.208917701956572</v>
      </c>
      <c r="F2">
        <f>ABS((B2-D2)/B2*100)</f>
        <v>0.25658765320478161</v>
      </c>
      <c r="G2">
        <f>ABS((C2-E2)/C2*100)</f>
        <v>1.4237074444940319</v>
      </c>
      <c r="H2" t="s">
        <v>6</v>
      </c>
      <c r="I2">
        <f>MAX(F2:F22)</f>
        <v>0.63735821067883147</v>
      </c>
    </row>
    <row r="3" spans="1:9" x14ac:dyDescent="0.3">
      <c r="A3">
        <v>1100</v>
      </c>
      <c r="B3">
        <v>7.0977548816086394E-2</v>
      </c>
      <c r="C3">
        <v>0.23250854045552899</v>
      </c>
      <c r="D3">
        <v>7.0765755547164202E-2</v>
      </c>
      <c r="E3">
        <v>0.22916523256114801</v>
      </c>
      <c r="F3">
        <f t="shared" ref="F3:F32" si="0">ABS((B3-D3)/B3*100)</f>
        <v>0.29839473531409261</v>
      </c>
      <c r="G3">
        <f t="shared" ref="G3:G32" si="1">ABS((C3-E3)/C3*100)</f>
        <v>1.4379290704035181</v>
      </c>
      <c r="H3" t="s">
        <v>7</v>
      </c>
      <c r="I3">
        <f>MAX(G2:G22)</f>
        <v>2.2766002892898549</v>
      </c>
    </row>
    <row r="4" spans="1:9" x14ac:dyDescent="0.3">
      <c r="A4">
        <v>1200</v>
      </c>
      <c r="B4">
        <v>8.5992006308725596E-2</v>
      </c>
      <c r="C4">
        <v>0.252639570428279</v>
      </c>
      <c r="D4">
        <v>8.5699075068492295E-2</v>
      </c>
      <c r="E4">
        <v>0.24897021803076599</v>
      </c>
      <c r="F4">
        <f t="shared" si="0"/>
        <v>0.34064938452724303</v>
      </c>
      <c r="G4">
        <f t="shared" si="1"/>
        <v>1.4524060468012432</v>
      </c>
      <c r="H4" t="s">
        <v>8</v>
      </c>
      <c r="I4">
        <f>AVERAGE(F2:F22)</f>
        <v>0.51912651431794066</v>
      </c>
    </row>
    <row r="5" spans="1:9" x14ac:dyDescent="0.3">
      <c r="A5">
        <v>1300</v>
      </c>
      <c r="B5">
        <v>0.10308478597064499</v>
      </c>
      <c r="C5">
        <v>0.27200009621323001</v>
      </c>
      <c r="D5">
        <v>0.102691204412067</v>
      </c>
      <c r="E5">
        <v>0.26800848306458902</v>
      </c>
      <c r="F5">
        <f t="shared" si="0"/>
        <v>0.38180373065921858</v>
      </c>
      <c r="G5">
        <f t="shared" si="1"/>
        <v>1.4675043149660629</v>
      </c>
      <c r="H5" t="s">
        <v>9</v>
      </c>
      <c r="I5">
        <f>AVERAGE(G2:G22)</f>
        <v>1.6998388984290842</v>
      </c>
    </row>
    <row r="6" spans="1:9" x14ac:dyDescent="0.3">
      <c r="A6" s="2">
        <v>1400</v>
      </c>
      <c r="B6" s="2">
        <v>0.122302686511848</v>
      </c>
      <c r="C6" s="2">
        <v>0.29018734155729697</v>
      </c>
      <c r="D6" s="2">
        <v>0.121841179838728</v>
      </c>
      <c r="E6" s="2">
        <v>0.28618558876501199</v>
      </c>
      <c r="F6" s="2">
        <f t="shared" si="0"/>
        <v>0.37734794409057926</v>
      </c>
      <c r="G6" s="2">
        <f t="shared" si="1"/>
        <v>1.3790238991161667</v>
      </c>
    </row>
    <row r="7" spans="1:9" x14ac:dyDescent="0.3">
      <c r="A7">
        <v>1500</v>
      </c>
      <c r="B7">
        <v>0.14356355440434901</v>
      </c>
      <c r="C7">
        <v>0.30676667122244899</v>
      </c>
      <c r="D7">
        <v>0.14291015032232801</v>
      </c>
      <c r="E7">
        <v>0.302158023182516</v>
      </c>
      <c r="F7">
        <f t="shared" si="0"/>
        <v>0.45513228251557114</v>
      </c>
      <c r="G7">
        <f t="shared" si="1"/>
        <v>1.5023301004531473</v>
      </c>
    </row>
    <row r="8" spans="1:9" x14ac:dyDescent="0.3">
      <c r="A8">
        <v>1600</v>
      </c>
      <c r="B8">
        <v>0.16664854120890599</v>
      </c>
      <c r="C8">
        <v>0.321326971485421</v>
      </c>
      <c r="D8">
        <v>0.16583694309613101</v>
      </c>
      <c r="E8">
        <v>0.31643039142309898</v>
      </c>
      <c r="F8">
        <f t="shared" si="0"/>
        <v>0.48701183153927741</v>
      </c>
      <c r="G8">
        <f t="shared" si="1"/>
        <v>1.5238621394544789</v>
      </c>
    </row>
    <row r="9" spans="1:9" x14ac:dyDescent="0.3">
      <c r="A9">
        <v>1700</v>
      </c>
      <c r="B9">
        <v>0.191221677551526</v>
      </c>
      <c r="C9">
        <v>0.33353506669951999</v>
      </c>
      <c r="D9">
        <v>0.19023314666873301</v>
      </c>
      <c r="E9">
        <v>0.32837017444031502</v>
      </c>
      <c r="F9">
        <f t="shared" si="0"/>
        <v>0.51695544953402395</v>
      </c>
      <c r="G9">
        <f t="shared" si="1"/>
        <v>1.5485305069460633</v>
      </c>
    </row>
    <row r="10" spans="1:9" x14ac:dyDescent="0.3">
      <c r="A10">
        <v>1800</v>
      </c>
      <c r="B10">
        <v>0.21687321626324901</v>
      </c>
      <c r="C10">
        <v>0.34317537703450302</v>
      </c>
      <c r="D10">
        <v>0.21569142879947001</v>
      </c>
      <c r="E10">
        <v>0.33776905843269001</v>
      </c>
      <c r="F10">
        <f t="shared" si="0"/>
        <v>0.54492089163491086</v>
      </c>
      <c r="G10">
        <f t="shared" si="1"/>
        <v>1.5753806839321853</v>
      </c>
    </row>
    <row r="11" spans="1:9" x14ac:dyDescent="0.3">
      <c r="A11">
        <v>1900</v>
      </c>
      <c r="B11">
        <v>0.24317708803295801</v>
      </c>
      <c r="C11">
        <v>0.35016475075393699</v>
      </c>
      <c r="D11">
        <v>0.24179363110910199</v>
      </c>
      <c r="E11">
        <v>0.34455074342354902</v>
      </c>
      <c r="F11">
        <f t="shared" si="0"/>
        <v>0.56890924019475198</v>
      </c>
      <c r="G11">
        <f t="shared" si="1"/>
        <v>1.6032474194791153</v>
      </c>
    </row>
    <row r="12" spans="1:9" x14ac:dyDescent="0.3">
      <c r="A12">
        <v>2000</v>
      </c>
      <c r="B12">
        <v>0.26974922248788702</v>
      </c>
      <c r="C12">
        <v>0.35453750092699898</v>
      </c>
      <c r="D12">
        <v>0.26816800064535401</v>
      </c>
      <c r="E12">
        <v>0.34875028509349898</v>
      </c>
      <c r="F12">
        <f t="shared" si="0"/>
        <v>0.58618216873785933</v>
      </c>
      <c r="G12">
        <f t="shared" si="1"/>
        <v>1.6323282638277579</v>
      </c>
    </row>
    <row r="13" spans="1:9" x14ac:dyDescent="0.3">
      <c r="A13">
        <v>2100</v>
      </c>
      <c r="B13">
        <v>0.29629117099081598</v>
      </c>
      <c r="C13">
        <v>0.35640186476962299</v>
      </c>
      <c r="D13">
        <v>0.29452597530378599</v>
      </c>
      <c r="E13">
        <v>0.35046761902941398</v>
      </c>
      <c r="F13">
        <f t="shared" si="0"/>
        <v>0.59576384983969055</v>
      </c>
      <c r="G13">
        <f t="shared" si="1"/>
        <v>1.6650434037557258</v>
      </c>
    </row>
    <row r="14" spans="1:9" x14ac:dyDescent="0.3">
      <c r="A14">
        <v>2200</v>
      </c>
      <c r="B14">
        <v>0.32260365872439001</v>
      </c>
      <c r="C14">
        <v>0.35587784708915499</v>
      </c>
      <c r="D14">
        <v>0.320668020750562</v>
      </c>
      <c r="E14">
        <v>0.349810127101015</v>
      </c>
      <c r="F14">
        <f t="shared" si="0"/>
        <v>0.60000496630501088</v>
      </c>
      <c r="G14">
        <f t="shared" si="1"/>
        <v>1.7050007573581538</v>
      </c>
    </row>
    <row r="15" spans="1:9" x14ac:dyDescent="0.3">
      <c r="A15">
        <v>2300</v>
      </c>
      <c r="B15">
        <v>0.34856115847070801</v>
      </c>
      <c r="C15">
        <v>0.35303612299998799</v>
      </c>
      <c r="D15">
        <v>0.34645731900417498</v>
      </c>
      <c r="E15">
        <v>0.34684203841342798</v>
      </c>
      <c r="F15">
        <f t="shared" si="0"/>
        <v>0.60357828616461595</v>
      </c>
      <c r="G15">
        <f t="shared" si="1"/>
        <v>1.7545186407341726</v>
      </c>
    </row>
    <row r="16" spans="1:9" x14ac:dyDescent="0.3">
      <c r="A16">
        <v>2400</v>
      </c>
      <c r="B16">
        <v>0.37405230858132898</v>
      </c>
      <c r="C16">
        <v>0.34786228830336102</v>
      </c>
      <c r="D16">
        <v>0.37176896851733598</v>
      </c>
      <c r="E16">
        <v>0.34155661977269203</v>
      </c>
      <c r="F16">
        <f t="shared" si="0"/>
        <v>0.61043335694225265</v>
      </c>
      <c r="G16">
        <f t="shared" si="1"/>
        <v>1.8126910397283413</v>
      </c>
    </row>
    <row r="17" spans="1:7" x14ac:dyDescent="0.3">
      <c r="A17">
        <v>2500</v>
      </c>
      <c r="B17">
        <v>0.39890660761355501</v>
      </c>
      <c r="C17">
        <v>0.340264705924545</v>
      </c>
      <c r="D17">
        <v>0.39642937792873101</v>
      </c>
      <c r="E17">
        <v>0.33388189519686901</v>
      </c>
      <c r="F17">
        <f t="shared" si="0"/>
        <v>0.62100492635204552</v>
      </c>
      <c r="G17">
        <f t="shared" si="1"/>
        <v>1.8758368460028894</v>
      </c>
    </row>
    <row r="18" spans="1:7" x14ac:dyDescent="0.3">
      <c r="A18">
        <v>2600</v>
      </c>
      <c r="B18">
        <v>0.42283664749017702</v>
      </c>
      <c r="C18">
        <v>0.33012819138502397</v>
      </c>
      <c r="D18">
        <v>0.42016527456159702</v>
      </c>
      <c r="E18">
        <v>0.32372260303067701</v>
      </c>
      <c r="F18">
        <f t="shared" si="0"/>
        <v>0.63177421929636668</v>
      </c>
      <c r="G18">
        <f t="shared" si="1"/>
        <v>1.9403336405391107</v>
      </c>
    </row>
    <row r="19" spans="1:7" x14ac:dyDescent="0.3">
      <c r="A19">
        <v>2700</v>
      </c>
      <c r="B19">
        <v>0.44542166481990603</v>
      </c>
      <c r="C19">
        <v>0.31739694594113299</v>
      </c>
      <c r="D19">
        <v>0.44258273326703401</v>
      </c>
      <c r="E19">
        <v>0.311030152492207</v>
      </c>
      <c r="F19">
        <f t="shared" si="0"/>
        <v>0.63735821067883147</v>
      </c>
      <c r="G19">
        <f t="shared" si="1"/>
        <v>2.0059403627994663</v>
      </c>
    </row>
    <row r="20" spans="1:7" x14ac:dyDescent="0.3">
      <c r="A20" s="2">
        <v>2800</v>
      </c>
      <c r="B20" s="2">
        <v>0.46614351361564299</v>
      </c>
      <c r="C20" s="2">
        <v>0.302157289509629</v>
      </c>
      <c r="D20" s="2">
        <v>0.46346313631267899</v>
      </c>
      <c r="E20" s="2">
        <v>0.296263944560965</v>
      </c>
      <c r="F20" s="2">
        <f t="shared" si="0"/>
        <v>0.57501117674547209</v>
      </c>
      <c r="G20" s="2">
        <f t="shared" si="1"/>
        <v>1.9504228933971148</v>
      </c>
    </row>
    <row r="21" spans="1:7" x14ac:dyDescent="0.3">
      <c r="A21">
        <v>2900</v>
      </c>
      <c r="B21">
        <v>0.48446663150350899</v>
      </c>
      <c r="C21">
        <v>0.28468930166877698</v>
      </c>
      <c r="D21">
        <v>0.48146991719488602</v>
      </c>
      <c r="E21">
        <v>0.27852868467067299</v>
      </c>
      <c r="F21">
        <f t="shared" si="0"/>
        <v>0.61855948660960902</v>
      </c>
      <c r="G21">
        <f t="shared" si="1"/>
        <v>2.1639791035321703</v>
      </c>
    </row>
    <row r="22" spans="1:7" x14ac:dyDescent="0.3">
      <c r="A22">
        <v>3000</v>
      </c>
      <c r="B22">
        <v>0.49993676142924498</v>
      </c>
      <c r="C22">
        <v>0.26546678103674498</v>
      </c>
      <c r="D22">
        <v>0.49696577219005</v>
      </c>
      <c r="E22">
        <v>0.25942316353169398</v>
      </c>
      <c r="F22">
        <f t="shared" si="0"/>
        <v>0.5942730097905502</v>
      </c>
      <c r="G22">
        <f t="shared" si="1"/>
        <v>2.2766002892898549</v>
      </c>
    </row>
    <row r="23" spans="1:7" x14ac:dyDescent="0.3">
      <c r="A23" s="1">
        <v>3100</v>
      </c>
      <c r="B23" s="1">
        <v>0.51226521924655999</v>
      </c>
      <c r="C23" s="1">
        <v>0.245103582551534</v>
      </c>
      <c r="D23" s="1">
        <v>0.50937644500105395</v>
      </c>
      <c r="E23" s="1">
        <v>0.23915838022670399</v>
      </c>
      <c r="F23" s="1">
        <f t="shared" si="0"/>
        <v>0.56392160485829079</v>
      </c>
      <c r="G23" s="1">
        <f t="shared" si="1"/>
        <v>2.4255876894741042</v>
      </c>
    </row>
    <row r="24" spans="1:7" x14ac:dyDescent="0.3">
      <c r="A24" s="1">
        <v>3200</v>
      </c>
      <c r="B24" s="1">
        <v>0.52137052630714797</v>
      </c>
      <c r="C24" s="1">
        <v>0.22426518509641699</v>
      </c>
      <c r="D24" s="1">
        <v>0.51860196970956496</v>
      </c>
      <c r="E24" s="1">
        <v>0.21839448084253499</v>
      </c>
      <c r="F24" s="1">
        <f t="shared" si="0"/>
        <v>0.53101517210660543</v>
      </c>
      <c r="G24" s="1">
        <f t="shared" si="1"/>
        <v>2.61775105723969</v>
      </c>
    </row>
    <row r="25" spans="1:7" x14ac:dyDescent="0.3">
      <c r="A25" s="1">
        <v>3300</v>
      </c>
      <c r="B25" s="1">
        <v>0.52736737602531603</v>
      </c>
      <c r="C25" s="1">
        <v>0.20357789719608901</v>
      </c>
      <c r="D25" s="1">
        <v>0.52474376404115197</v>
      </c>
      <c r="E25" s="1">
        <v>0.197766121918417</v>
      </c>
      <c r="F25" s="1">
        <f t="shared" si="0"/>
        <v>0.49749228022745728</v>
      </c>
      <c r="G25" s="1">
        <f t="shared" si="1"/>
        <v>2.8548164401531442</v>
      </c>
    </row>
    <row r="26" spans="1:7" x14ac:dyDescent="0.3">
      <c r="A26" s="1">
        <v>3400</v>
      </c>
      <c r="B26" s="1">
        <v>0.53051612588890895</v>
      </c>
      <c r="C26" s="1">
        <v>0.18356560652378201</v>
      </c>
      <c r="D26" s="1">
        <v>0.52806263014306698</v>
      </c>
      <c r="E26" s="1">
        <v>0.17781178686600599</v>
      </c>
      <c r="F26" s="1">
        <f t="shared" si="0"/>
        <v>0.46247335869970108</v>
      </c>
      <c r="G26" s="1">
        <f t="shared" si="1"/>
        <v>3.1344758785358735</v>
      </c>
    </row>
    <row r="27" spans="1:7" x14ac:dyDescent="0.3">
      <c r="A27" s="1">
        <v>3500</v>
      </c>
      <c r="B27" s="1">
        <v>0.53116019317500196</v>
      </c>
      <c r="C27" s="1">
        <v>0.16462596906940699</v>
      </c>
      <c r="D27" s="1">
        <v>0.52891703377044696</v>
      </c>
      <c r="E27" s="1">
        <v>0.15893771522727301</v>
      </c>
      <c r="F27" s="1">
        <f t="shared" si="0"/>
        <v>0.42231316152412407</v>
      </c>
      <c r="G27" s="1">
        <f t="shared" si="1"/>
        <v>3.4552591394227643</v>
      </c>
    </row>
    <row r="28" spans="1:7" x14ac:dyDescent="0.3">
      <c r="A28" s="1">
        <v>3600</v>
      </c>
      <c r="B28" s="1">
        <v>0.52967527094873401</v>
      </c>
      <c r="C28" s="1">
        <v>0.14703701537899799</v>
      </c>
      <c r="D28" s="1">
        <v>0.52770327039775999</v>
      </c>
      <c r="E28" s="1">
        <v>0.141414902426234</v>
      </c>
      <c r="F28" s="1">
        <f t="shared" si="0"/>
        <v>0.37230368475421671</v>
      </c>
      <c r="G28" s="1">
        <f t="shared" si="1"/>
        <v>3.8236038308262783</v>
      </c>
    </row>
    <row r="29" spans="1:7" x14ac:dyDescent="0.3">
      <c r="A29" s="1">
        <v>3700</v>
      </c>
      <c r="B29" s="1">
        <v>0.526438533290983</v>
      </c>
      <c r="C29" s="1">
        <v>0.13097552264724599</v>
      </c>
      <c r="D29" s="1">
        <v>0.52481070537380503</v>
      </c>
      <c r="E29" s="1">
        <v>0.125398032562584</v>
      </c>
      <c r="F29" s="1">
        <f t="shared" si="0"/>
        <v>0.30921519118324253</v>
      </c>
      <c r="G29" s="1">
        <f t="shared" si="1"/>
        <v>4.2584217050110524</v>
      </c>
    </row>
    <row r="30" spans="1:7" x14ac:dyDescent="0.3">
      <c r="A30" s="1">
        <v>3800</v>
      </c>
      <c r="B30" s="1">
        <v>0.52181163097401895</v>
      </c>
      <c r="C30" s="1">
        <v>0.11653351430345001</v>
      </c>
      <c r="D30" s="1">
        <v>0.52059568274082801</v>
      </c>
      <c r="E30" s="1">
        <v>0.11095356147954399</v>
      </c>
      <c r="F30" s="1">
        <f t="shared" si="0"/>
        <v>0.23302436377687324</v>
      </c>
      <c r="G30" s="1">
        <f t="shared" si="1"/>
        <v>4.7882816005839928</v>
      </c>
    </row>
    <row r="31" spans="1:7" x14ac:dyDescent="0.3">
      <c r="A31" s="1">
        <v>3900</v>
      </c>
      <c r="B31" s="1">
        <v>0.516127539540299</v>
      </c>
      <c r="C31" s="1">
        <v>0.103730699546255</v>
      </c>
      <c r="D31" s="1">
        <v>0.51537132204994796</v>
      </c>
      <c r="E31" s="1">
        <v>9.8087431400774597E-2</v>
      </c>
      <c r="F31" s="1">
        <f t="shared" si="0"/>
        <v>0.14651756250491568</v>
      </c>
      <c r="G31" s="1">
        <f t="shared" si="1"/>
        <v>5.4403066499749038</v>
      </c>
    </row>
    <row r="32" spans="1:7" x14ac:dyDescent="0.3">
      <c r="A32" s="1">
        <v>4000</v>
      </c>
      <c r="B32" s="1">
        <v>0.50967703525185704</v>
      </c>
      <c r="C32" s="1">
        <v>9.2528139126338296E-2</v>
      </c>
      <c r="D32" s="1">
        <v>0.50940799953777205</v>
      </c>
      <c r="E32" s="1">
        <v>8.6767427999197302E-2</v>
      </c>
      <c r="F32" s="1">
        <f t="shared" si="0"/>
        <v>5.278552798676564E-2</v>
      </c>
      <c r="G32" s="1">
        <f t="shared" si="1"/>
        <v>6.225901851625153</v>
      </c>
    </row>
    <row r="34" spans="2:2" x14ac:dyDescent="0.3">
      <c r="B34" t="s">
        <v>11</v>
      </c>
    </row>
    <row r="35" spans="2:2" x14ac:dyDescent="0.3">
      <c r="B35" t="s">
        <v>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5"/>
  <sheetViews>
    <sheetView topLeftCell="E1" workbookViewId="0">
      <selection activeCell="L38" sqref="L38"/>
    </sheetView>
  </sheetViews>
  <sheetFormatPr defaultRowHeight="16.5" x14ac:dyDescent="0.3"/>
  <cols>
    <col min="1" max="1" width="14.75" bestFit="1" customWidth="1"/>
    <col min="2" max="4" width="15.375" bestFit="1" customWidth="1"/>
    <col min="5" max="5" width="14.125" bestFit="1" customWidth="1"/>
    <col min="6" max="6" width="18.375" bestFit="1" customWidth="1"/>
    <col min="7" max="7" width="17.625" bestFit="1" customWidth="1"/>
    <col min="8" max="8" width="27.25" bestFit="1" customWidth="1"/>
    <col min="9" max="9" width="13.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-9.1207029879700002E-2</v>
      </c>
      <c r="C2">
        <v>-6.2585841057748698E-2</v>
      </c>
      <c r="D2">
        <v>-9.1264460468256203E-2</v>
      </c>
      <c r="E2">
        <v>-6.43710243721905E-2</v>
      </c>
      <c r="F2">
        <f>ABS((B2-D2)/B2*100)</f>
        <v>6.2967282929781418E-2</v>
      </c>
      <c r="G2">
        <f>ABS((C2-E2)/C2*100)</f>
        <v>2.8523756879684523</v>
      </c>
      <c r="H2" t="s">
        <v>6</v>
      </c>
      <c r="I2">
        <f>MAX(F2:F22)</f>
        <v>19.368870501591921</v>
      </c>
    </row>
    <row r="3" spans="1:9" x14ac:dyDescent="0.3">
      <c r="A3">
        <v>1100</v>
      </c>
      <c r="B3">
        <v>-0.103282721446831</v>
      </c>
      <c r="C3">
        <v>-5.8413851121203501E-2</v>
      </c>
      <c r="D3">
        <v>-0.103380144933201</v>
      </c>
      <c r="E3">
        <v>-6.04283519110735E-2</v>
      </c>
      <c r="F3">
        <f t="shared" ref="F3:G32" si="0">ABS((B3-D3)/B3*100)</f>
        <v>9.4326993910740259E-2</v>
      </c>
      <c r="G3">
        <f t="shared" si="0"/>
        <v>3.4486697096722656</v>
      </c>
      <c r="H3" t="s">
        <v>7</v>
      </c>
      <c r="I3">
        <f>MAX(G2:G22)</f>
        <v>343.48063542925291</v>
      </c>
    </row>
    <row r="4" spans="1:9" x14ac:dyDescent="0.3">
      <c r="A4">
        <v>1200</v>
      </c>
      <c r="B4">
        <v>-0.11475740506236599</v>
      </c>
      <c r="C4">
        <v>-5.2537785820689298E-2</v>
      </c>
      <c r="D4">
        <v>-0.114909064016985</v>
      </c>
      <c r="E4">
        <v>-5.4790781154037502E-2</v>
      </c>
      <c r="F4">
        <f t="shared" si="0"/>
        <v>0.13215613801705198</v>
      </c>
      <c r="G4">
        <f t="shared" si="0"/>
        <v>4.288333240836689</v>
      </c>
      <c r="H4" t="s">
        <v>8</v>
      </c>
      <c r="I4">
        <f>AVERAGE(F2:F22)</f>
        <v>2.8615485542290293</v>
      </c>
    </row>
    <row r="5" spans="1:9" x14ac:dyDescent="0.3">
      <c r="A5">
        <v>1300</v>
      </c>
      <c r="B5">
        <v>-0.12547617733979999</v>
      </c>
      <c r="C5">
        <v>-4.5073040105598199E-2</v>
      </c>
      <c r="D5">
        <v>-0.12569616019499499</v>
      </c>
      <c r="E5">
        <v>-4.7572333363199999E-2</v>
      </c>
      <c r="F5">
        <f t="shared" si="0"/>
        <v>0.17531842287422705</v>
      </c>
      <c r="G5">
        <f t="shared" si="0"/>
        <v>5.5449848773155672</v>
      </c>
      <c r="H5" t="s">
        <v>9</v>
      </c>
      <c r="I5">
        <f>AVERAGE(G2:G22)</f>
        <v>24.209634115430966</v>
      </c>
    </row>
    <row r="6" spans="1:9" x14ac:dyDescent="0.3">
      <c r="A6">
        <v>1400</v>
      </c>
      <c r="B6">
        <v>-0.13530318646633899</v>
      </c>
      <c r="C6">
        <v>-3.6118173899597102E-2</v>
      </c>
      <c r="D6">
        <v>-0.135606990508674</v>
      </c>
      <c r="E6">
        <v>-3.8797476858316297E-2</v>
      </c>
      <c r="F6">
        <f t="shared" si="0"/>
        <v>0.22453576317701596</v>
      </c>
      <c r="G6">
        <f t="shared" si="0"/>
        <v>7.4181573137314221</v>
      </c>
    </row>
    <row r="7" spans="1:9" x14ac:dyDescent="0.3">
      <c r="A7">
        <v>1500</v>
      </c>
      <c r="B7">
        <v>-0.14410548298384901</v>
      </c>
      <c r="C7">
        <v>-2.5753047528157099E-2</v>
      </c>
      <c r="D7">
        <v>-0.14450012949428001</v>
      </c>
      <c r="E7">
        <v>-2.8775499511548602E-2</v>
      </c>
      <c r="F7">
        <f t="shared" si="0"/>
        <v>0.27385946895249819</v>
      </c>
      <c r="G7">
        <f t="shared" si="0"/>
        <v>11.736288608510911</v>
      </c>
    </row>
    <row r="8" spans="1:9" x14ac:dyDescent="0.3">
      <c r="A8">
        <v>1600</v>
      </c>
      <c r="B8">
        <v>-0.15173707120652499</v>
      </c>
      <c r="C8">
        <v>-1.4043784825632099E-2</v>
      </c>
      <c r="D8">
        <v>-0.152241978805609</v>
      </c>
      <c r="E8">
        <v>-1.7353518785982399E-2</v>
      </c>
      <c r="F8">
        <f t="shared" si="0"/>
        <v>0.33275164405723123</v>
      </c>
      <c r="G8">
        <f t="shared" si="0"/>
        <v>23.567250576992027</v>
      </c>
    </row>
    <row r="9" spans="1:9" x14ac:dyDescent="0.3">
      <c r="A9" s="2">
        <v>1700</v>
      </c>
      <c r="B9" s="2">
        <v>-0.158025754463541</v>
      </c>
      <c r="C9" s="2">
        <v>-1.05420375941883E-3</v>
      </c>
      <c r="D9" s="2">
        <v>-0.15866691496254801</v>
      </c>
      <c r="E9" s="2">
        <v>-4.6751895309896999E-3</v>
      </c>
      <c r="F9" s="2">
        <f t="shared" si="0"/>
        <v>0.40573164873256773</v>
      </c>
      <c r="G9" s="2">
        <f t="shared" si="0"/>
        <v>343.48063542925291</v>
      </c>
    </row>
    <row r="10" spans="1:9" x14ac:dyDescent="0.3">
      <c r="A10">
        <v>1800</v>
      </c>
      <c r="B10">
        <v>-0.16276474428736501</v>
      </c>
      <c r="C10">
        <v>1.31377150245558E-2</v>
      </c>
      <c r="D10">
        <v>-0.16358144271941999</v>
      </c>
      <c r="E10">
        <v>9.1816857841409694E-3</v>
      </c>
      <c r="F10">
        <f t="shared" si="0"/>
        <v>0.50176617524313449</v>
      </c>
      <c r="G10">
        <f t="shared" si="0"/>
        <v>30.112003746622506</v>
      </c>
    </row>
    <row r="11" spans="1:9" x14ac:dyDescent="0.3">
      <c r="A11">
        <v>1900</v>
      </c>
      <c r="B11">
        <v>-0.165709961145317</v>
      </c>
      <c r="C11">
        <v>2.8419895531361299E-2</v>
      </c>
      <c r="D11">
        <v>-0.16675516835978399</v>
      </c>
      <c r="E11">
        <v>2.4111979984163701E-2</v>
      </c>
      <c r="F11">
        <f t="shared" si="0"/>
        <v>0.63074495174759737</v>
      </c>
      <c r="G11">
        <f t="shared" si="0"/>
        <v>15.1580977574102</v>
      </c>
    </row>
    <row r="12" spans="1:9" x14ac:dyDescent="0.3">
      <c r="A12">
        <v>2000</v>
      </c>
      <c r="B12">
        <v>-0.16658356489446299</v>
      </c>
      <c r="C12">
        <v>4.4623553741988897E-2</v>
      </c>
      <c r="D12">
        <v>-0.16792052800191201</v>
      </c>
      <c r="E12">
        <v>3.9959739967805198E-2</v>
      </c>
      <c r="F12">
        <f t="shared" si="0"/>
        <v>0.8025780384133544</v>
      </c>
      <c r="G12">
        <f t="shared" si="0"/>
        <v>10.451462026421364</v>
      </c>
    </row>
    <row r="13" spans="1:9" x14ac:dyDescent="0.3">
      <c r="A13">
        <v>2100</v>
      </c>
      <c r="B13">
        <v>-0.16508530829047099</v>
      </c>
      <c r="C13">
        <v>6.1497988722837099E-2</v>
      </c>
      <c r="D13">
        <v>-0.16678197153250501</v>
      </c>
      <c r="E13">
        <v>5.64900975359134E-2</v>
      </c>
      <c r="F13">
        <f t="shared" si="0"/>
        <v>1.0277493858197877</v>
      </c>
      <c r="G13">
        <f t="shared" si="0"/>
        <v>8.1431788110885535</v>
      </c>
    </row>
    <row r="14" spans="1:9" x14ac:dyDescent="0.3">
      <c r="A14">
        <v>2200</v>
      </c>
      <c r="B14">
        <v>-0.16091543708164799</v>
      </c>
      <c r="C14">
        <v>7.8683856653315801E-2</v>
      </c>
      <c r="D14">
        <v>-0.16303899034344899</v>
      </c>
      <c r="E14">
        <v>7.3359455077243299E-2</v>
      </c>
      <c r="F14">
        <f t="shared" si="0"/>
        <v>1.3196703189660501</v>
      </c>
      <c r="G14">
        <f t="shared" si="0"/>
        <v>6.7668284226738233</v>
      </c>
    </row>
    <row r="15" spans="1:9" x14ac:dyDescent="0.3">
      <c r="A15">
        <v>2300</v>
      </c>
      <c r="B15">
        <v>-0.153814169625729</v>
      </c>
      <c r="C15">
        <v>9.5689724653090599E-2</v>
      </c>
      <c r="D15">
        <v>-0.156427180613781</v>
      </c>
      <c r="E15">
        <v>9.0090192678816294E-2</v>
      </c>
      <c r="F15">
        <f t="shared" si="0"/>
        <v>1.698810320538189</v>
      </c>
      <c r="G15">
        <f t="shared" si="0"/>
        <v>5.8517588952989534</v>
      </c>
    </row>
    <row r="16" spans="1:9" x14ac:dyDescent="0.3">
      <c r="A16">
        <v>2400</v>
      </c>
      <c r="B16">
        <v>-0.14362059882900499</v>
      </c>
      <c r="C16">
        <v>0.111882245237979</v>
      </c>
      <c r="D16">
        <v>-0.146778881275861</v>
      </c>
      <c r="E16">
        <v>0.106060407945634</v>
      </c>
      <c r="F16">
        <f t="shared" si="0"/>
        <v>2.1990455913752784</v>
      </c>
      <c r="G16">
        <f t="shared" si="0"/>
        <v>5.2035399182074631</v>
      </c>
    </row>
    <row r="17" spans="1:7" x14ac:dyDescent="0.3">
      <c r="A17">
        <v>2500</v>
      </c>
      <c r="B17">
        <v>-0.130346590039047</v>
      </c>
      <c r="C17">
        <v>0.12650438475464701</v>
      </c>
      <c r="D17">
        <v>-0.13409843585683301</v>
      </c>
      <c r="E17">
        <v>0.12052255706095399</v>
      </c>
      <c r="F17">
        <f t="shared" si="0"/>
        <v>2.8783613109189088</v>
      </c>
      <c r="G17">
        <f t="shared" si="0"/>
        <v>4.7285536428596231</v>
      </c>
    </row>
    <row r="18" spans="1:7" x14ac:dyDescent="0.3">
      <c r="A18">
        <v>2600</v>
      </c>
      <c r="B18">
        <v>-0.114250388738736</v>
      </c>
      <c r="C18">
        <v>0.138734494125726</v>
      </c>
      <c r="D18">
        <v>-0.118636794901073</v>
      </c>
      <c r="E18">
        <v>0.13266381670906999</v>
      </c>
      <c r="F18">
        <f t="shared" si="0"/>
        <v>3.839292111616083</v>
      </c>
      <c r="G18">
        <f t="shared" si="0"/>
        <v>4.375752010999193</v>
      </c>
    </row>
    <row r="19" spans="1:7" x14ac:dyDescent="0.3">
      <c r="A19">
        <v>2700</v>
      </c>
      <c r="B19">
        <v>-9.5885012859036597E-2</v>
      </c>
      <c r="C19">
        <v>0.14778915810018201</v>
      </c>
      <c r="D19">
        <v>-0.100939420679377</v>
      </c>
      <c r="E19">
        <v>0.141711515998271</v>
      </c>
      <c r="F19">
        <f t="shared" si="0"/>
        <v>5.2713220446359417</v>
      </c>
      <c r="G19">
        <f t="shared" si="0"/>
        <v>4.112373451502541</v>
      </c>
    </row>
    <row r="20" spans="1:7" x14ac:dyDescent="0.3">
      <c r="A20">
        <v>2800</v>
      </c>
      <c r="B20">
        <v>-7.6094040410242203E-2</v>
      </c>
      <c r="C20">
        <v>0.15305619317588201</v>
      </c>
      <c r="D20">
        <v>-8.1691001873241201E-2</v>
      </c>
      <c r="E20">
        <v>0.14724146960605999</v>
      </c>
      <c r="F20">
        <f t="shared" si="0"/>
        <v>7.3553216951345517</v>
      </c>
      <c r="G20">
        <f t="shared" si="0"/>
        <v>3.79907761271713</v>
      </c>
    </row>
    <row r="21" spans="1:7" x14ac:dyDescent="0.3">
      <c r="A21">
        <v>2900</v>
      </c>
      <c r="B21">
        <v>-5.5936414980927697E-2</v>
      </c>
      <c r="C21">
        <v>0.15422617242113101</v>
      </c>
      <c r="D21">
        <v>-6.2367614700092201E-2</v>
      </c>
      <c r="E21">
        <v>0.148440209995093</v>
      </c>
      <c r="F21">
        <f t="shared" si="0"/>
        <v>11.49733983015771</v>
      </c>
      <c r="G21">
        <f t="shared" si="0"/>
        <v>3.7516086505984396</v>
      </c>
    </row>
    <row r="22" spans="1:7" x14ac:dyDescent="0.3">
      <c r="A22">
        <v>3000</v>
      </c>
      <c r="B22">
        <v>-3.65433471741414E-2</v>
      </c>
      <c r="C22">
        <v>0.15137941982456299</v>
      </c>
      <c r="D22">
        <v>-4.3621380765247998E-2</v>
      </c>
      <c r="E22">
        <v>0.14591252459962201</v>
      </c>
      <c r="F22">
        <f t="shared" si="0"/>
        <v>19.368870501591921</v>
      </c>
      <c r="G22">
        <f t="shared" si="0"/>
        <v>3.6113860333701169</v>
      </c>
    </row>
    <row r="23" spans="1:7" x14ac:dyDescent="0.3">
      <c r="A23">
        <v>3100</v>
      </c>
      <c r="B23">
        <v>-1.89394843129688E-2</v>
      </c>
      <c r="C23">
        <v>0.14499010955511299</v>
      </c>
      <c r="D23">
        <v>-2.6579958913886301E-2</v>
      </c>
      <c r="E23">
        <v>0.13993985543742499</v>
      </c>
      <c r="F23" s="1">
        <f t="shared" si="0"/>
        <v>40.341513394246384</v>
      </c>
      <c r="G23" s="1">
        <f t="shared" si="0"/>
        <v>3.4831714612701377</v>
      </c>
    </row>
    <row r="24" spans="1:7" x14ac:dyDescent="0.3">
      <c r="A24">
        <v>3200</v>
      </c>
      <c r="B24">
        <v>-3.88340474527729E-3</v>
      </c>
      <c r="C24">
        <v>0.13583567461878601</v>
      </c>
      <c r="D24">
        <v>-1.19729061744704E-2</v>
      </c>
      <c r="E24">
        <v>0.13125342744129201</v>
      </c>
      <c r="F24" s="1">
        <f t="shared" si="0"/>
        <v>208.30951084949271</v>
      </c>
      <c r="G24" s="1">
        <f t="shared" si="0"/>
        <v>3.3733753598631449</v>
      </c>
    </row>
    <row r="25" spans="1:7" x14ac:dyDescent="0.3">
      <c r="A25">
        <v>3300</v>
      </c>
      <c r="B25">
        <v>8.2190161413296398E-3</v>
      </c>
      <c r="C25">
        <v>0.12483964400846501</v>
      </c>
      <c r="D25">
        <v>-2.0930219073265799E-4</v>
      </c>
      <c r="E25">
        <v>0.120719701549738</v>
      </c>
      <c r="F25" s="1">
        <f t="shared" si="0"/>
        <v>102.54656016162535</v>
      </c>
      <c r="G25" s="1">
        <f t="shared" si="0"/>
        <v>3.3001876058278743</v>
      </c>
    </row>
    <row r="26" spans="1:7" x14ac:dyDescent="0.3">
      <c r="A26">
        <v>3400</v>
      </c>
      <c r="B26">
        <v>1.7306211831417399E-2</v>
      </c>
      <c r="C26">
        <v>0.11290515905932801</v>
      </c>
      <c r="D26">
        <v>8.6142563239563E-3</v>
      </c>
      <c r="E26">
        <v>0.109198756126035</v>
      </c>
      <c r="F26" s="1">
        <f t="shared" si="0"/>
        <v>50.224483509914478</v>
      </c>
      <c r="G26" s="1">
        <f t="shared" si="0"/>
        <v>3.2827578156507582</v>
      </c>
    </row>
    <row r="27" spans="1:7" x14ac:dyDescent="0.3">
      <c r="A27">
        <v>3500</v>
      </c>
      <c r="B27">
        <v>2.3578167698332899E-2</v>
      </c>
      <c r="C27">
        <v>0.10079397891081</v>
      </c>
      <c r="D27">
        <v>1.46495716607977E-2</v>
      </c>
      <c r="E27">
        <v>9.7439376463808805E-2</v>
      </c>
      <c r="F27" s="1">
        <f t="shared" si="0"/>
        <v>37.868065711342354</v>
      </c>
      <c r="G27" s="1">
        <f t="shared" si="0"/>
        <v>3.3281774201707028</v>
      </c>
    </row>
    <row r="28" spans="1:7" x14ac:dyDescent="0.3">
      <c r="A28">
        <v>3600</v>
      </c>
      <c r="B28">
        <v>2.7385913037584999E-2</v>
      </c>
      <c r="C28">
        <v>8.9075203095802996E-2</v>
      </c>
      <c r="D28">
        <v>1.8209322216201501E-2</v>
      </c>
      <c r="E28">
        <v>8.6024706470947093E-2</v>
      </c>
      <c r="F28" s="1">
        <f t="shared" si="0"/>
        <v>33.508434824828932</v>
      </c>
      <c r="G28" s="1">
        <f t="shared" si="0"/>
        <v>3.4246305580409446</v>
      </c>
    </row>
    <row r="29" spans="1:7" x14ac:dyDescent="0.3">
      <c r="A29">
        <v>3700</v>
      </c>
      <c r="B29">
        <v>2.9136361737640198E-2</v>
      </c>
      <c r="C29">
        <v>7.8132943384381301E-2</v>
      </c>
      <c r="D29">
        <v>1.96836579644253E-2</v>
      </c>
      <c r="E29">
        <v>7.5362363386987805E-2</v>
      </c>
      <c r="F29" s="1">
        <f t="shared" si="0"/>
        <v>32.44297918296126</v>
      </c>
      <c r="G29" s="1">
        <f t="shared" si="0"/>
        <v>3.5459818578232811</v>
      </c>
    </row>
    <row r="30" spans="1:7" x14ac:dyDescent="0.3">
      <c r="A30">
        <v>3800</v>
      </c>
      <c r="B30">
        <v>2.9232952624019801E-2</v>
      </c>
      <c r="C30">
        <v>6.8203804082234198E-2</v>
      </c>
      <c r="D30">
        <v>1.94759401640252E-2</v>
      </c>
      <c r="E30">
        <v>6.5703453323494004E-2</v>
      </c>
      <c r="F30" s="1">
        <f t="shared" si="0"/>
        <v>33.376760074442736</v>
      </c>
      <c r="G30" s="1">
        <f t="shared" si="0"/>
        <v>3.665998975255822</v>
      </c>
    </row>
    <row r="31" spans="1:7" x14ac:dyDescent="0.3">
      <c r="A31">
        <v>3900</v>
      </c>
      <c r="B31">
        <v>2.8049537005699999E-2</v>
      </c>
      <c r="C31">
        <v>5.9417127241952798E-2</v>
      </c>
      <c r="D31">
        <v>1.79611085087686E-2</v>
      </c>
      <c r="E31">
        <v>5.7174765931514902E-2</v>
      </c>
      <c r="F31" s="1">
        <f t="shared" si="0"/>
        <v>35.96647065825475</v>
      </c>
      <c r="G31" s="1">
        <f t="shared" si="0"/>
        <v>3.7739308756998038</v>
      </c>
    </row>
    <row r="32" spans="1:7" x14ac:dyDescent="0.3">
      <c r="A32">
        <v>4000</v>
      </c>
      <c r="B32">
        <v>2.5923309916861901E-2</v>
      </c>
      <c r="C32">
        <v>5.1824230700194603E-2</v>
      </c>
      <c r="D32">
        <v>1.54632234267065E-2</v>
      </c>
      <c r="E32">
        <v>4.9812894263819303E-2</v>
      </c>
      <c r="F32" s="1">
        <f t="shared" si="0"/>
        <v>40.350119347034472</v>
      </c>
      <c r="G32" s="1">
        <f t="shared" si="0"/>
        <v>3.8810734075551778</v>
      </c>
    </row>
    <row r="34" spans="2:2" x14ac:dyDescent="0.3">
      <c r="B34" t="s">
        <v>13</v>
      </c>
    </row>
    <row r="35" spans="2:2" x14ac:dyDescent="0.3">
      <c r="B35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4"/>
  <sheetViews>
    <sheetView topLeftCell="C1" workbookViewId="0">
      <selection activeCell="J55" sqref="J55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-2.92858036676675E-2</v>
      </c>
      <c r="C2">
        <v>1.01027651934945E-2</v>
      </c>
      <c r="D2">
        <v>-2.94026687426737E-2</v>
      </c>
      <c r="E2">
        <v>9.6829674772376303E-3</v>
      </c>
      <c r="F2">
        <f>ABS((B2-D2)/B2*100)</f>
        <v>0.39905025770292524</v>
      </c>
      <c r="G2">
        <f>ABS((C2-E2)/C2*100)</f>
        <v>4.1552753945740593</v>
      </c>
      <c r="H2" t="s">
        <v>6</v>
      </c>
      <c r="I2">
        <f>MAX(F2:F22)</f>
        <v>122.34187431177605</v>
      </c>
    </row>
    <row r="3" spans="1:9" x14ac:dyDescent="0.3">
      <c r="A3">
        <v>1100</v>
      </c>
      <c r="B3">
        <v>-2.91127128204469E-2</v>
      </c>
      <c r="C3">
        <v>1.7059328659980302E-2</v>
      </c>
      <c r="D3">
        <v>-2.9290613549866E-2</v>
      </c>
      <c r="E3">
        <v>1.6582262017339301E-2</v>
      </c>
      <c r="F3">
        <f t="shared" ref="F3:G32" si="0">ABS((B3-D3)/B3*100)</f>
        <v>0.61107575414323345</v>
      </c>
      <c r="G3">
        <f t="shared" si="0"/>
        <v>2.7965147524249176</v>
      </c>
      <c r="H3" t="s">
        <v>7</v>
      </c>
      <c r="I3">
        <f>MAX(G2:G22)</f>
        <v>5.784236864950973</v>
      </c>
    </row>
    <row r="4" spans="1:9" x14ac:dyDescent="0.3">
      <c r="A4">
        <v>1200</v>
      </c>
      <c r="B4">
        <v>-2.7090114851995101E-2</v>
      </c>
      <c r="C4">
        <v>2.4269824566338902E-2</v>
      </c>
      <c r="D4">
        <v>-2.73468746295874E-2</v>
      </c>
      <c r="E4">
        <v>2.37432491807564E-2</v>
      </c>
      <c r="F4">
        <f t="shared" si="0"/>
        <v>0.94779877824471026</v>
      </c>
      <c r="G4">
        <f t="shared" si="0"/>
        <v>2.169671165702765</v>
      </c>
      <c r="H4" t="s">
        <v>8</v>
      </c>
      <c r="I4">
        <f>AVERAGE(F2:F22)</f>
        <v>9.5816559974458215</v>
      </c>
    </row>
    <row r="5" spans="1:9" x14ac:dyDescent="0.3">
      <c r="A5">
        <v>1300</v>
      </c>
      <c r="B5">
        <v>-2.3095776787496299E-2</v>
      </c>
      <c r="C5">
        <v>3.12124814468553E-2</v>
      </c>
      <c r="D5">
        <v>-2.3447128765199401E-2</v>
      </c>
      <c r="E5">
        <v>3.06509083655035E-2</v>
      </c>
      <c r="F5">
        <f t="shared" si="0"/>
        <v>1.5212823579647639</v>
      </c>
      <c r="G5">
        <f t="shared" si="0"/>
        <v>1.7991939612618617</v>
      </c>
      <c r="H5" t="s">
        <v>9</v>
      </c>
      <c r="I5">
        <f>AVERAGE(G2:G22)</f>
        <v>1.7923903950323252</v>
      </c>
    </row>
    <row r="6" spans="1:9" x14ac:dyDescent="0.3">
      <c r="A6">
        <v>1400</v>
      </c>
      <c r="B6">
        <v>-1.7165112032611299E-2</v>
      </c>
      <c r="C6">
        <v>3.7311954044720999E-2</v>
      </c>
      <c r="D6">
        <v>-1.7577280210724001E-2</v>
      </c>
      <c r="E6">
        <v>3.6781631737576002E-2</v>
      </c>
      <c r="F6">
        <f t="shared" si="0"/>
        <v>2.4011971336373517</v>
      </c>
      <c r="G6">
        <f t="shared" si="0"/>
        <v>1.421320112340855</v>
      </c>
    </row>
    <row r="7" spans="1:9" x14ac:dyDescent="0.3">
      <c r="A7">
        <v>1500</v>
      </c>
      <c r="B7">
        <v>-9.5158746854264193E-3</v>
      </c>
      <c r="C7">
        <v>4.1993636398064103E-2</v>
      </c>
      <c r="D7">
        <v>-1.00801816019498E-2</v>
      </c>
      <c r="E7">
        <v>4.14202762617671E-2</v>
      </c>
      <c r="F7">
        <f t="shared" si="0"/>
        <v>5.9301633867417092</v>
      </c>
      <c r="G7">
        <f t="shared" si="0"/>
        <v>1.365350051760307</v>
      </c>
    </row>
    <row r="8" spans="1:9" x14ac:dyDescent="0.3">
      <c r="A8" s="2">
        <v>1600</v>
      </c>
      <c r="B8" s="2">
        <v>-5.4976501796418897E-4</v>
      </c>
      <c r="C8" s="2">
        <v>4.4748867958676899E-2</v>
      </c>
      <c r="D8" s="2">
        <v>-1.2223578452520501E-3</v>
      </c>
      <c r="E8" s="2">
        <v>4.4196532237309197E-2</v>
      </c>
      <c r="F8" s="2">
        <f t="shared" si="0"/>
        <v>122.34187431177605</v>
      </c>
      <c r="G8" s="2">
        <f t="shared" si="0"/>
        <v>1.2343009925474631</v>
      </c>
    </row>
    <row r="9" spans="1:9" x14ac:dyDescent="0.3">
      <c r="A9">
        <v>1700</v>
      </c>
      <c r="B9">
        <v>9.1724777197930707E-3</v>
      </c>
      <c r="C9">
        <v>4.5198960365329499E-2</v>
      </c>
      <c r="D9">
        <v>8.3907879209651308E-3</v>
      </c>
      <c r="E9">
        <v>4.4683407194191498E-2</v>
      </c>
      <c r="F9">
        <f t="shared" si="0"/>
        <v>8.5221226227799942</v>
      </c>
      <c r="G9">
        <f t="shared" si="0"/>
        <v>1.1406305963034138</v>
      </c>
    </row>
    <row r="10" spans="1:9" x14ac:dyDescent="0.3">
      <c r="A10">
        <v>1800</v>
      </c>
      <c r="B10">
        <v>1.8979143198274599E-2</v>
      </c>
      <c r="C10">
        <v>4.31467688759965E-2</v>
      </c>
      <c r="D10">
        <v>1.8086278817872899E-2</v>
      </c>
      <c r="E10">
        <v>4.2687972681299501E-2</v>
      </c>
      <c r="F10">
        <f t="shared" si="0"/>
        <v>4.7044504120864143</v>
      </c>
      <c r="G10">
        <f t="shared" si="0"/>
        <v>1.063338476203342</v>
      </c>
    </row>
    <row r="11" spans="1:9" x14ac:dyDescent="0.3">
      <c r="A11">
        <v>1900</v>
      </c>
      <c r="B11">
        <v>2.8151608376700402E-2</v>
      </c>
      <c r="C11">
        <v>3.8608400455999697E-2</v>
      </c>
      <c r="D11">
        <v>2.7150418945672199E-2</v>
      </c>
      <c r="E11">
        <v>3.8234727621452302E-2</v>
      </c>
      <c r="F11">
        <f t="shared" si="0"/>
        <v>3.5564200014121887</v>
      </c>
      <c r="G11">
        <f t="shared" si="0"/>
        <v>0.96785370575829355</v>
      </c>
    </row>
    <row r="12" spans="1:9" x14ac:dyDescent="0.3">
      <c r="A12">
        <v>2000</v>
      </c>
      <c r="B12">
        <v>3.5996211929896001E-2</v>
      </c>
      <c r="C12">
        <v>3.1821146963180003E-2</v>
      </c>
      <c r="D12">
        <v>3.4903788143437399E-2</v>
      </c>
      <c r="E12">
        <v>3.1566030069343297E-2</v>
      </c>
      <c r="F12">
        <f t="shared" si="0"/>
        <v>3.0348298553918363</v>
      </c>
      <c r="G12">
        <f t="shared" si="0"/>
        <v>0.80172123943835039</v>
      </c>
    </row>
    <row r="13" spans="1:9" x14ac:dyDescent="0.3">
      <c r="A13">
        <v>2100</v>
      </c>
      <c r="B13">
        <v>4.1915145971300201E-2</v>
      </c>
      <c r="C13">
        <v>2.3226274796486601E-2</v>
      </c>
      <c r="D13">
        <v>4.0767288711424897E-2</v>
      </c>
      <c r="E13">
        <v>2.3116830103449799E-2</v>
      </c>
      <c r="F13">
        <f t="shared" si="0"/>
        <v>2.738526213558353</v>
      </c>
      <c r="G13">
        <f t="shared" si="0"/>
        <v>0.47121070423810396</v>
      </c>
    </row>
    <row r="14" spans="1:9" x14ac:dyDescent="0.3">
      <c r="A14">
        <v>2200</v>
      </c>
      <c r="B14">
        <v>4.5467056798243997E-2</v>
      </c>
      <c r="C14">
        <v>1.34287691505854E-2</v>
      </c>
      <c r="D14">
        <v>4.4312408080379999E-2</v>
      </c>
      <c r="E14">
        <v>1.34730442176971E-2</v>
      </c>
      <c r="F14">
        <f t="shared" si="0"/>
        <v>2.5395281752844685</v>
      </c>
      <c r="G14">
        <f t="shared" si="0"/>
        <v>0.32970309203483228</v>
      </c>
    </row>
    <row r="15" spans="1:9" x14ac:dyDescent="0.3">
      <c r="A15">
        <v>2300</v>
      </c>
      <c r="B15">
        <v>4.64099759428123E-2</v>
      </c>
      <c r="C15">
        <v>3.1404444586789898E-3</v>
      </c>
      <c r="D15">
        <v>4.5295948083284403E-2</v>
      </c>
      <c r="E15">
        <v>3.32209520478121E-3</v>
      </c>
      <c r="F15">
        <f t="shared" si="0"/>
        <v>2.4004060267142431</v>
      </c>
      <c r="G15">
        <f t="shared" si="0"/>
        <v>5.784236864950973</v>
      </c>
    </row>
    <row r="16" spans="1:9" x14ac:dyDescent="0.3">
      <c r="A16">
        <v>2400</v>
      </c>
      <c r="B16">
        <v>4.4724049185996498E-2</v>
      </c>
      <c r="C16">
        <v>-6.8852449367169596E-3</v>
      </c>
      <c r="D16">
        <v>4.3682893365348002E-2</v>
      </c>
      <c r="E16">
        <v>-6.6009910963921196E-3</v>
      </c>
      <c r="F16">
        <f t="shared" si="0"/>
        <v>2.3279551820511162</v>
      </c>
      <c r="G16">
        <f t="shared" si="0"/>
        <v>4.1284492118646208</v>
      </c>
    </row>
    <row r="17" spans="1:7" x14ac:dyDescent="0.3">
      <c r="A17">
        <v>2500</v>
      </c>
      <c r="B17">
        <v>4.0615667658578998E-2</v>
      </c>
      <c r="C17">
        <v>-1.5920826377450001E-2</v>
      </c>
      <c r="D17">
        <v>3.9658938250885699E-2</v>
      </c>
      <c r="E17">
        <v>-1.55738417498517E-2</v>
      </c>
      <c r="F17">
        <f t="shared" si="0"/>
        <v>2.3555673533073511</v>
      </c>
      <c r="G17">
        <f t="shared" si="0"/>
        <v>2.1794385503114628</v>
      </c>
    </row>
    <row r="18" spans="1:7" x14ac:dyDescent="0.3">
      <c r="A18">
        <v>2600</v>
      </c>
      <c r="B18">
        <v>3.4504204360945402E-2</v>
      </c>
      <c r="C18">
        <v>-2.33329938627545E-2</v>
      </c>
      <c r="D18">
        <v>3.3627994227611903E-2</v>
      </c>
      <c r="E18">
        <v>-2.2956282496417301E-2</v>
      </c>
      <c r="F18">
        <f t="shared" si="0"/>
        <v>2.5394300479082004</v>
      </c>
      <c r="G18">
        <f t="shared" si="0"/>
        <v>1.6145007732527943</v>
      </c>
    </row>
    <row r="19" spans="1:7" x14ac:dyDescent="0.3">
      <c r="A19">
        <v>2700</v>
      </c>
      <c r="B19">
        <v>2.6988496612560801E-2</v>
      </c>
      <c r="C19">
        <v>-2.864988093191E-2</v>
      </c>
      <c r="D19">
        <v>2.61843607590222E-2</v>
      </c>
      <c r="E19">
        <v>-2.8266448637140999E-2</v>
      </c>
      <c r="F19">
        <f t="shared" si="0"/>
        <v>2.9795503806030696</v>
      </c>
      <c r="G19">
        <f t="shared" si="0"/>
        <v>1.3383381790670434</v>
      </c>
    </row>
    <row r="20" spans="1:7" x14ac:dyDescent="0.3">
      <c r="A20">
        <v>2800</v>
      </c>
      <c r="B20">
        <v>1.8787666850498201E-2</v>
      </c>
      <c r="C20">
        <v>-3.1620760324325203E-2</v>
      </c>
      <c r="D20">
        <v>1.8079811804995901E-2</v>
      </c>
      <c r="E20">
        <v>-3.1304675009456301E-2</v>
      </c>
      <c r="F20">
        <f t="shared" si="0"/>
        <v>3.7676580659802874</v>
      </c>
      <c r="G20">
        <f t="shared" si="0"/>
        <v>0.99961326554739571</v>
      </c>
    </row>
    <row r="21" spans="1:7" x14ac:dyDescent="0.3">
      <c r="A21">
        <v>2900</v>
      </c>
      <c r="B21">
        <v>1.0654747736445799E-2</v>
      </c>
      <c r="C21">
        <v>-3.2254009820522997E-2</v>
      </c>
      <c r="D21">
        <v>9.9785101148299696E-3</v>
      </c>
      <c r="E21">
        <v>-3.1921479810048697E-2</v>
      </c>
      <c r="F21">
        <f t="shared" si="0"/>
        <v>6.346819637058891</v>
      </c>
      <c r="G21">
        <f t="shared" si="0"/>
        <v>1.0309726211551937</v>
      </c>
    </row>
    <row r="22" spans="1:7" x14ac:dyDescent="0.3">
      <c r="A22">
        <v>3000</v>
      </c>
      <c r="B22">
        <v>3.27269398262436E-3</v>
      </c>
      <c r="C22">
        <v>-3.0815825761812399E-2</v>
      </c>
      <c r="D22">
        <v>2.6427308272845302E-3</v>
      </c>
      <c r="E22">
        <v>-3.0554333577840601E-2</v>
      </c>
      <c r="F22">
        <f t="shared" si="0"/>
        <v>19.249069992015109</v>
      </c>
      <c r="G22">
        <f t="shared" si="0"/>
        <v>0.84856458494078268</v>
      </c>
    </row>
    <row r="23" spans="1:7" x14ac:dyDescent="0.3">
      <c r="A23">
        <v>3100</v>
      </c>
      <c r="B23">
        <v>-2.8441133568622699E-3</v>
      </c>
      <c r="C23">
        <v>-2.7778950823444701E-2</v>
      </c>
      <c r="D23">
        <v>-3.4612227198476601E-3</v>
      </c>
      <c r="E23">
        <v>-2.7620220472779101E-2</v>
      </c>
      <c r="F23" s="1">
        <f t="shared" si="0"/>
        <v>21.697776619783113</v>
      </c>
      <c r="G23" s="1">
        <f t="shared" si="0"/>
        <v>0.57140513216084377</v>
      </c>
    </row>
    <row r="24" spans="1:7" x14ac:dyDescent="0.3">
      <c r="A24">
        <v>3200</v>
      </c>
      <c r="B24">
        <v>-7.4134412500296201E-3</v>
      </c>
      <c r="C24">
        <v>-2.3728261970013501E-2</v>
      </c>
      <c r="D24">
        <v>-8.0671480875796498E-3</v>
      </c>
      <c r="E24">
        <v>-2.3689201816370499E-2</v>
      </c>
      <c r="F24" s="1">
        <f t="shared" si="0"/>
        <v>8.81785955405552</v>
      </c>
      <c r="G24" s="1">
        <f t="shared" si="0"/>
        <v>0.16461447404940024</v>
      </c>
    </row>
    <row r="25" spans="1:7" x14ac:dyDescent="0.3">
      <c r="A25">
        <v>3300</v>
      </c>
      <c r="B25">
        <v>-1.0393524394502101E-2</v>
      </c>
      <c r="C25">
        <v>-1.9249737438025698E-2</v>
      </c>
      <c r="D25">
        <v>-1.1136862212425699E-2</v>
      </c>
      <c r="E25">
        <v>-1.93250694241771E-2</v>
      </c>
      <c r="F25" s="1">
        <f t="shared" si="0"/>
        <v>7.1519322003689618</v>
      </c>
      <c r="G25" s="1">
        <f t="shared" si="0"/>
        <v>0.39134033071324714</v>
      </c>
    </row>
    <row r="26" spans="1:7" x14ac:dyDescent="0.3">
      <c r="A26">
        <v>3400</v>
      </c>
      <c r="B26">
        <v>-1.19378570581412E-2</v>
      </c>
      <c r="C26">
        <v>-1.48371961699815E-2</v>
      </c>
      <c r="D26">
        <v>-1.2813864220397099E-2</v>
      </c>
      <c r="E26">
        <v>-1.5003769610037399E-2</v>
      </c>
      <c r="F26" s="1">
        <f t="shared" si="0"/>
        <v>7.3380604072360995</v>
      </c>
      <c r="G26" s="1">
        <f t="shared" si="0"/>
        <v>1.1226746492232105</v>
      </c>
    </row>
    <row r="27" spans="1:7" x14ac:dyDescent="0.3">
      <c r="A27">
        <v>3500</v>
      </c>
      <c r="B27">
        <v>-1.23192363443406E-2</v>
      </c>
      <c r="C27">
        <v>-1.0840793414937501E-2</v>
      </c>
      <c r="D27">
        <v>-1.33553350462967E-2</v>
      </c>
      <c r="E27">
        <v>-1.1069676359985599E-2</v>
      </c>
      <c r="F27" s="1">
        <f t="shared" si="0"/>
        <v>8.4104133811190245</v>
      </c>
      <c r="G27" s="1">
        <f t="shared" si="0"/>
        <v>2.1113117489419295</v>
      </c>
    </row>
    <row r="28" spans="1:7" x14ac:dyDescent="0.3">
      <c r="A28">
        <v>3600</v>
      </c>
      <c r="B28">
        <v>-1.18525901552104E-2</v>
      </c>
      <c r="C28">
        <v>-7.4604584782713198E-3</v>
      </c>
      <c r="D28">
        <v>-1.30650527658513E-2</v>
      </c>
      <c r="E28">
        <v>-7.7281462982697604E-3</v>
      </c>
      <c r="F28" s="1">
        <f t="shared" si="0"/>
        <v>10.229516036272472</v>
      </c>
      <c r="G28" s="1">
        <f t="shared" si="0"/>
        <v>3.5880880615860913</v>
      </c>
    </row>
    <row r="29" spans="1:7" x14ac:dyDescent="0.3">
      <c r="A29">
        <v>3700</v>
      </c>
      <c r="B29">
        <v>-1.08375462228357E-2</v>
      </c>
      <c r="C29">
        <v>-4.7704970207166596E-3</v>
      </c>
      <c r="D29">
        <v>-1.22413002403281E-2</v>
      </c>
      <c r="E29">
        <v>-5.06308566864951E-3</v>
      </c>
      <c r="F29" s="1">
        <f t="shared" si="0"/>
        <v>12.952692321944262</v>
      </c>
      <c r="G29" s="1">
        <f t="shared" si="0"/>
        <v>6.1332948466844579</v>
      </c>
    </row>
    <row r="30" spans="1:7" x14ac:dyDescent="0.3">
      <c r="A30">
        <v>3800</v>
      </c>
      <c r="B30">
        <v>-9.5270412689518399E-3</v>
      </c>
      <c r="C30">
        <v>-2.7563303363578599E-3</v>
      </c>
      <c r="D30">
        <v>-1.11442113177201E-2</v>
      </c>
      <c r="E30">
        <v>-3.06646433477343E-3</v>
      </c>
      <c r="F30" s="1">
        <f t="shared" si="0"/>
        <v>16.974525491335253</v>
      </c>
      <c r="G30" s="1">
        <f t="shared" si="0"/>
        <v>11.251699200371341</v>
      </c>
    </row>
    <row r="31" spans="1:7" x14ac:dyDescent="0.3">
      <c r="A31">
        <v>3900</v>
      </c>
      <c r="B31">
        <v>-8.1170211155780804E-3</v>
      </c>
      <c r="C31">
        <v>-1.3489542542138499E-3</v>
      </c>
      <c r="D31">
        <v>-9.9805624496967296E-3</v>
      </c>
      <c r="E31">
        <v>-1.66976540359014E-3</v>
      </c>
      <c r="F31" s="1">
        <f t="shared" si="0"/>
        <v>22.958438909838058</v>
      </c>
      <c r="G31" s="1">
        <f t="shared" si="0"/>
        <v>23.782211173888467</v>
      </c>
    </row>
    <row r="32" spans="1:7" x14ac:dyDescent="0.3">
      <c r="A32">
        <v>4000</v>
      </c>
      <c r="B32">
        <v>-6.7481444151266E-3</v>
      </c>
      <c r="C32">
        <v>-4.5086423310257401E-4</v>
      </c>
      <c r="D32">
        <v>-8.9014402085453997E-3</v>
      </c>
      <c r="E32">
        <v>-7.7164703566890704E-4</v>
      </c>
      <c r="F32" s="1">
        <f t="shared" si="0"/>
        <v>31.90945037560229</v>
      </c>
      <c r="G32" s="1">
        <f t="shared" si="0"/>
        <v>71.148425404894169</v>
      </c>
    </row>
    <row r="34" spans="2:2" x14ac:dyDescent="0.3">
      <c r="B34" t="s">
        <v>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topLeftCell="E1" workbookViewId="0">
      <selection activeCell="L36" sqref="L36"/>
    </sheetView>
  </sheetViews>
  <sheetFormatPr defaultRowHeight="16.5" x14ac:dyDescent="0.3"/>
  <cols>
    <col min="1" max="1" width="14.75" bestFit="1" customWidth="1"/>
    <col min="2" max="3" width="12.625" bestFit="1" customWidth="1"/>
    <col min="4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0.19339698458205301</v>
      </c>
      <c r="C2">
        <v>0.36445555083540798</v>
      </c>
      <c r="D2">
        <v>0.208917701956572</v>
      </c>
      <c r="E2">
        <v>0.35910174808425599</v>
      </c>
      <c r="F2">
        <f>ABS((B2-D2)/B2*100)</f>
        <v>8.0253150834076088</v>
      </c>
      <c r="G2">
        <f>ABS((C2-E2)/C2*100)</f>
        <v>1.4689864755468705</v>
      </c>
      <c r="H2" t="s">
        <v>6</v>
      </c>
      <c r="I2">
        <f>MAX(F2:F22)</f>
        <v>62.092120359875402</v>
      </c>
    </row>
    <row r="3" spans="1:9" x14ac:dyDescent="0.3">
      <c r="A3">
        <v>1100</v>
      </c>
      <c r="B3">
        <v>0.21765767354380799</v>
      </c>
      <c r="C3">
        <v>0.38189156059465801</v>
      </c>
      <c r="D3">
        <v>0.22916523256114801</v>
      </c>
      <c r="E3">
        <v>0.37597571050561202</v>
      </c>
      <c r="F3">
        <f t="shared" ref="F3:G32" si="0">ABS((B3-D3)/B3*100)</f>
        <v>5.286998997085159</v>
      </c>
      <c r="G3">
        <f t="shared" si="0"/>
        <v>1.5490916007240891</v>
      </c>
      <c r="H3" t="s">
        <v>7</v>
      </c>
      <c r="I3">
        <f>MAX(G2:G22)</f>
        <v>2.7299264120836253</v>
      </c>
    </row>
    <row r="4" spans="1:9" x14ac:dyDescent="0.3">
      <c r="A4">
        <v>1200</v>
      </c>
      <c r="B4">
        <v>0.24044238362951301</v>
      </c>
      <c r="C4">
        <v>0.39726553253888502</v>
      </c>
      <c r="D4">
        <v>0.24897021803076599</v>
      </c>
      <c r="E4">
        <v>0.39076339044691899</v>
      </c>
      <c r="F4">
        <f t="shared" si="0"/>
        <v>3.5467267760883407</v>
      </c>
      <c r="G4">
        <f t="shared" si="0"/>
        <v>1.6367244473517455</v>
      </c>
      <c r="H4" t="s">
        <v>8</v>
      </c>
      <c r="I4">
        <f>AVERAGE(F2:F22)</f>
        <v>18.406425460967821</v>
      </c>
    </row>
    <row r="5" spans="1:9" x14ac:dyDescent="0.3">
      <c r="A5">
        <v>1300</v>
      </c>
      <c r="B5">
        <v>0.26160273605103501</v>
      </c>
      <c r="C5">
        <v>0.41116930718977202</v>
      </c>
      <c r="D5">
        <v>0.26800848306458902</v>
      </c>
      <c r="E5">
        <v>0.40404780067685298</v>
      </c>
      <c r="F5">
        <f t="shared" si="0"/>
        <v>2.4486544407946629</v>
      </c>
      <c r="G5">
        <f t="shared" si="0"/>
        <v>1.7320131606107854</v>
      </c>
      <c r="H5" t="s">
        <v>9</v>
      </c>
      <c r="I5">
        <f>AVERAGE(G2:G22)</f>
        <v>2.27962259113573</v>
      </c>
    </row>
    <row r="6" spans="1:9" x14ac:dyDescent="0.3">
      <c r="A6">
        <v>1400</v>
      </c>
      <c r="B6">
        <v>0.281115212139878</v>
      </c>
      <c r="C6">
        <v>0.42417665217503903</v>
      </c>
      <c r="D6">
        <v>0.28618558876501199</v>
      </c>
      <c r="E6">
        <v>0.41649375875015598</v>
      </c>
      <c r="F6">
        <f t="shared" si="0"/>
        <v>1.8036649765545441</v>
      </c>
      <c r="G6">
        <f t="shared" si="0"/>
        <v>1.8112485412593267</v>
      </c>
    </row>
    <row r="7" spans="1:9" x14ac:dyDescent="0.3">
      <c r="A7">
        <v>1500</v>
      </c>
      <c r="B7">
        <v>0.299064502326367</v>
      </c>
      <c r="C7">
        <v>0.43682968839161301</v>
      </c>
      <c r="D7">
        <v>0.302158023182516</v>
      </c>
      <c r="E7">
        <v>0.42836331320534998</v>
      </c>
      <c r="F7">
        <f t="shared" si="0"/>
        <v>1.0343992122385235</v>
      </c>
      <c r="G7">
        <f t="shared" si="0"/>
        <v>1.9381409760485462</v>
      </c>
    </row>
    <row r="8" spans="1:9" x14ac:dyDescent="0.3">
      <c r="A8">
        <v>1600</v>
      </c>
      <c r="B8">
        <v>0.31563115946665499</v>
      </c>
      <c r="C8">
        <v>0.449633693627634</v>
      </c>
      <c r="D8">
        <v>0.31643039142309898</v>
      </c>
      <c r="E8">
        <v>0.44045418812309201</v>
      </c>
      <c r="F8">
        <f t="shared" si="0"/>
        <v>0.25321706443511832</v>
      </c>
      <c r="G8">
        <f t="shared" si="0"/>
        <v>2.041551964329444</v>
      </c>
    </row>
    <row r="9" spans="1:9" x14ac:dyDescent="0.3">
      <c r="A9">
        <v>1700</v>
      </c>
      <c r="B9">
        <v>0.33108827376190803</v>
      </c>
      <c r="C9">
        <v>0.46305579075856501</v>
      </c>
      <c r="D9">
        <v>0.32837017444031502</v>
      </c>
      <c r="E9">
        <v>0.453145562673547</v>
      </c>
      <c r="F9">
        <f t="shared" si="0"/>
        <v>0.82095910275204775</v>
      </c>
      <c r="G9">
        <f t="shared" si="0"/>
        <v>2.1401801430413721</v>
      </c>
    </row>
    <row r="10" spans="1:9" x14ac:dyDescent="0.3">
      <c r="A10">
        <v>1800</v>
      </c>
      <c r="B10">
        <v>0.34580869733870401</v>
      </c>
      <c r="C10">
        <v>0.47751995769852501</v>
      </c>
      <c r="D10">
        <v>0.33776905843269001</v>
      </c>
      <c r="E10">
        <v>0.46685993337994802</v>
      </c>
      <c r="F10">
        <f t="shared" si="0"/>
        <v>2.324880480995982</v>
      </c>
      <c r="G10">
        <f t="shared" si="0"/>
        <v>2.2323725211307361</v>
      </c>
    </row>
    <row r="11" spans="1:9" x14ac:dyDescent="0.3">
      <c r="A11">
        <v>1900</v>
      </c>
      <c r="B11">
        <v>0.36027933178339799</v>
      </c>
      <c r="C11">
        <v>0.49339017242397898</v>
      </c>
      <c r="D11">
        <v>0.34455074342354902</v>
      </c>
      <c r="E11">
        <v>0.48195008584793098</v>
      </c>
      <c r="F11">
        <f t="shared" si="0"/>
        <v>4.3656649083897738</v>
      </c>
      <c r="G11">
        <f t="shared" si="0"/>
        <v>2.3186693240856311</v>
      </c>
    </row>
    <row r="12" spans="1:9" x14ac:dyDescent="0.3">
      <c r="A12">
        <v>2000</v>
      </c>
      <c r="B12">
        <v>0.37511406717405499</v>
      </c>
      <c r="C12">
        <v>0.51093601004338995</v>
      </c>
      <c r="D12">
        <v>0.34875028509349898</v>
      </c>
      <c r="E12">
        <v>0.49867025352517702</v>
      </c>
      <c r="F12">
        <f t="shared" si="0"/>
        <v>7.0282040551475955</v>
      </c>
      <c r="G12">
        <f t="shared" si="0"/>
        <v>2.4006443619370836</v>
      </c>
    </row>
    <row r="13" spans="1:9" x14ac:dyDescent="0.3">
      <c r="A13">
        <v>2100</v>
      </c>
      <c r="B13">
        <v>0.39105382752985601</v>
      </c>
      <c r="C13">
        <v>0.53028000880133297</v>
      </c>
      <c r="D13">
        <v>0.35046761902941398</v>
      </c>
      <c r="E13">
        <v>0.51713448171471799</v>
      </c>
      <c r="F13">
        <f t="shared" si="0"/>
        <v>10.378675681762346</v>
      </c>
      <c r="G13">
        <f t="shared" si="0"/>
        <v>2.4789784393965144</v>
      </c>
    </row>
    <row r="14" spans="1:9" x14ac:dyDescent="0.3">
      <c r="A14">
        <v>2200</v>
      </c>
      <c r="B14">
        <v>0.40894167370013002</v>
      </c>
      <c r="C14">
        <v>0.55133240899705305</v>
      </c>
      <c r="D14">
        <v>0.349810127101015</v>
      </c>
      <c r="E14">
        <v>0.53726253577734495</v>
      </c>
      <c r="F14">
        <f t="shared" si="0"/>
        <v>14.459652904554593</v>
      </c>
      <c r="G14">
        <f t="shared" si="0"/>
        <v>2.5519764465330574</v>
      </c>
    </row>
    <row r="15" spans="1:9" x14ac:dyDescent="0.3">
      <c r="A15">
        <v>2300</v>
      </c>
      <c r="B15">
        <v>0.42966327488156097</v>
      </c>
      <c r="C15">
        <v>0.57372543532308695</v>
      </c>
      <c r="D15">
        <v>0.34684203841342798</v>
      </c>
      <c r="E15">
        <v>0.558718982490362</v>
      </c>
      <c r="F15">
        <f t="shared" si="0"/>
        <v>19.275847229662141</v>
      </c>
      <c r="G15">
        <f t="shared" si="0"/>
        <v>2.6156157473259372</v>
      </c>
    </row>
    <row r="16" spans="1:9" x14ac:dyDescent="0.3">
      <c r="A16">
        <v>2400</v>
      </c>
      <c r="B16">
        <v>0.45404864600635197</v>
      </c>
      <c r="C16">
        <v>0.59676529353923202</v>
      </c>
      <c r="D16">
        <v>0.34155661977269203</v>
      </c>
      <c r="E16">
        <v>0.58085934779222503</v>
      </c>
      <c r="F16">
        <f t="shared" si="0"/>
        <v>24.775324675692616</v>
      </c>
      <c r="G16">
        <f t="shared" si="0"/>
        <v>2.6653603886167208</v>
      </c>
    </row>
    <row r="17" spans="1:7" x14ac:dyDescent="0.3">
      <c r="A17">
        <v>2500</v>
      </c>
      <c r="B17">
        <v>0.482740395549623</v>
      </c>
      <c r="C17">
        <v>0.61942392556972403</v>
      </c>
      <c r="D17">
        <v>0.33388189519686901</v>
      </c>
      <c r="E17">
        <v>0.60270694426952598</v>
      </c>
      <c r="F17">
        <f t="shared" si="0"/>
        <v>30.83613920133439</v>
      </c>
      <c r="G17">
        <f t="shared" si="0"/>
        <v>2.6987948979888645</v>
      </c>
    </row>
    <row r="18" spans="1:7" x14ac:dyDescent="0.3">
      <c r="A18">
        <v>2600</v>
      </c>
      <c r="B18">
        <v>0.51604635399875098</v>
      </c>
      <c r="C18">
        <v>0.64039162843022601</v>
      </c>
      <c r="D18">
        <v>0.32372260303067701</v>
      </c>
      <c r="E18">
        <v>0.62299002071499998</v>
      </c>
      <c r="F18">
        <f t="shared" si="0"/>
        <v>37.268696790083219</v>
      </c>
      <c r="G18">
        <f t="shared" si="0"/>
        <v>2.7173384133521705</v>
      </c>
    </row>
    <row r="19" spans="1:7" x14ac:dyDescent="0.3">
      <c r="A19">
        <v>2700</v>
      </c>
      <c r="B19">
        <v>0.55380772705036196</v>
      </c>
      <c r="C19">
        <v>0.658203238732194</v>
      </c>
      <c r="D19">
        <v>0.311030152492207</v>
      </c>
      <c r="E19">
        <v>0.64026302666714097</v>
      </c>
      <c r="F19">
        <f t="shared" si="0"/>
        <v>43.837881398154877</v>
      </c>
      <c r="G19">
        <f t="shared" si="0"/>
        <v>2.725634121705141</v>
      </c>
    </row>
    <row r="20" spans="1:7" x14ac:dyDescent="0.3">
      <c r="A20">
        <v>2800</v>
      </c>
      <c r="B20">
        <v>0.59532345265266595</v>
      </c>
      <c r="C20">
        <v>0.67143360065336699</v>
      </c>
      <c r="D20">
        <v>0.296263944560965</v>
      </c>
      <c r="E20">
        <v>0.653376108780235</v>
      </c>
      <c r="F20">
        <f t="shared" si="0"/>
        <v>50.234793667062782</v>
      </c>
      <c r="G20">
        <f t="shared" si="0"/>
        <v>2.689393538774405</v>
      </c>
    </row>
    <row r="21" spans="1:7" x14ac:dyDescent="0.3">
      <c r="A21">
        <v>2900</v>
      </c>
      <c r="B21">
        <v>0.63937157001673095</v>
      </c>
      <c r="C21">
        <v>0.67893331189680906</v>
      </c>
      <c r="D21">
        <v>0.27852868467067299</v>
      </c>
      <c r="E21">
        <v>0.66039893209490397</v>
      </c>
      <c r="F21">
        <f t="shared" si="0"/>
        <v>56.43711767425247</v>
      </c>
      <c r="G21">
        <f t="shared" si="0"/>
        <v>2.7299264120836253</v>
      </c>
    </row>
    <row r="22" spans="1:7" x14ac:dyDescent="0.3">
      <c r="A22">
        <v>3000</v>
      </c>
      <c r="B22">
        <v>0.68435155433252104</v>
      </c>
      <c r="C22">
        <v>0.68004815954729303</v>
      </c>
      <c r="D22">
        <v>0.25942316353169398</v>
      </c>
      <c r="E22">
        <v>0.66148670411930499</v>
      </c>
      <c r="F22">
        <f t="shared" si="0"/>
        <v>62.092120359875402</v>
      </c>
      <c r="G22">
        <f t="shared" si="0"/>
        <v>2.7294324920082675</v>
      </c>
    </row>
    <row r="23" spans="1:7" x14ac:dyDescent="0.3">
      <c r="A23">
        <v>3100</v>
      </c>
      <c r="B23">
        <v>0.72853249394120401</v>
      </c>
      <c r="C23">
        <v>0.674749524809936</v>
      </c>
      <c r="D23">
        <v>0.23915838022670399</v>
      </c>
      <c r="E23">
        <v>0.65634286015311505</v>
      </c>
      <c r="F23" s="1">
        <f t="shared" si="0"/>
        <v>67.172585682086932</v>
      </c>
      <c r="G23" s="1">
        <f t="shared" si="0"/>
        <v>2.7279255457061273</v>
      </c>
    </row>
    <row r="24" spans="1:7" x14ac:dyDescent="0.3">
      <c r="A24">
        <v>3200</v>
      </c>
      <c r="B24">
        <v>0.77034139542264501</v>
      </c>
      <c r="C24">
        <v>0.663619592167629</v>
      </c>
      <c r="D24">
        <v>0.21839448084253499</v>
      </c>
      <c r="E24">
        <v>0.64551122029742103</v>
      </c>
      <c r="F24" s="1">
        <f t="shared" si="0"/>
        <v>71.649650123928026</v>
      </c>
      <c r="G24" s="1">
        <f t="shared" si="0"/>
        <v>2.7287277355780413</v>
      </c>
    </row>
    <row r="25" spans="1:7" x14ac:dyDescent="0.3">
      <c r="A25">
        <v>3300</v>
      </c>
      <c r="B25">
        <v>0.80859641824967399</v>
      </c>
      <c r="C25">
        <v>0.647690801783532</v>
      </c>
      <c r="D25">
        <v>0.197766121918417</v>
      </c>
      <c r="E25">
        <v>0.62995800468733898</v>
      </c>
      <c r="F25" s="1">
        <f t="shared" si="0"/>
        <v>75.542048238785071</v>
      </c>
      <c r="G25" s="1">
        <f t="shared" si="0"/>
        <v>2.7378491476739524</v>
      </c>
    </row>
    <row r="26" spans="1:7" x14ac:dyDescent="0.3">
      <c r="A26">
        <v>3400</v>
      </c>
      <c r="B26">
        <v>0.842611431484802</v>
      </c>
      <c r="C26">
        <v>0.62820463584545505</v>
      </c>
      <c r="D26">
        <v>0.17781178686600599</v>
      </c>
      <c r="E26">
        <v>0.61086198140414705</v>
      </c>
      <c r="F26" s="1">
        <f t="shared" si="0"/>
        <v>78.897534471769973</v>
      </c>
      <c r="G26" s="1">
        <f t="shared" si="0"/>
        <v>2.7606696053695599</v>
      </c>
    </row>
    <row r="27" spans="1:7" x14ac:dyDescent="0.3">
      <c r="A27">
        <v>3500</v>
      </c>
      <c r="B27">
        <v>0.87216227930960799</v>
      </c>
      <c r="C27">
        <v>0.60638399922637998</v>
      </c>
      <c r="D27">
        <v>0.15893771522727301</v>
      </c>
      <c r="E27">
        <v>0.58941692340297802</v>
      </c>
      <c r="F27" s="1">
        <f t="shared" si="0"/>
        <v>81.776589174082829</v>
      </c>
      <c r="G27" s="1">
        <f t="shared" si="0"/>
        <v>2.7980744619001197</v>
      </c>
    </row>
    <row r="28" spans="1:7" x14ac:dyDescent="0.3">
      <c r="A28">
        <v>3600</v>
      </c>
      <c r="B28">
        <v>0.89736633543126698</v>
      </c>
      <c r="C28">
        <v>0.58328735013741395</v>
      </c>
      <c r="D28">
        <v>0.141414902426234</v>
      </c>
      <c r="E28">
        <v>0.56669022700804705</v>
      </c>
      <c r="F28" s="1">
        <f t="shared" si="0"/>
        <v>84.241117942287076</v>
      </c>
      <c r="G28" s="1">
        <f t="shared" si="0"/>
        <v>2.8454454096178941</v>
      </c>
    </row>
    <row r="29" spans="1:7" x14ac:dyDescent="0.3">
      <c r="A29">
        <v>3700</v>
      </c>
      <c r="B29">
        <v>0.91854667349540697</v>
      </c>
      <c r="C29">
        <v>0.55975722930814598</v>
      </c>
      <c r="D29">
        <v>0.125398032562584</v>
      </c>
      <c r="E29">
        <v>0.54354896118393004</v>
      </c>
      <c r="F29" s="1">
        <f t="shared" si="0"/>
        <v>86.348213304676349</v>
      </c>
      <c r="G29" s="1">
        <f t="shared" si="0"/>
        <v>2.8955888866766739</v>
      </c>
    </row>
    <row r="30" spans="1:7" x14ac:dyDescent="0.3">
      <c r="A30">
        <v>3800</v>
      </c>
      <c r="B30">
        <v>0.93612969599851503</v>
      </c>
      <c r="C30">
        <v>0.53643190916045902</v>
      </c>
      <c r="D30">
        <v>0.11095356147954399</v>
      </c>
      <c r="E30">
        <v>0.52064183317795598</v>
      </c>
      <c r="F30" s="1">
        <f t="shared" si="0"/>
        <v>88.147629334501957</v>
      </c>
      <c r="G30" s="1">
        <f t="shared" si="0"/>
        <v>2.9435377934946572</v>
      </c>
    </row>
    <row r="31" spans="1:7" x14ac:dyDescent="0.3">
      <c r="A31">
        <v>3900</v>
      </c>
      <c r="B31">
        <v>0.95058715484648804</v>
      </c>
      <c r="C31">
        <v>0.51377743822117505</v>
      </c>
      <c r="D31">
        <v>9.8087431400774597E-2</v>
      </c>
      <c r="E31">
        <v>0.49841698537762602</v>
      </c>
      <c r="F31" s="1">
        <f t="shared" si="0"/>
        <v>89.681384720939676</v>
      </c>
      <c r="G31" s="1">
        <f t="shared" si="0"/>
        <v>2.989709493030821</v>
      </c>
    </row>
    <row r="32" spans="1:7" x14ac:dyDescent="0.3">
      <c r="A32">
        <v>4000</v>
      </c>
      <c r="B32">
        <v>0.96240652320174502</v>
      </c>
      <c r="C32">
        <v>0.49211239392601702</v>
      </c>
      <c r="D32">
        <v>8.6767427999197302E-2</v>
      </c>
      <c r="E32">
        <v>0.47715705415607701</v>
      </c>
      <c r="F32" s="1">
        <f t="shared" si="0"/>
        <v>90.984326694862943</v>
      </c>
      <c r="G32" s="1">
        <f t="shared" si="0"/>
        <v>3.0390089651325387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131489-7CCA-4670-8B56-C6A51A0F0CAB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af16c2e8-b6bd-4b6b-b669-c2f78501a31f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Z_11</vt:lpstr>
      <vt:lpstr>Z_12</vt:lpstr>
      <vt:lpstr>Z_13</vt:lpstr>
      <vt:lpstr>Z_22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2022-08-01T07:07:05Z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