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stech.ac.kr\Graduate\X - 연구\2. 2D FFR\FFR Array Debug\GitHub\1. Arbitrary Array (3,4Array)\"/>
    </mc:Choice>
  </mc:AlternateContent>
  <xr:revisionPtr revIDLastSave="35" documentId="6_{3952EC13-6099-488B-A735-225E12CBDEC3}" xr6:coauthVersionLast="36" xr6:coauthVersionMax="36" xr10:uidLastSave="{AA317415-FDF4-430D-8AA3-CF2EB0B3F0DB}"/>
  <bookViews>
    <workbookView xWindow="0" yWindow="0" windowWidth="16170" windowHeight="17385" activeTab="3" xr2:uid="{F809ED7E-B7F2-4D14-9E2F-854BB1B1388F}"/>
  </bookViews>
  <sheets>
    <sheet name="Z_11" sheetId="1" r:id="rId1"/>
    <sheet name="Z_12" sheetId="2" r:id="rId2"/>
    <sheet name="Z_13" sheetId="3" r:id="rId3"/>
    <sheet name="Z_2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I5" i="3" s="1"/>
  <c r="F5" i="3"/>
  <c r="G4" i="3"/>
  <c r="F4" i="3"/>
  <c r="G3" i="3"/>
  <c r="F3" i="3"/>
  <c r="G2" i="3"/>
  <c r="F2" i="3"/>
  <c r="I4" i="3" s="1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3" i="1"/>
  <c r="I5" i="1" s="1"/>
  <c r="G4" i="1"/>
  <c r="G5" i="1"/>
  <c r="G6" i="1"/>
  <c r="G7" i="1"/>
  <c r="G8" i="1"/>
  <c r="G9" i="1"/>
  <c r="G10" i="1"/>
  <c r="G11" i="1"/>
  <c r="G12" i="1"/>
  <c r="G13" i="1"/>
  <c r="G14" i="1"/>
  <c r="G15" i="1"/>
  <c r="I3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3" i="4" l="1"/>
  <c r="I5" i="4"/>
  <c r="I4" i="4"/>
  <c r="I2" i="2"/>
  <c r="I4" i="1"/>
  <c r="I3" i="2"/>
  <c r="I5" i="2"/>
  <c r="I4" i="2"/>
  <c r="I2" i="1"/>
  <c r="I2" i="4"/>
  <c r="I3" i="3"/>
  <c r="I2" i="3"/>
</calcChain>
</file>

<file path=xl/sharedStrings.xml><?xml version="1.0" encoding="utf-8"?>
<sst xmlns="http://schemas.openxmlformats.org/spreadsheetml/2006/main" count="44" uniqueCount="11">
  <si>
    <t>R (COMSOL)</t>
    <phoneticPr fontId="1" type="noConversion"/>
  </si>
  <si>
    <t>X (COMSOL)</t>
    <phoneticPr fontId="1" type="noConversion"/>
  </si>
  <si>
    <t>R (HKI)</t>
    <phoneticPr fontId="1" type="noConversion"/>
  </si>
  <si>
    <t>X (HKI)</t>
    <phoneticPr fontId="1" type="noConversion"/>
  </si>
  <si>
    <t xml:space="preserve">Relative error of R </t>
    <phoneticPr fontId="1" type="noConversion"/>
  </si>
  <si>
    <t>Relative error of X</t>
    <phoneticPr fontId="1" type="noConversion"/>
  </si>
  <si>
    <t>Maximum relative error of R</t>
    <phoneticPr fontId="1" type="noConversion"/>
  </si>
  <si>
    <t>Maximum relative error of X</t>
    <phoneticPr fontId="1" type="noConversion"/>
  </si>
  <si>
    <t>Average relative error of R</t>
    <phoneticPr fontId="1" type="noConversion"/>
  </si>
  <si>
    <t>Average relative error of X</t>
    <phoneticPr fontId="1" type="noConversion"/>
  </si>
  <si>
    <t>Frequency [Hz]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</si>
</sst>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Z_11!$F$2:$F$22</c:f>
              <c:numCache>
                <c:formatCode>General</c:formatCode>
                <c:ptCount val="21"/>
                <c:pt idx="0">
                  <c:v>0.16639663858999384</c:v>
                </c:pt>
                <c:pt idx="1">
                  <c:v>0.19247061425053144</c:v>
                </c:pt>
                <c:pt idx="2">
                  <c:v>0.21948640231835703</c:v>
                </c:pt>
                <c:pt idx="3">
                  <c:v>0.24639026850705453</c:v>
                </c:pt>
                <c:pt idx="4">
                  <c:v>0.23830716248065481</c:v>
                </c:pt>
                <c:pt idx="5">
                  <c:v>0.29522678209488518</c:v>
                </c:pt>
                <c:pt idx="6">
                  <c:v>0.31694117674145872</c:v>
                </c:pt>
                <c:pt idx="7">
                  <c:v>0.33796888649868256</c:v>
                </c:pt>
                <c:pt idx="8">
                  <c:v>0.35812200730138061</c:v>
                </c:pt>
                <c:pt idx="9">
                  <c:v>0.37528195312435553</c:v>
                </c:pt>
                <c:pt idx="10">
                  <c:v>0.38663626012855273</c:v>
                </c:pt>
                <c:pt idx="11">
                  <c:v>0.39117559459538925</c:v>
                </c:pt>
                <c:pt idx="12">
                  <c:v>0.39123444961245191</c:v>
                </c:pt>
                <c:pt idx="13">
                  <c:v>0.3914548523723857</c:v>
                </c:pt>
                <c:pt idx="14">
                  <c:v>0.39571591306598336</c:v>
                </c:pt>
                <c:pt idx="15">
                  <c:v>0.40434379361236</c:v>
                </c:pt>
                <c:pt idx="16">
                  <c:v>0.41371742539361644</c:v>
                </c:pt>
                <c:pt idx="17">
                  <c:v>0.41844523043971066</c:v>
                </c:pt>
                <c:pt idx="18">
                  <c:v>0.36653206638948416</c:v>
                </c:pt>
                <c:pt idx="19">
                  <c:v>0.40059069460410157</c:v>
                </c:pt>
                <c:pt idx="20">
                  <c:v>0.37932102194296141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1-4462-8A74-7E00C782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Z_11!$G$2:$G$22</c:f>
              <c:numCache>
                <c:formatCode>General</c:formatCode>
                <c:ptCount val="21"/>
                <c:pt idx="0">
                  <c:v>0.50723860707979607</c:v>
                </c:pt>
                <c:pt idx="1">
                  <c:v>0.51638428498442313</c:v>
                </c:pt>
                <c:pt idx="2">
                  <c:v>0.5254101048485007</c:v>
                </c:pt>
                <c:pt idx="3">
                  <c:v>0.53407135607012401</c:v>
                </c:pt>
                <c:pt idx="4">
                  <c:v>0.47975021420121622</c:v>
                </c:pt>
                <c:pt idx="5">
                  <c:v>0.55030109198819765</c:v>
                </c:pt>
                <c:pt idx="6">
                  <c:v>0.5583807825364554</c:v>
                </c:pt>
                <c:pt idx="7">
                  <c:v>0.56616449778373745</c:v>
                </c:pt>
                <c:pt idx="8">
                  <c:v>0.57240535805648418</c:v>
                </c:pt>
                <c:pt idx="9">
                  <c:v>0.57580264847641283</c:v>
                </c:pt>
                <c:pt idx="10">
                  <c:v>0.57652168535503545</c:v>
                </c:pt>
                <c:pt idx="11">
                  <c:v>0.57695452631348398</c:v>
                </c:pt>
                <c:pt idx="12">
                  <c:v>0.58054519227756141</c:v>
                </c:pt>
                <c:pt idx="13">
                  <c:v>0.5891582497579344</c:v>
                </c:pt>
                <c:pt idx="14">
                  <c:v>0.60102394433275375</c:v>
                </c:pt>
                <c:pt idx="15">
                  <c:v>0.61115237107815656</c:v>
                </c:pt>
                <c:pt idx="16">
                  <c:v>0.61423970877785972</c:v>
                </c:pt>
                <c:pt idx="17">
                  <c:v>0.60814600877254998</c:v>
                </c:pt>
                <c:pt idx="18">
                  <c:v>0.52909980045609895</c:v>
                </c:pt>
                <c:pt idx="19">
                  <c:v>0.58419324404398321</c:v>
                </c:pt>
                <c:pt idx="20">
                  <c:v>0.58281187665391587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B-4C10-8D43-5BF7786C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Z_12!$F$2:$F$22</c:f>
              <c:numCache>
                <c:formatCode>General</c:formatCode>
                <c:ptCount val="21"/>
                <c:pt idx="0">
                  <c:v>1.3957928202011138E-2</c:v>
                </c:pt>
                <c:pt idx="1">
                  <c:v>1.673165075228714E-3</c:v>
                </c:pt>
                <c:pt idx="2">
                  <c:v>1.3939649805876709E-2</c:v>
                </c:pt>
                <c:pt idx="3">
                  <c:v>3.1124881272275976E-2</c:v>
                </c:pt>
                <c:pt idx="4">
                  <c:v>4.8668652951044285E-2</c:v>
                </c:pt>
                <c:pt idx="5">
                  <c:v>6.2963259767263691E-2</c:v>
                </c:pt>
                <c:pt idx="6">
                  <c:v>7.8696012887636793E-2</c:v>
                </c:pt>
                <c:pt idx="7">
                  <c:v>9.9676117251092683E-2</c:v>
                </c:pt>
                <c:pt idx="8">
                  <c:v>0.13239099151874156</c:v>
                </c:pt>
                <c:pt idx="9">
                  <c:v>0.18334035313519034</c:v>
                </c:pt>
                <c:pt idx="10">
                  <c:v>0.25771249788296635</c:v>
                </c:pt>
                <c:pt idx="11">
                  <c:v>0.35926193620661073</c:v>
                </c:pt>
                <c:pt idx="12">
                  <c:v>0.49154430492251755</c:v>
                </c:pt>
                <c:pt idx="13">
                  <c:v>0.66014128130829142</c:v>
                </c:pt>
                <c:pt idx="14">
                  <c:v>0.87564889864393725</c:v>
                </c:pt>
                <c:pt idx="15">
                  <c:v>1.1581755867712031</c:v>
                </c:pt>
                <c:pt idx="16">
                  <c:v>1.5455842231233485</c:v>
                </c:pt>
                <c:pt idx="17">
                  <c:v>2.1097850533005911</c:v>
                </c:pt>
                <c:pt idx="18">
                  <c:v>2.7708852374800395</c:v>
                </c:pt>
                <c:pt idx="19">
                  <c:v>4.4919924891654688</c:v>
                </c:pt>
                <c:pt idx="20">
                  <c:v>7.4032871019409123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8-45D6-AEF4-78829281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Z_12!$G$2:$G$22</c:f>
              <c:numCache>
                <c:formatCode>General</c:formatCode>
                <c:ptCount val="21"/>
                <c:pt idx="0">
                  <c:v>0.75618554198387011</c:v>
                </c:pt>
                <c:pt idx="1">
                  <c:v>0.92956765648224671</c:v>
                </c:pt>
                <c:pt idx="2">
                  <c:v>1.1705035518638682</c:v>
                </c:pt>
                <c:pt idx="3">
                  <c:v>1.5249450292831004</c:v>
                </c:pt>
                <c:pt idx="4">
                  <c:v>1.8498279456383253</c:v>
                </c:pt>
                <c:pt idx="5">
                  <c:v>3.2578385959956315</c:v>
                </c:pt>
                <c:pt idx="6">
                  <c:v>6.6094687273971529</c:v>
                </c:pt>
                <c:pt idx="7">
                  <c:v>98.015965157243372</c:v>
                </c:pt>
                <c:pt idx="8">
                  <c:v>8.7880986941885428</c:v>
                </c:pt>
                <c:pt idx="9">
                  <c:v>4.52564828274192</c:v>
                </c:pt>
                <c:pt idx="10">
                  <c:v>3.1759459389032378</c:v>
                </c:pt>
                <c:pt idx="11">
                  <c:v>2.4954712350952186</c:v>
                </c:pt>
                <c:pt idx="12">
                  <c:v>2.0674502551017775</c:v>
                </c:pt>
                <c:pt idx="13">
                  <c:v>1.7608056418382412</c:v>
                </c:pt>
                <c:pt idx="14">
                  <c:v>1.5232532761476014</c:v>
                </c:pt>
                <c:pt idx="15">
                  <c:v>1.3303855796138178</c:v>
                </c:pt>
                <c:pt idx="16">
                  <c:v>1.1682984652318233</c:v>
                </c:pt>
                <c:pt idx="17">
                  <c:v>1.0255268895804959</c:v>
                </c:pt>
                <c:pt idx="18">
                  <c:v>0.75401607263537473</c:v>
                </c:pt>
                <c:pt idx="19">
                  <c:v>0.74184073805832251</c:v>
                </c:pt>
                <c:pt idx="20">
                  <c:v>0.57078430308382855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0-440E-8C0F-1BA407B5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Z_13!$F$2:$F$22</c:f>
              <c:numCache>
                <c:formatCode>General</c:formatCode>
                <c:ptCount val="21"/>
                <c:pt idx="0">
                  <c:v>0.19683297210805745</c:v>
                </c:pt>
                <c:pt idx="1">
                  <c:v>0.32157319642725396</c:v>
                </c:pt>
                <c:pt idx="2">
                  <c:v>0.52266750828584685</c:v>
                </c:pt>
                <c:pt idx="3">
                  <c:v>0.86372322953345748</c:v>
                </c:pt>
                <c:pt idx="4">
                  <c:v>1.3467352155879444</c:v>
                </c:pt>
                <c:pt idx="5">
                  <c:v>3.399427604022768</c:v>
                </c:pt>
                <c:pt idx="6">
                  <c:v>69.373742387174858</c:v>
                </c:pt>
                <c:pt idx="7">
                  <c:v>4.775058473687646</c:v>
                </c:pt>
                <c:pt idx="8">
                  <c:v>2.6147258564159608</c:v>
                </c:pt>
                <c:pt idx="9">
                  <c:v>1.9648435634747021</c:v>
                </c:pt>
                <c:pt idx="10">
                  <c:v>1.6567211177063053</c:v>
                </c:pt>
                <c:pt idx="11">
                  <c:v>1.4532152527670297</c:v>
                </c:pt>
                <c:pt idx="12">
                  <c:v>1.2763360091285074</c:v>
                </c:pt>
                <c:pt idx="13">
                  <c:v>1.1045713427388546</c:v>
                </c:pt>
                <c:pt idx="14">
                  <c:v>0.94428738044012361</c:v>
                </c:pt>
                <c:pt idx="15">
                  <c:v>0.81417850843293738</c:v>
                </c:pt>
                <c:pt idx="16">
                  <c:v>0.73346123438380217</c:v>
                </c:pt>
                <c:pt idx="17">
                  <c:v>0.71478621518183805</c:v>
                </c:pt>
                <c:pt idx="18">
                  <c:v>0.86834508513001729</c:v>
                </c:pt>
                <c:pt idx="19">
                  <c:v>0.9766690455743422</c:v>
                </c:pt>
                <c:pt idx="20">
                  <c:v>2.2946170570644431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A-49BE-B050-73E8F47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Z_13!$G$2:$G$22</c:f>
              <c:numCache>
                <c:formatCode>General</c:formatCode>
                <c:ptCount val="21"/>
                <c:pt idx="0">
                  <c:v>1.8848853946555248</c:v>
                </c:pt>
                <c:pt idx="1">
                  <c:v>1.2846248901933972</c:v>
                </c:pt>
                <c:pt idx="2">
                  <c:v>0.99625837333680045</c:v>
                </c:pt>
                <c:pt idx="3">
                  <c:v>0.81032545886537344</c:v>
                </c:pt>
                <c:pt idx="4">
                  <c:v>0.60498263412133879</c:v>
                </c:pt>
                <c:pt idx="5">
                  <c:v>0.55098390966654109</c:v>
                </c:pt>
                <c:pt idx="6">
                  <c:v>0.45435380675227299</c:v>
                </c:pt>
                <c:pt idx="7">
                  <c:v>0.36983609098612058</c:v>
                </c:pt>
                <c:pt idx="8">
                  <c:v>0.27627545142486087</c:v>
                </c:pt>
                <c:pt idx="9">
                  <c:v>0.13242987637901107</c:v>
                </c:pt>
                <c:pt idx="10">
                  <c:v>0.13370026454364628</c:v>
                </c:pt>
                <c:pt idx="11">
                  <c:v>0.67355243272530363</c:v>
                </c:pt>
                <c:pt idx="12">
                  <c:v>2.032569034153072</c:v>
                </c:pt>
                <c:pt idx="13">
                  <c:v>11.770012992137531</c:v>
                </c:pt>
                <c:pt idx="14">
                  <c:v>6.2524082987936342</c:v>
                </c:pt>
                <c:pt idx="15">
                  <c:v>2.8476541379230542</c:v>
                </c:pt>
                <c:pt idx="16">
                  <c:v>1.9224735441761522</c:v>
                </c:pt>
                <c:pt idx="17">
                  <c:v>1.5007480939046807</c:v>
                </c:pt>
                <c:pt idx="18">
                  <c:v>1.0797097083246256</c:v>
                </c:pt>
                <c:pt idx="19">
                  <c:v>1.151459986575325</c:v>
                </c:pt>
                <c:pt idx="20">
                  <c:v>1.0501865585819923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A-4BB5-9B64-2926CD47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Z_22!$F$2:$F$22</c:f>
              <c:numCache>
                <c:formatCode>General</c:formatCode>
                <c:ptCount val="21"/>
                <c:pt idx="0">
                  <c:v>2.6826669428744423E-2</c:v>
                </c:pt>
                <c:pt idx="1">
                  <c:v>3.2205153861438046E-2</c:v>
                </c:pt>
                <c:pt idx="2">
                  <c:v>3.8483267021915797E-2</c:v>
                </c:pt>
                <c:pt idx="3">
                  <c:v>4.28678653208346E-2</c:v>
                </c:pt>
                <c:pt idx="4">
                  <c:v>4.0502419200764514E-2</c:v>
                </c:pt>
                <c:pt idx="5">
                  <c:v>3.3124964138310745E-2</c:v>
                </c:pt>
                <c:pt idx="6">
                  <c:v>1.6662322316620924E-2</c:v>
                </c:pt>
                <c:pt idx="7">
                  <c:v>5.1011018632908835E-3</c:v>
                </c:pt>
                <c:pt idx="8">
                  <c:v>2.8982400173075192E-2</c:v>
                </c:pt>
                <c:pt idx="9">
                  <c:v>5.3377382025515063E-2</c:v>
                </c:pt>
                <c:pt idx="10">
                  <c:v>8.0024338178106322E-2</c:v>
                </c:pt>
                <c:pt idx="11">
                  <c:v>0.11393245695799079</c:v>
                </c:pt>
                <c:pt idx="12">
                  <c:v>0.16105658222888275</c:v>
                </c:pt>
                <c:pt idx="13">
                  <c:v>0.22462102137913212</c:v>
                </c:pt>
                <c:pt idx="14">
                  <c:v>0.30219122382424024</c:v>
                </c:pt>
                <c:pt idx="15">
                  <c:v>0.38569834113615287</c:v>
                </c:pt>
                <c:pt idx="16">
                  <c:v>0.4649203955857813</c:v>
                </c:pt>
                <c:pt idx="17">
                  <c:v>0.53215587050648105</c:v>
                </c:pt>
                <c:pt idx="18">
                  <c:v>0.53809289748053801</c:v>
                </c:pt>
                <c:pt idx="19">
                  <c:v>0.62221663665056071</c:v>
                </c:pt>
                <c:pt idx="20">
                  <c:v>0.64543715878416485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1-4CAA-A0BA-45C8FA88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Z_22!$G$2:$G$22</c:f>
              <c:numCache>
                <c:formatCode>General</c:formatCode>
                <c:ptCount val="21"/>
                <c:pt idx="0">
                  <c:v>0.42480745664377684</c:v>
                </c:pt>
                <c:pt idx="1">
                  <c:v>0.45233198264427854</c:v>
                </c:pt>
                <c:pt idx="2">
                  <c:v>0.48434514536261769</c:v>
                </c:pt>
                <c:pt idx="3">
                  <c:v>0.5217008360619142</c:v>
                </c:pt>
                <c:pt idx="4">
                  <c:v>0.53527150372390486</c:v>
                </c:pt>
                <c:pt idx="5">
                  <c:v>0.60843636421004788</c:v>
                </c:pt>
                <c:pt idx="6">
                  <c:v>0.65232074477586843</c:v>
                </c:pt>
                <c:pt idx="7">
                  <c:v>0.69294738200910155</c:v>
                </c:pt>
                <c:pt idx="8">
                  <c:v>0.7297735545461983</c:v>
                </c:pt>
                <c:pt idx="9">
                  <c:v>0.76440546560421574</c:v>
                </c:pt>
                <c:pt idx="10">
                  <c:v>0.79930996064303239</c:v>
                </c:pt>
                <c:pt idx="11">
                  <c:v>0.83572216931870891</c:v>
                </c:pt>
                <c:pt idx="12">
                  <c:v>0.87199919863240538</c:v>
                </c:pt>
                <c:pt idx="13">
                  <c:v>0.90356117954935289</c:v>
                </c:pt>
                <c:pt idx="14">
                  <c:v>0.92470227536535621</c:v>
                </c:pt>
                <c:pt idx="15">
                  <c:v>0.93134567370624899</c:v>
                </c:pt>
                <c:pt idx="16">
                  <c:v>0.92298620047327007</c:v>
                </c:pt>
                <c:pt idx="17">
                  <c:v>0.90236450823155856</c:v>
                </c:pt>
                <c:pt idx="18">
                  <c:v>0.82338579756482588</c:v>
                </c:pt>
                <c:pt idx="19">
                  <c:v>0.83686457590324836</c:v>
                </c:pt>
                <c:pt idx="20">
                  <c:v>0.79391640066566993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60D-816C-4B4DC0F8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76200</xdr:rowOff>
    </xdr:from>
    <xdr:to>
      <xdr:col>11</xdr:col>
      <xdr:colOff>257175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06454D-6061-4174-9AFE-6C60659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19</xdr:row>
      <xdr:rowOff>19050</xdr:rowOff>
    </xdr:from>
    <xdr:to>
      <xdr:col>11</xdr:col>
      <xdr:colOff>261937</xdr:colOff>
      <xdr:row>32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E3314-8CB4-4AB5-89CB-3B0D6DE4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152400</xdr:rowOff>
    </xdr:from>
    <xdr:to>
      <xdr:col>11</xdr:col>
      <xdr:colOff>200025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C9DB24-324B-4313-91B4-7555B4D8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95250</xdr:rowOff>
    </xdr:from>
    <xdr:to>
      <xdr:col>11</xdr:col>
      <xdr:colOff>204787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AD942A-5CB3-43A8-9A09-36B313B8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0</xdr:rowOff>
    </xdr:from>
    <xdr:to>
      <xdr:col>11</xdr:col>
      <xdr:colOff>552450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3E7B80-CFEF-4A08-9426-DA2118FA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152400</xdr:rowOff>
    </xdr:from>
    <xdr:to>
      <xdr:col>11</xdr:col>
      <xdr:colOff>557212</xdr:colOff>
      <xdr:row>32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9E25A3-D1B7-4EE4-805D-834F621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142875</xdr:rowOff>
    </xdr:from>
    <xdr:to>
      <xdr:col>11</xdr:col>
      <xdr:colOff>314325</xdr:colOff>
      <xdr:row>18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3D8DA8-1AFF-4CE9-8988-036B3F6E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19</xdr:row>
      <xdr:rowOff>85725</xdr:rowOff>
    </xdr:from>
    <xdr:to>
      <xdr:col>11</xdr:col>
      <xdr:colOff>319087</xdr:colOff>
      <xdr:row>32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D2D025-1AEB-4E65-974E-66F00980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BAD-8FBC-4D49-B900-AD9D698F52D5}">
  <dimension ref="A1:I32"/>
  <sheetViews>
    <sheetView topLeftCell="C1" workbookViewId="0">
      <selection activeCell="A34" sqref="A34"/>
    </sheetView>
  </sheetViews>
  <sheetFormatPr defaultRowHeight="16.5" x14ac:dyDescent="0.3"/>
  <cols>
    <col min="1" max="1" width="14.75" bestFit="1" customWidth="1"/>
    <col min="2" max="5" width="14.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5.78962235226246E-2</v>
      </c>
      <c r="C2">
        <v>0.21193503685375001</v>
      </c>
      <c r="D2">
        <v>5.7799886152812403E-2</v>
      </c>
      <c r="E2">
        <v>0.21086002052489899</v>
      </c>
      <c r="F2">
        <f>ABS((B2-D2)/B2*100)</f>
        <v>0.16639663858999384</v>
      </c>
      <c r="G2">
        <f>ABS((C2-E2)/C2*100)</f>
        <v>0.50723860707979607</v>
      </c>
      <c r="H2" t="s">
        <v>6</v>
      </c>
      <c r="I2">
        <f>MAX(F2:F22)</f>
        <v>0.41844523043971066</v>
      </c>
    </row>
    <row r="3" spans="1:9" x14ac:dyDescent="0.3">
      <c r="A3">
        <v>1100</v>
      </c>
      <c r="B3">
        <v>7.0977548816086394E-2</v>
      </c>
      <c r="C3">
        <v>0.23250854045552899</v>
      </c>
      <c r="D3">
        <v>7.0840937891900102E-2</v>
      </c>
      <c r="E3">
        <v>0.23130790289136999</v>
      </c>
      <c r="F3">
        <f t="shared" ref="F3:F32" si="0">ABS((B3-D3)/B3*100)</f>
        <v>0.19247061425053144</v>
      </c>
      <c r="G3">
        <f t="shared" ref="G3:G32" si="1">ABS((C3-E3)/C3*100)</f>
        <v>0.51638428498442313</v>
      </c>
      <c r="H3" t="s">
        <v>7</v>
      </c>
      <c r="I3">
        <f>MAX(G2:G22)</f>
        <v>0.61423970877785972</v>
      </c>
    </row>
    <row r="4" spans="1:9" x14ac:dyDescent="0.3">
      <c r="A4">
        <v>1200</v>
      </c>
      <c r="B4">
        <v>8.5992006308725596E-2</v>
      </c>
      <c r="C4">
        <v>0.252639570428279</v>
      </c>
      <c r="D4">
        <v>8.58032655477972E-2</v>
      </c>
      <c r="E4">
        <v>0.25131217659640298</v>
      </c>
      <c r="F4">
        <f t="shared" si="0"/>
        <v>0.21948640231835703</v>
      </c>
      <c r="G4">
        <f t="shared" si="1"/>
        <v>0.5254101048485007</v>
      </c>
      <c r="H4" t="s">
        <v>8</v>
      </c>
      <c r="I4">
        <f>AVERAGE(F2:F22)</f>
        <v>0.33741710447925488</v>
      </c>
    </row>
    <row r="5" spans="1:9" x14ac:dyDescent="0.3">
      <c r="A5">
        <v>1300</v>
      </c>
      <c r="B5">
        <v>0.10308478597064499</v>
      </c>
      <c r="C5">
        <v>0.27200009621323001</v>
      </c>
      <c r="D5">
        <v>0.102830795089702</v>
      </c>
      <c r="E5">
        <v>0.27054742161087197</v>
      </c>
      <c r="F5">
        <f t="shared" si="0"/>
        <v>0.24639026850705453</v>
      </c>
      <c r="G5">
        <f t="shared" si="1"/>
        <v>0.53407135607012401</v>
      </c>
      <c r="H5" t="s">
        <v>9</v>
      </c>
      <c r="I5">
        <f>AVERAGE(G2:G22)</f>
        <v>0.56379788351641336</v>
      </c>
    </row>
    <row r="6" spans="1:9" x14ac:dyDescent="0.3">
      <c r="A6" s="2">
        <v>1400</v>
      </c>
      <c r="B6" s="2">
        <v>0.122302686511848</v>
      </c>
      <c r="C6" s="2">
        <v>0.29018734155729697</v>
      </c>
      <c r="D6" s="2">
        <v>0.12201123044998401</v>
      </c>
      <c r="E6" s="2">
        <v>0.28879516716459103</v>
      </c>
      <c r="F6" s="2">
        <f t="shared" si="0"/>
        <v>0.23830716248065481</v>
      </c>
      <c r="G6" s="2">
        <f t="shared" si="1"/>
        <v>0.47975021420121622</v>
      </c>
    </row>
    <row r="7" spans="1:9" x14ac:dyDescent="0.3">
      <c r="A7">
        <v>1500</v>
      </c>
      <c r="B7">
        <v>0.14356355440434901</v>
      </c>
      <c r="C7">
        <v>0.30676667122244899</v>
      </c>
      <c r="D7">
        <v>0.14313971634242001</v>
      </c>
      <c r="E7">
        <v>0.30507853088085601</v>
      </c>
      <c r="F7">
        <f t="shared" si="0"/>
        <v>0.29522678209488518</v>
      </c>
      <c r="G7">
        <f t="shared" si="1"/>
        <v>0.55030109198819765</v>
      </c>
    </row>
    <row r="8" spans="1:9" x14ac:dyDescent="0.3">
      <c r="A8">
        <v>1600</v>
      </c>
      <c r="B8">
        <v>0.16664854120890599</v>
      </c>
      <c r="C8">
        <v>0.321326971485421</v>
      </c>
      <c r="D8">
        <v>0.16612036336137601</v>
      </c>
      <c r="E8">
        <v>0.31953274342754001</v>
      </c>
      <c r="F8">
        <f t="shared" si="0"/>
        <v>0.31694117674145872</v>
      </c>
      <c r="G8">
        <f t="shared" si="1"/>
        <v>0.5583807825364554</v>
      </c>
    </row>
    <row r="9" spans="1:9" x14ac:dyDescent="0.3">
      <c r="A9">
        <v>1700</v>
      </c>
      <c r="B9">
        <v>0.191221677551526</v>
      </c>
      <c r="C9">
        <v>0.33353506669951999</v>
      </c>
      <c r="D9">
        <v>0.190575407777161</v>
      </c>
      <c r="E9">
        <v>0.331646709564208</v>
      </c>
      <c r="F9">
        <f t="shared" si="0"/>
        <v>0.33796888649868256</v>
      </c>
      <c r="G9">
        <f t="shared" si="1"/>
        <v>0.56616449778373745</v>
      </c>
    </row>
    <row r="10" spans="1:9" x14ac:dyDescent="0.3">
      <c r="A10">
        <v>1800</v>
      </c>
      <c r="B10">
        <v>0.21687321626324901</v>
      </c>
      <c r="C10">
        <v>0.34317537703450302</v>
      </c>
      <c r="D10">
        <v>0.216096545547868</v>
      </c>
      <c r="E10">
        <v>0.34121102278882698</v>
      </c>
      <c r="F10">
        <f t="shared" si="0"/>
        <v>0.35812200730138061</v>
      </c>
      <c r="G10">
        <f t="shared" si="1"/>
        <v>0.57240535805648418</v>
      </c>
    </row>
    <row r="11" spans="1:9" x14ac:dyDescent="0.3">
      <c r="A11">
        <v>1900</v>
      </c>
      <c r="B11">
        <v>0.24317708803295801</v>
      </c>
      <c r="C11">
        <v>0.35016475075393699</v>
      </c>
      <c r="D11">
        <v>0.24226448830743699</v>
      </c>
      <c r="E11">
        <v>0.34814849284506499</v>
      </c>
      <c r="F11">
        <f t="shared" si="0"/>
        <v>0.37528195312435553</v>
      </c>
      <c r="G11">
        <f t="shared" si="1"/>
        <v>0.57580264847641283</v>
      </c>
    </row>
    <row r="12" spans="1:9" x14ac:dyDescent="0.3">
      <c r="A12">
        <v>2000</v>
      </c>
      <c r="B12">
        <v>0.26974922248788702</v>
      </c>
      <c r="C12">
        <v>0.35453750092699898</v>
      </c>
      <c r="D12">
        <v>0.268706274182334</v>
      </c>
      <c r="E12">
        <v>0.35249351535143902</v>
      </c>
      <c r="F12">
        <f t="shared" si="0"/>
        <v>0.38663626012855273</v>
      </c>
      <c r="G12">
        <f t="shared" si="1"/>
        <v>0.57652168535503545</v>
      </c>
    </row>
    <row r="13" spans="1:9" x14ac:dyDescent="0.3">
      <c r="A13">
        <v>2100</v>
      </c>
      <c r="B13">
        <v>0.29629117099081598</v>
      </c>
      <c r="C13">
        <v>0.35640186476962299</v>
      </c>
      <c r="D13">
        <v>0.29513215224095901</v>
      </c>
      <c r="E13">
        <v>0.35434558807896899</v>
      </c>
      <c r="F13">
        <f t="shared" si="0"/>
        <v>0.39117559459538925</v>
      </c>
      <c r="G13">
        <f t="shared" si="1"/>
        <v>0.57695452631348398</v>
      </c>
    </row>
    <row r="14" spans="1:9" x14ac:dyDescent="0.3">
      <c r="A14">
        <v>2200</v>
      </c>
      <c r="B14">
        <v>0.32260365872439001</v>
      </c>
      <c r="C14">
        <v>0.35587784708915499</v>
      </c>
      <c r="D14">
        <v>0.32134152207575001</v>
      </c>
      <c r="E14">
        <v>0.35381181535749801</v>
      </c>
      <c r="F14">
        <f t="shared" si="0"/>
        <v>0.39123444961245191</v>
      </c>
      <c r="G14">
        <f t="shared" si="1"/>
        <v>0.58054519227756141</v>
      </c>
    </row>
    <row r="15" spans="1:9" x14ac:dyDescent="0.3">
      <c r="A15">
        <v>2300</v>
      </c>
      <c r="B15">
        <v>0.34856115847070801</v>
      </c>
      <c r="C15">
        <v>0.35303612299998799</v>
      </c>
      <c r="D15">
        <v>0.34719669890238902</v>
      </c>
      <c r="E15">
        <v>0.35095618155670799</v>
      </c>
      <c r="F15">
        <f t="shared" si="0"/>
        <v>0.3914548523723857</v>
      </c>
      <c r="G15">
        <f t="shared" si="1"/>
        <v>0.5891582497579344</v>
      </c>
    </row>
    <row r="16" spans="1:9" x14ac:dyDescent="0.3">
      <c r="A16">
        <v>2400</v>
      </c>
      <c r="B16">
        <v>0.37405230858132898</v>
      </c>
      <c r="C16">
        <v>0.34786228830336102</v>
      </c>
      <c r="D16">
        <v>0.37257212407308199</v>
      </c>
      <c r="E16">
        <v>0.34577155265735399</v>
      </c>
      <c r="F16">
        <f t="shared" si="0"/>
        <v>0.39571591306598336</v>
      </c>
      <c r="G16">
        <f t="shared" si="1"/>
        <v>0.60102394433275375</v>
      </c>
    </row>
    <row r="17" spans="1:7" x14ac:dyDescent="0.3">
      <c r="A17">
        <v>2500</v>
      </c>
      <c r="B17">
        <v>0.39890660761355501</v>
      </c>
      <c r="C17">
        <v>0.340264705924545</v>
      </c>
      <c r="D17">
        <v>0.39729365350335999</v>
      </c>
      <c r="E17">
        <v>0.33818517010634502</v>
      </c>
      <c r="F17">
        <f t="shared" si="0"/>
        <v>0.40434379361236</v>
      </c>
      <c r="G17">
        <f t="shared" si="1"/>
        <v>0.61115237107815656</v>
      </c>
    </row>
    <row r="18" spans="1:7" x14ac:dyDescent="0.3">
      <c r="A18">
        <v>2600</v>
      </c>
      <c r="B18">
        <v>0.42283664749017702</v>
      </c>
      <c r="C18">
        <v>0.33012819138502397</v>
      </c>
      <c r="D18">
        <v>0.42108729859855998</v>
      </c>
      <c r="E18">
        <v>0.32810041294366699</v>
      </c>
      <c r="F18">
        <f t="shared" si="0"/>
        <v>0.41371742539361644</v>
      </c>
      <c r="G18">
        <f t="shared" si="1"/>
        <v>0.61423970877785972</v>
      </c>
    </row>
    <row r="19" spans="1:7" x14ac:dyDescent="0.3">
      <c r="A19">
        <v>2700</v>
      </c>
      <c r="B19">
        <v>0.44542166481990603</v>
      </c>
      <c r="C19">
        <v>0.31739694594113299</v>
      </c>
      <c r="D19">
        <v>0.44355781910812198</v>
      </c>
      <c r="E19">
        <v>0.31546670908242602</v>
      </c>
      <c r="F19">
        <f t="shared" si="0"/>
        <v>0.41844523043971066</v>
      </c>
      <c r="G19">
        <f t="shared" si="1"/>
        <v>0.60814600877254998</v>
      </c>
    </row>
    <row r="20" spans="1:7" x14ac:dyDescent="0.3">
      <c r="A20" s="2">
        <v>2800</v>
      </c>
      <c r="B20" s="2">
        <v>0.46614351361564299</v>
      </c>
      <c r="C20" s="2">
        <v>0.302157289509629</v>
      </c>
      <c r="D20" s="2">
        <v>0.46443494816284703</v>
      </c>
      <c r="E20" s="2">
        <v>0.30055857589377</v>
      </c>
      <c r="F20" s="2">
        <f t="shared" si="0"/>
        <v>0.36653206638948416</v>
      </c>
      <c r="G20" s="2">
        <f t="shared" si="1"/>
        <v>0.52909980045609895</v>
      </c>
    </row>
    <row r="21" spans="1:7" x14ac:dyDescent="0.3">
      <c r="A21">
        <v>2900</v>
      </c>
      <c r="B21">
        <v>0.48446663150350899</v>
      </c>
      <c r="C21">
        <v>0.28468930166877698</v>
      </c>
      <c r="D21">
        <v>0.48252590325924399</v>
      </c>
      <c r="E21">
        <v>0.28302616600191199</v>
      </c>
      <c r="F21">
        <f t="shared" si="0"/>
        <v>0.40059069460410157</v>
      </c>
      <c r="G21">
        <f t="shared" si="1"/>
        <v>0.58419324404398321</v>
      </c>
    </row>
    <row r="22" spans="1:7" x14ac:dyDescent="0.3">
      <c r="A22">
        <v>3000</v>
      </c>
      <c r="B22">
        <v>0.49993676142924498</v>
      </c>
      <c r="C22">
        <v>0.26546678103674498</v>
      </c>
      <c r="D22">
        <v>0.49804039619672302</v>
      </c>
      <c r="E22">
        <v>0.26391960910829199</v>
      </c>
      <c r="F22">
        <f t="shared" si="0"/>
        <v>0.37932102194296141</v>
      </c>
      <c r="G22">
        <f t="shared" si="1"/>
        <v>0.58281187665391587</v>
      </c>
    </row>
    <row r="23" spans="1:7" x14ac:dyDescent="0.3">
      <c r="A23" s="1">
        <v>3100</v>
      </c>
      <c r="B23" s="1">
        <v>0.51226521924655999</v>
      </c>
      <c r="C23" s="1">
        <v>0.245103582551534</v>
      </c>
      <c r="D23" s="1">
        <v>0.51044725570204796</v>
      </c>
      <c r="E23" s="1">
        <v>0.24363310928553</v>
      </c>
      <c r="F23" s="1">
        <f t="shared" si="0"/>
        <v>0.35488717098261841</v>
      </c>
      <c r="G23" s="1">
        <f t="shared" si="1"/>
        <v>0.59993952381125382</v>
      </c>
    </row>
    <row r="24" spans="1:7" x14ac:dyDescent="0.3">
      <c r="A24" s="1">
        <v>3200</v>
      </c>
      <c r="B24" s="1">
        <v>0.52137052630714797</v>
      </c>
      <c r="C24" s="1">
        <v>0.22426518509641699</v>
      </c>
      <c r="D24" s="1">
        <v>0.51964048403640495</v>
      </c>
      <c r="E24" s="1">
        <v>0.22282949240166899</v>
      </c>
      <c r="F24" s="1">
        <f t="shared" si="0"/>
        <v>0.33182586729573393</v>
      </c>
      <c r="G24" s="1">
        <f t="shared" si="1"/>
        <v>0.64017635823891195</v>
      </c>
    </row>
    <row r="25" spans="1:7" x14ac:dyDescent="0.3">
      <c r="A25" s="1">
        <v>3300</v>
      </c>
      <c r="B25" s="1">
        <v>0.52736737602531603</v>
      </c>
      <c r="C25" s="1">
        <v>0.20357789719608901</v>
      </c>
      <c r="D25" s="1">
        <v>0.52571647966706303</v>
      </c>
      <c r="E25" s="1">
        <v>0.20214772508540299</v>
      </c>
      <c r="F25" s="1">
        <f t="shared" si="0"/>
        <v>0.31304483995493587</v>
      </c>
      <c r="G25" s="1">
        <f t="shared" si="1"/>
        <v>0.70251836293822301</v>
      </c>
    </row>
    <row r="26" spans="1:7" x14ac:dyDescent="0.3">
      <c r="A26" s="1">
        <v>3400</v>
      </c>
      <c r="B26" s="1">
        <v>0.53051612588890895</v>
      </c>
      <c r="C26" s="1">
        <v>0.18356560652378201</v>
      </c>
      <c r="D26" s="1">
        <v>0.52893253547180497</v>
      </c>
      <c r="E26" s="1">
        <v>0.182131422924043</v>
      </c>
      <c r="F26" s="1">
        <f t="shared" si="0"/>
        <v>0.29849995878081803</v>
      </c>
      <c r="G26" s="1">
        <f t="shared" si="1"/>
        <v>0.78129210961597373</v>
      </c>
    </row>
    <row r="27" spans="1:7" x14ac:dyDescent="0.3">
      <c r="A27" s="1">
        <v>3500</v>
      </c>
      <c r="B27" s="1">
        <v>0.53116019317500196</v>
      </c>
      <c r="C27" s="1">
        <v>0.16462596906940699</v>
      </c>
      <c r="D27" s="1">
        <v>0.52964506360316799</v>
      </c>
      <c r="E27" s="1">
        <v>0.163191872900983</v>
      </c>
      <c r="F27" s="1">
        <f t="shared" si="0"/>
        <v>0.28524908140749577</v>
      </c>
      <c r="G27" s="1">
        <f t="shared" si="1"/>
        <v>0.87112390379878146</v>
      </c>
    </row>
    <row r="28" spans="1:7" x14ac:dyDescent="0.3">
      <c r="A28" s="1">
        <v>3600</v>
      </c>
      <c r="B28" s="1">
        <v>0.52967527094873401</v>
      </c>
      <c r="C28" s="1">
        <v>0.14703701537899799</v>
      </c>
      <c r="D28" s="1">
        <v>0.528249264195088</v>
      </c>
      <c r="E28" s="1">
        <v>0.14560433133067699</v>
      </c>
      <c r="F28" s="1">
        <f t="shared" si="0"/>
        <v>0.26922282988439417</v>
      </c>
      <c r="G28" s="1">
        <f t="shared" si="1"/>
        <v>0.97436964741712295</v>
      </c>
    </row>
    <row r="29" spans="1:7" x14ac:dyDescent="0.3">
      <c r="A29" s="1">
        <v>3700</v>
      </c>
      <c r="B29" s="1">
        <v>0.526438533290983</v>
      </c>
      <c r="C29" s="1">
        <v>0.13097552264724599</v>
      </c>
      <c r="D29" s="1">
        <v>0.52513363301199201</v>
      </c>
      <c r="E29" s="1">
        <v>0.12952657684360899</v>
      </c>
      <c r="F29" s="1">
        <f t="shared" si="0"/>
        <v>0.24787324568236452</v>
      </c>
      <c r="G29" s="1">
        <f t="shared" si="1"/>
        <v>1.1062722059444778</v>
      </c>
    </row>
    <row r="30" spans="1:7" x14ac:dyDescent="0.3">
      <c r="A30" s="1">
        <v>3800</v>
      </c>
      <c r="B30" s="1">
        <v>0.52181163097401895</v>
      </c>
      <c r="C30" s="1">
        <v>0.11653351430345001</v>
      </c>
      <c r="D30" s="1">
        <v>0.52065307717349496</v>
      </c>
      <c r="E30" s="1">
        <v>0.115026897014992</v>
      </c>
      <c r="F30" s="1">
        <f t="shared" si="0"/>
        <v>0.22202529260634124</v>
      </c>
      <c r="G30" s="1">
        <f t="shared" si="1"/>
        <v>1.292861798138877</v>
      </c>
    </row>
    <row r="31" spans="1:7" x14ac:dyDescent="0.3">
      <c r="A31" s="1">
        <v>3900</v>
      </c>
      <c r="B31" s="1">
        <v>0.516127539540299</v>
      </c>
      <c r="C31" s="1">
        <v>0.103730699546255</v>
      </c>
      <c r="D31" s="1">
        <v>0.51511791853460798</v>
      </c>
      <c r="E31" s="1">
        <v>0.102111868760335</v>
      </c>
      <c r="F31" s="1">
        <f t="shared" si="0"/>
        <v>0.19561463559767839</v>
      </c>
      <c r="G31" s="1">
        <f t="shared" si="1"/>
        <v>1.5606091475341277</v>
      </c>
    </row>
    <row r="32" spans="1:7" x14ac:dyDescent="0.3">
      <c r="A32" s="1">
        <v>4000</v>
      </c>
      <c r="B32" s="1">
        <v>0.50967703525185704</v>
      </c>
      <c r="C32" s="1">
        <v>9.2528139126338296E-2</v>
      </c>
      <c r="D32" s="1">
        <v>0.50879351543624896</v>
      </c>
      <c r="E32" s="1">
        <v>9.0748812999291995E-2</v>
      </c>
      <c r="F32" s="1">
        <f t="shared" si="0"/>
        <v>0.1733489552205327</v>
      </c>
      <c r="G32" s="1">
        <f t="shared" si="1"/>
        <v>1.923010820110413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AEB1-B984-4ECE-B7FF-70A9C3A4618A}">
  <dimension ref="A1:I32"/>
  <sheetViews>
    <sheetView topLeftCell="C1" workbookViewId="0">
      <selection activeCell="K38" sqref="K38"/>
    </sheetView>
  </sheetViews>
  <sheetFormatPr defaultRowHeight="16.5" x14ac:dyDescent="0.3"/>
  <cols>
    <col min="1" max="1" width="14.75" bestFit="1" customWidth="1"/>
    <col min="2" max="4" width="15.375" bestFit="1" customWidth="1"/>
    <col min="5" max="5" width="14.125" bestFit="1" customWidth="1"/>
    <col min="6" max="6" width="18.375" bestFit="1" customWidth="1"/>
    <col min="7" max="7" width="17.625" bestFit="1" customWidth="1"/>
    <col min="8" max="8" width="27.25" bestFit="1" customWidth="1"/>
    <col min="9" max="9" width="13.6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-9.1207029879700002E-2</v>
      </c>
      <c r="C2">
        <v>-6.2585841057748698E-2</v>
      </c>
      <c r="D2">
        <v>-9.1194299267954207E-2</v>
      </c>
      <c r="E2">
        <v>-6.3059106139156398E-2</v>
      </c>
      <c r="F2">
        <f>ABS((B2-D2)/B2*100)</f>
        <v>1.3957928202011138E-2</v>
      </c>
      <c r="G2">
        <f>ABS((C2-E2)/C2*100)</f>
        <v>0.75618554198387011</v>
      </c>
      <c r="H2" t="s">
        <v>6</v>
      </c>
      <c r="I2">
        <f>MAX(F2:F22)</f>
        <v>7.4032871019409123</v>
      </c>
    </row>
    <row r="3" spans="1:9" x14ac:dyDescent="0.3">
      <c r="A3">
        <v>1100</v>
      </c>
      <c r="B3">
        <v>-0.103282721446831</v>
      </c>
      <c r="C3">
        <v>-5.8413851121203501E-2</v>
      </c>
      <c r="D3">
        <v>-0.103280993356407</v>
      </c>
      <c r="E3">
        <v>-5.8956847388131901E-2</v>
      </c>
      <c r="F3">
        <f t="shared" ref="F3:G32" si="0">ABS((B3-D3)/B3*100)</f>
        <v>1.673165075228714E-3</v>
      </c>
      <c r="G3">
        <f t="shared" si="0"/>
        <v>0.92956765648224671</v>
      </c>
      <c r="H3" t="s">
        <v>7</v>
      </c>
      <c r="I3">
        <f>MAX(G2:G22)</f>
        <v>98.015965157243372</v>
      </c>
    </row>
    <row r="4" spans="1:9" x14ac:dyDescent="0.3">
      <c r="A4">
        <v>1200</v>
      </c>
      <c r="B4">
        <v>-0.11475740506236599</v>
      </c>
      <c r="C4">
        <v>-5.2537785820689298E-2</v>
      </c>
      <c r="D4">
        <v>-0.114773401842758</v>
      </c>
      <c r="E4">
        <v>-5.3152742469791098E-2</v>
      </c>
      <c r="F4">
        <f t="shared" si="0"/>
        <v>1.3939649805876709E-2</v>
      </c>
      <c r="G4">
        <f t="shared" si="0"/>
        <v>1.1705035518638682</v>
      </c>
      <c r="H4" t="s">
        <v>8</v>
      </c>
      <c r="I4">
        <f>AVERAGE(F2:F22)</f>
        <v>1.0852595058386785</v>
      </c>
    </row>
    <row r="5" spans="1:9" x14ac:dyDescent="0.3">
      <c r="A5">
        <v>1300</v>
      </c>
      <c r="B5">
        <v>-0.12547617733979999</v>
      </c>
      <c r="C5">
        <v>-4.5073040105598199E-2</v>
      </c>
      <c r="D5">
        <v>-0.12551523165102199</v>
      </c>
      <c r="E5">
        <v>-4.5760379190235297E-2</v>
      </c>
      <c r="F5">
        <f t="shared" si="0"/>
        <v>3.1124881272275976E-2</v>
      </c>
      <c r="G5">
        <f t="shared" si="0"/>
        <v>1.5249450292831004</v>
      </c>
      <c r="H5" t="s">
        <v>9</v>
      </c>
      <c r="I5">
        <f>AVERAGE(G2:G22)</f>
        <v>6.8591346465765621</v>
      </c>
    </row>
    <row r="6" spans="1:9" x14ac:dyDescent="0.3">
      <c r="A6">
        <v>1400</v>
      </c>
      <c r="B6">
        <v>-0.13530318646633899</v>
      </c>
      <c r="C6">
        <v>-3.6118173899597102E-2</v>
      </c>
      <c r="D6">
        <v>-0.13536903670459199</v>
      </c>
      <c r="E6">
        <v>-3.6786297973846097E-2</v>
      </c>
      <c r="F6">
        <f t="shared" si="0"/>
        <v>4.8668652951044285E-2</v>
      </c>
      <c r="G6">
        <f t="shared" si="0"/>
        <v>1.8498279456383253</v>
      </c>
    </row>
    <row r="7" spans="1:9" x14ac:dyDescent="0.3">
      <c r="A7">
        <v>1500</v>
      </c>
      <c r="B7">
        <v>-0.14410548298384901</v>
      </c>
      <c r="C7">
        <v>-2.5753047528157099E-2</v>
      </c>
      <c r="D7">
        <v>-0.144196216493439</v>
      </c>
      <c r="E7">
        <v>-2.65920402501745E-2</v>
      </c>
      <c r="F7">
        <f t="shared" si="0"/>
        <v>6.2963259767263691E-2</v>
      </c>
      <c r="G7">
        <f t="shared" si="0"/>
        <v>3.2578385959956315</v>
      </c>
    </row>
    <row r="8" spans="1:9" x14ac:dyDescent="0.3">
      <c r="A8">
        <v>1600</v>
      </c>
      <c r="B8">
        <v>-0.15173707120652499</v>
      </c>
      <c r="C8">
        <v>-1.4043784825632099E-2</v>
      </c>
      <c r="D8">
        <v>-0.151856482231637</v>
      </c>
      <c r="E8">
        <v>-1.49720043918252E-2</v>
      </c>
      <c r="F8">
        <f t="shared" si="0"/>
        <v>7.8696012887636793E-2</v>
      </c>
      <c r="G8">
        <f t="shared" si="0"/>
        <v>6.6094687273971529</v>
      </c>
    </row>
    <row r="9" spans="1:9" x14ac:dyDescent="0.3">
      <c r="A9" s="2">
        <v>1700</v>
      </c>
      <c r="B9" s="2">
        <v>-0.158025754463541</v>
      </c>
      <c r="C9" s="2">
        <v>-1.05420375941883E-3</v>
      </c>
      <c r="D9" s="2">
        <v>-0.158183268399847</v>
      </c>
      <c r="E9" s="2">
        <v>-2.0874917489371401E-3</v>
      </c>
      <c r="F9" s="2">
        <f t="shared" si="0"/>
        <v>9.9676117251092683E-2</v>
      </c>
      <c r="G9" s="2">
        <f t="shared" si="0"/>
        <v>98.015965157243372</v>
      </c>
    </row>
    <row r="10" spans="1:9" x14ac:dyDescent="0.3">
      <c r="A10">
        <v>1800</v>
      </c>
      <c r="B10">
        <v>-0.16276474428736501</v>
      </c>
      <c r="C10">
        <v>1.31377150245558E-2</v>
      </c>
      <c r="D10">
        <v>-0.16298023014617</v>
      </c>
      <c r="E10">
        <v>1.1983159662036599E-2</v>
      </c>
      <c r="F10">
        <f t="shared" si="0"/>
        <v>0.13239099151874156</v>
      </c>
      <c r="G10">
        <f t="shared" si="0"/>
        <v>8.7880986941885428</v>
      </c>
    </row>
    <row r="11" spans="1:9" x14ac:dyDescent="0.3">
      <c r="A11">
        <v>1900</v>
      </c>
      <c r="B11">
        <v>-0.165709961145317</v>
      </c>
      <c r="C11">
        <v>2.8419895531361299E-2</v>
      </c>
      <c r="D11">
        <v>-0.16601377437326101</v>
      </c>
      <c r="E11">
        <v>2.7133711017289199E-2</v>
      </c>
      <c r="F11">
        <f t="shared" si="0"/>
        <v>0.18334035313519034</v>
      </c>
      <c r="G11">
        <f t="shared" si="0"/>
        <v>4.52564828274192</v>
      </c>
    </row>
    <row r="12" spans="1:9" x14ac:dyDescent="0.3">
      <c r="A12">
        <v>2000</v>
      </c>
      <c r="B12">
        <v>-0.16658356489446299</v>
      </c>
      <c r="C12">
        <v>4.4623553741988897E-2</v>
      </c>
      <c r="D12">
        <v>-0.16701287156061501</v>
      </c>
      <c r="E12">
        <v>4.3206333799125897E-2</v>
      </c>
      <c r="F12">
        <f t="shared" si="0"/>
        <v>0.25771249788296635</v>
      </c>
      <c r="G12">
        <f t="shared" si="0"/>
        <v>3.1759459389032378</v>
      </c>
    </row>
    <row r="13" spans="1:9" x14ac:dyDescent="0.3">
      <c r="A13">
        <v>2100</v>
      </c>
      <c r="B13">
        <v>-0.16508530829047099</v>
      </c>
      <c r="C13">
        <v>6.1497988722837099E-2</v>
      </c>
      <c r="D13">
        <v>-0.16567839696542799</v>
      </c>
      <c r="E13">
        <v>5.9963324104096598E-2</v>
      </c>
      <c r="F13">
        <f t="shared" si="0"/>
        <v>0.35926193620661073</v>
      </c>
      <c r="G13">
        <f t="shared" si="0"/>
        <v>2.4954712350952186</v>
      </c>
    </row>
    <row r="14" spans="1:9" x14ac:dyDescent="0.3">
      <c r="A14">
        <v>2200</v>
      </c>
      <c r="B14">
        <v>-0.16091543708164799</v>
      </c>
      <c r="C14">
        <v>7.8683856653315801E-2</v>
      </c>
      <c r="D14">
        <v>-0.16170640774836401</v>
      </c>
      <c r="E14">
        <v>7.7057107058212906E-2</v>
      </c>
      <c r="F14">
        <f t="shared" si="0"/>
        <v>0.49154430492251755</v>
      </c>
      <c r="G14">
        <f t="shared" si="0"/>
        <v>2.0674502551017775</v>
      </c>
    </row>
    <row r="15" spans="1:9" x14ac:dyDescent="0.3">
      <c r="A15">
        <v>2300</v>
      </c>
      <c r="B15">
        <v>-0.153814169625729</v>
      </c>
      <c r="C15">
        <v>9.5689724653090599E-2</v>
      </c>
      <c r="D15">
        <v>-0.15482956045592999</v>
      </c>
      <c r="E15">
        <v>9.4004814582739502E-2</v>
      </c>
      <c r="F15">
        <f t="shared" si="0"/>
        <v>0.66014128130829142</v>
      </c>
      <c r="G15">
        <f t="shared" si="0"/>
        <v>1.7608056418382412</v>
      </c>
    </row>
    <row r="16" spans="1:9" x14ac:dyDescent="0.3">
      <c r="A16">
        <v>2400</v>
      </c>
      <c r="B16">
        <v>-0.14362059882900499</v>
      </c>
      <c r="C16">
        <v>0.111882245237979</v>
      </c>
      <c r="D16">
        <v>-0.144878211020877</v>
      </c>
      <c r="E16">
        <v>0.11017799527196399</v>
      </c>
      <c r="F16">
        <f t="shared" si="0"/>
        <v>0.87564889864393725</v>
      </c>
      <c r="G16">
        <f t="shared" si="0"/>
        <v>1.5232532761476014</v>
      </c>
    </row>
    <row r="17" spans="1:7" x14ac:dyDescent="0.3">
      <c r="A17">
        <v>2500</v>
      </c>
      <c r="B17">
        <v>-0.130346590039047</v>
      </c>
      <c r="C17">
        <v>0.12650438475464701</v>
      </c>
      <c r="D17">
        <v>-0.13185623242306799</v>
      </c>
      <c r="E17">
        <v>0.124821388662292</v>
      </c>
      <c r="F17">
        <f t="shared" si="0"/>
        <v>1.1581755867712031</v>
      </c>
      <c r="G17">
        <f t="shared" si="0"/>
        <v>1.3303855796138178</v>
      </c>
    </row>
    <row r="18" spans="1:7" x14ac:dyDescent="0.3">
      <c r="A18">
        <v>2600</v>
      </c>
      <c r="B18">
        <v>-0.114250388738736</v>
      </c>
      <c r="C18">
        <v>0.138734494125726</v>
      </c>
      <c r="D18">
        <v>-0.116016224721939</v>
      </c>
      <c r="E18">
        <v>0.13711366116010801</v>
      </c>
      <c r="F18">
        <f t="shared" si="0"/>
        <v>1.5455842231233485</v>
      </c>
      <c r="G18">
        <f t="shared" si="0"/>
        <v>1.1682984652318233</v>
      </c>
    </row>
    <row r="19" spans="1:7" x14ac:dyDescent="0.3">
      <c r="A19">
        <v>2700</v>
      </c>
      <c r="B19">
        <v>-9.5885012859036597E-2</v>
      </c>
      <c r="C19">
        <v>0.14778915810018201</v>
      </c>
      <c r="D19">
        <v>-9.7907980528691901E-2</v>
      </c>
      <c r="E19">
        <v>0.14627354054398001</v>
      </c>
      <c r="F19">
        <f t="shared" si="0"/>
        <v>2.1097850533005911</v>
      </c>
      <c r="G19">
        <f t="shared" si="0"/>
        <v>1.0255268895804959</v>
      </c>
    </row>
    <row r="20" spans="1:7" x14ac:dyDescent="0.3">
      <c r="A20">
        <v>2800</v>
      </c>
      <c r="B20">
        <v>-7.6094040410242203E-2</v>
      </c>
      <c r="C20">
        <v>0.15305619317588201</v>
      </c>
      <c r="D20">
        <v>-7.82025189425717E-2</v>
      </c>
      <c r="E20">
        <v>0.15190212487917201</v>
      </c>
      <c r="F20">
        <f t="shared" si="0"/>
        <v>2.7708852374800395</v>
      </c>
      <c r="G20">
        <f t="shared" si="0"/>
        <v>0.75401607263537473</v>
      </c>
    </row>
    <row r="21" spans="1:7" x14ac:dyDescent="0.3">
      <c r="A21">
        <v>2900</v>
      </c>
      <c r="B21">
        <v>-5.5936414980927697E-2</v>
      </c>
      <c r="C21">
        <v>0.15422617242113101</v>
      </c>
      <c r="D21">
        <v>-5.8449074540579397E-2</v>
      </c>
      <c r="E21">
        <v>0.15308205984536299</v>
      </c>
      <c r="F21">
        <f t="shared" si="0"/>
        <v>4.4919924891654688</v>
      </c>
      <c r="G21">
        <f t="shared" si="0"/>
        <v>0.74184073805832251</v>
      </c>
    </row>
    <row r="22" spans="1:7" x14ac:dyDescent="0.3">
      <c r="A22">
        <v>3000</v>
      </c>
      <c r="B22">
        <v>-3.65433471741414E-2</v>
      </c>
      <c r="C22">
        <v>0.15137941982456299</v>
      </c>
      <c r="D22">
        <v>-3.9248756082102099E-2</v>
      </c>
      <c r="E22">
        <v>0.15051536985810501</v>
      </c>
      <c r="F22">
        <f t="shared" si="0"/>
        <v>7.4032871019409123</v>
      </c>
      <c r="G22">
        <f t="shared" si="0"/>
        <v>0.57078430308382855</v>
      </c>
    </row>
    <row r="23" spans="1:7" x14ac:dyDescent="0.3">
      <c r="A23">
        <v>3100</v>
      </c>
      <c r="B23">
        <v>-1.89394843129688E-2</v>
      </c>
      <c r="C23">
        <v>0.14499010955511299</v>
      </c>
      <c r="D23">
        <v>-2.1762346450588201E-2</v>
      </c>
      <c r="E23">
        <v>0.14445385514131201</v>
      </c>
      <c r="F23" s="1">
        <f t="shared" si="0"/>
        <v>14.904640965786212</v>
      </c>
      <c r="G23" s="1">
        <f t="shared" si="0"/>
        <v>0.36985585806260868</v>
      </c>
    </row>
    <row r="24" spans="1:7" x14ac:dyDescent="0.3">
      <c r="A24">
        <v>3200</v>
      </c>
      <c r="B24">
        <v>-3.88340474527729E-3</v>
      </c>
      <c r="C24">
        <v>0.13583567461878601</v>
      </c>
      <c r="D24">
        <v>-6.7295183102320799E-3</v>
      </c>
      <c r="E24">
        <v>0.135636605274464</v>
      </c>
      <c r="F24" s="1">
        <f t="shared" si="0"/>
        <v>73.289130328638109</v>
      </c>
      <c r="G24" s="1">
        <f t="shared" si="0"/>
        <v>0.14655159248900312</v>
      </c>
    </row>
    <row r="25" spans="1:7" x14ac:dyDescent="0.3">
      <c r="A25">
        <v>3300</v>
      </c>
      <c r="B25">
        <v>8.2190161413296398E-3</v>
      </c>
      <c r="C25">
        <v>0.12483964400846501</v>
      </c>
      <c r="D25">
        <v>5.43440872022544E-3</v>
      </c>
      <c r="E25">
        <v>0.124941446453936</v>
      </c>
      <c r="F25" s="1">
        <f t="shared" si="0"/>
        <v>33.88005782227016</v>
      </c>
      <c r="G25" s="1">
        <f t="shared" si="0"/>
        <v>8.1546568223222871E-2</v>
      </c>
    </row>
    <row r="26" spans="1:7" x14ac:dyDescent="0.3">
      <c r="A26">
        <v>3400</v>
      </c>
      <c r="B26">
        <v>1.7306211831417399E-2</v>
      </c>
      <c r="C26">
        <v>0.11290515905932801</v>
      </c>
      <c r="D26">
        <v>1.4631553359826299E-2</v>
      </c>
      <c r="E26">
        <v>0.11324151801244001</v>
      </c>
      <c r="F26" s="1">
        <f t="shared" si="0"/>
        <v>15.454904271630204</v>
      </c>
      <c r="G26" s="1">
        <f t="shared" si="0"/>
        <v>0.29791282870896552</v>
      </c>
    </row>
    <row r="27" spans="1:7" x14ac:dyDescent="0.3">
      <c r="A27">
        <v>3500</v>
      </c>
      <c r="B27">
        <v>2.3578167698332899E-2</v>
      </c>
      <c r="C27">
        <v>0.10079397891081</v>
      </c>
      <c r="D27">
        <v>2.1017479646186901E-2</v>
      </c>
      <c r="E27">
        <v>0.101298498760629</v>
      </c>
      <c r="F27" s="1">
        <f t="shared" si="0"/>
        <v>10.860420050057799</v>
      </c>
      <c r="G27" s="1">
        <f t="shared" si="0"/>
        <v>0.50054562313234841</v>
      </c>
    </row>
    <row r="28" spans="1:7" x14ac:dyDescent="0.3">
      <c r="A28">
        <v>3600</v>
      </c>
      <c r="B28">
        <v>2.7385913037584999E-2</v>
      </c>
      <c r="C28">
        <v>8.9075203095802996E-2</v>
      </c>
      <c r="D28">
        <v>2.49131149484575E-2</v>
      </c>
      <c r="E28">
        <v>8.9706855219131104E-2</v>
      </c>
      <c r="F28" s="1">
        <f t="shared" si="0"/>
        <v>9.0294527910527549</v>
      </c>
      <c r="G28" s="1">
        <f t="shared" si="0"/>
        <v>0.709122293719328</v>
      </c>
    </row>
    <row r="29" spans="1:7" x14ac:dyDescent="0.3">
      <c r="A29">
        <v>3700</v>
      </c>
      <c r="B29">
        <v>2.9136361737640198E-2</v>
      </c>
      <c r="C29">
        <v>7.8132943384381301E-2</v>
      </c>
      <c r="D29">
        <v>2.67204831928399E-2</v>
      </c>
      <c r="E29">
        <v>7.8883219108535796E-2</v>
      </c>
      <c r="F29" s="1">
        <f t="shared" si="0"/>
        <v>8.2916273711666388</v>
      </c>
      <c r="G29" s="1">
        <f t="shared" si="0"/>
        <v>0.96025529265351384</v>
      </c>
    </row>
    <row r="30" spans="1:7" x14ac:dyDescent="0.3">
      <c r="A30">
        <v>3800</v>
      </c>
      <c r="B30">
        <v>2.9232952624019801E-2</v>
      </c>
      <c r="C30">
        <v>6.8203804082234198E-2</v>
      </c>
      <c r="D30">
        <v>2.6857850935730902E-2</v>
      </c>
      <c r="E30">
        <v>6.90853195936139E-2</v>
      </c>
      <c r="F30" s="1">
        <f t="shared" si="0"/>
        <v>8.1247410031970304</v>
      </c>
      <c r="G30" s="1">
        <f t="shared" si="0"/>
        <v>1.2924726461252034</v>
      </c>
    </row>
    <row r="31" spans="1:7" x14ac:dyDescent="0.3">
      <c r="A31">
        <v>3900</v>
      </c>
      <c r="B31">
        <v>2.8049537005699999E-2</v>
      </c>
      <c r="C31">
        <v>5.9417127241952798E-2</v>
      </c>
      <c r="D31">
        <v>2.57180070130082E-2</v>
      </c>
      <c r="E31">
        <v>6.0444518584703302E-2</v>
      </c>
      <c r="F31" s="1">
        <f t="shared" si="0"/>
        <v>8.3121870860756264</v>
      </c>
      <c r="G31" s="1">
        <f t="shared" si="0"/>
        <v>1.7291164861721744</v>
      </c>
    </row>
    <row r="32" spans="1:7" x14ac:dyDescent="0.3">
      <c r="A32">
        <v>4000</v>
      </c>
      <c r="B32">
        <v>2.5923309916861901E-2</v>
      </c>
      <c r="C32">
        <v>5.1824230700194603E-2</v>
      </c>
      <c r="D32">
        <v>2.3646493945854899E-2</v>
      </c>
      <c r="E32">
        <v>5.3000506760000801E-2</v>
      </c>
      <c r="F32" s="1">
        <f t="shared" si="0"/>
        <v>8.7828906814327734</v>
      </c>
      <c r="G32" s="1">
        <f t="shared" si="0"/>
        <v>2.2697414779025009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8B59-B5F2-4112-9B5D-DEF7FEF31F2F}">
  <dimension ref="A1:I32"/>
  <sheetViews>
    <sheetView workbookViewId="0">
      <selection activeCell="A36" sqref="A36"/>
    </sheetView>
  </sheetViews>
  <sheetFormatPr defaultRowHeight="16.5" x14ac:dyDescent="0.3"/>
  <cols>
    <col min="1" max="1" width="14.75" bestFit="1" customWidth="1"/>
    <col min="2" max="5" width="13.62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-2.92858036676675E-2</v>
      </c>
      <c r="C2">
        <v>1.01027651934945E-2</v>
      </c>
      <c r="D2">
        <v>-2.9343447785432301E-2</v>
      </c>
      <c r="E2">
        <v>9.9123396479059798E-3</v>
      </c>
      <c r="F2">
        <f>ABS((B2-D2)/B2*100)</f>
        <v>0.19683297210805745</v>
      </c>
      <c r="G2">
        <f>ABS((C2-E2)/C2*100)</f>
        <v>1.8848853946555248</v>
      </c>
      <c r="H2" t="s">
        <v>6</v>
      </c>
      <c r="I2">
        <f>MAX(F2:F22)</f>
        <v>69.373742387174858</v>
      </c>
    </row>
    <row r="3" spans="1:9" x14ac:dyDescent="0.3">
      <c r="A3">
        <v>1100</v>
      </c>
      <c r="B3">
        <v>-2.91127128204469E-2</v>
      </c>
      <c r="C3">
        <v>1.7059328659980302E-2</v>
      </c>
      <c r="D3">
        <v>-2.9206331501630298E-2</v>
      </c>
      <c r="E3">
        <v>1.6840180277914299E-2</v>
      </c>
      <c r="F3">
        <f t="shared" ref="F3:G32" si="0">ABS((B3-D3)/B3*100)</f>
        <v>0.32157319642725396</v>
      </c>
      <c r="G3">
        <f t="shared" si="0"/>
        <v>1.2846248901933972</v>
      </c>
      <c r="H3" t="s">
        <v>7</v>
      </c>
      <c r="I3">
        <f>MAX(G2:G22)</f>
        <v>11.770012992137531</v>
      </c>
    </row>
    <row r="4" spans="1:9" x14ac:dyDescent="0.3">
      <c r="A4">
        <v>1200</v>
      </c>
      <c r="B4">
        <v>-2.7090114851995101E-2</v>
      </c>
      <c r="C4">
        <v>2.4269824566338902E-2</v>
      </c>
      <c r="D4">
        <v>-2.7231706080283798E-2</v>
      </c>
      <c r="E4">
        <v>2.4028034406902599E-2</v>
      </c>
      <c r="F4">
        <f t="shared" si="0"/>
        <v>0.52266750828584685</v>
      </c>
      <c r="G4">
        <f t="shared" si="0"/>
        <v>0.99625837333680045</v>
      </c>
      <c r="H4" t="s">
        <v>8</v>
      </c>
      <c r="I4">
        <f>AVERAGE(F2:F22)</f>
        <v>4.6769770597746039</v>
      </c>
    </row>
    <row r="5" spans="1:9" x14ac:dyDescent="0.3">
      <c r="A5">
        <v>1300</v>
      </c>
      <c r="B5">
        <v>-2.3095776787496299E-2</v>
      </c>
      <c r="C5">
        <v>3.12124814468553E-2</v>
      </c>
      <c r="D5">
        <v>-2.3295260376651101E-2</v>
      </c>
      <c r="E5">
        <v>3.09595587633478E-2</v>
      </c>
      <c r="F5">
        <f t="shared" si="0"/>
        <v>0.86372322953345748</v>
      </c>
      <c r="G5">
        <f t="shared" si="0"/>
        <v>0.81032545886537344</v>
      </c>
      <c r="H5" t="s">
        <v>9</v>
      </c>
      <c r="I5">
        <f>AVERAGE(G2:G22)</f>
        <v>1.7990205208676318</v>
      </c>
    </row>
    <row r="6" spans="1:9" x14ac:dyDescent="0.3">
      <c r="A6">
        <v>1400</v>
      </c>
      <c r="B6">
        <v>-1.7165112032611299E-2</v>
      </c>
      <c r="C6">
        <v>3.7311954044720999E-2</v>
      </c>
      <c r="D6">
        <v>-1.7396280641149599E-2</v>
      </c>
      <c r="E6">
        <v>3.7086223202299103E-2</v>
      </c>
      <c r="F6">
        <f t="shared" si="0"/>
        <v>1.3467352155879444</v>
      </c>
      <c r="G6">
        <f t="shared" si="0"/>
        <v>0.60498263412133879</v>
      </c>
    </row>
    <row r="7" spans="1:9" x14ac:dyDescent="0.3">
      <c r="A7">
        <v>1500</v>
      </c>
      <c r="B7">
        <v>-9.5158746854264193E-3</v>
      </c>
      <c r="C7">
        <v>4.1993636398064103E-2</v>
      </c>
      <c r="D7">
        <v>-9.8393599562470197E-3</v>
      </c>
      <c r="E7">
        <v>4.1762258218426898E-2</v>
      </c>
      <c r="F7">
        <f t="shared" si="0"/>
        <v>3.399427604022768</v>
      </c>
      <c r="G7">
        <f t="shared" si="0"/>
        <v>0.55098390966654109</v>
      </c>
    </row>
    <row r="8" spans="1:9" x14ac:dyDescent="0.3">
      <c r="A8" s="2">
        <v>1600</v>
      </c>
      <c r="B8" s="2">
        <v>-5.4976501796418897E-4</v>
      </c>
      <c r="C8" s="2">
        <v>4.4748867958676899E-2</v>
      </c>
      <c r="D8" s="2">
        <v>-9.3115758526147096E-4</v>
      </c>
      <c r="E8" s="2">
        <v>4.4545549773628103E-2</v>
      </c>
      <c r="F8" s="2">
        <f t="shared" si="0"/>
        <v>69.373742387174858</v>
      </c>
      <c r="G8" s="2">
        <f t="shared" si="0"/>
        <v>0.45435380675227299</v>
      </c>
    </row>
    <row r="9" spans="1:9" x14ac:dyDescent="0.3">
      <c r="A9">
        <v>1700</v>
      </c>
      <c r="B9">
        <v>9.1724777197930707E-3</v>
      </c>
      <c r="C9">
        <v>4.5198960365329499E-2</v>
      </c>
      <c r="D9">
        <v>8.7344865451869803E-3</v>
      </c>
      <c r="E9">
        <v>4.5031798297147999E-2</v>
      </c>
      <c r="F9">
        <f t="shared" si="0"/>
        <v>4.775058473687646</v>
      </c>
      <c r="G9">
        <f t="shared" si="0"/>
        <v>0.36983609098612058</v>
      </c>
    </row>
    <row r="10" spans="1:9" x14ac:dyDescent="0.3">
      <c r="A10">
        <v>1800</v>
      </c>
      <c r="B10">
        <v>1.8979143198274599E-2</v>
      </c>
      <c r="C10">
        <v>4.31467688759965E-2</v>
      </c>
      <c r="D10">
        <v>1.8482890633743101E-2</v>
      </c>
      <c r="E10">
        <v>4.3027564945509099E-2</v>
      </c>
      <c r="F10">
        <f t="shared" si="0"/>
        <v>2.6147258564159608</v>
      </c>
      <c r="G10">
        <f t="shared" si="0"/>
        <v>0.27627545142486087</v>
      </c>
    </row>
    <row r="11" spans="1:9" x14ac:dyDescent="0.3">
      <c r="A11">
        <v>1900</v>
      </c>
      <c r="B11">
        <v>2.8151608376700402E-2</v>
      </c>
      <c r="C11">
        <v>3.8608400455999697E-2</v>
      </c>
      <c r="D11">
        <v>2.7598473311496199E-2</v>
      </c>
      <c r="E11">
        <v>3.8557271399003903E-2</v>
      </c>
      <c r="F11">
        <f t="shared" si="0"/>
        <v>1.9648435634747021</v>
      </c>
      <c r="G11">
        <f t="shared" si="0"/>
        <v>0.13242987637901107</v>
      </c>
    </row>
    <row r="12" spans="1:9" x14ac:dyDescent="0.3">
      <c r="A12">
        <v>2000</v>
      </c>
      <c r="B12">
        <v>3.5996211929896001E-2</v>
      </c>
      <c r="C12">
        <v>3.1821146963180003E-2</v>
      </c>
      <c r="D12">
        <v>3.5399855085279097E-2</v>
      </c>
      <c r="E12">
        <v>3.1863691920850597E-2</v>
      </c>
      <c r="F12">
        <f t="shared" si="0"/>
        <v>1.6567211177063053</v>
      </c>
      <c r="G12">
        <f t="shared" si="0"/>
        <v>0.13370026454364628</v>
      </c>
    </row>
    <row r="13" spans="1:9" x14ac:dyDescent="0.3">
      <c r="A13">
        <v>2100</v>
      </c>
      <c r="B13">
        <v>4.1915145971300201E-2</v>
      </c>
      <c r="C13">
        <v>2.3226274796486601E-2</v>
      </c>
      <c r="D13">
        <v>4.1306028676825701E-2</v>
      </c>
      <c r="E13">
        <v>2.33827159354098E-2</v>
      </c>
      <c r="F13">
        <f t="shared" si="0"/>
        <v>1.4532152527670297</v>
      </c>
      <c r="G13">
        <f t="shared" si="0"/>
        <v>0.67355243272530363</v>
      </c>
    </row>
    <row r="14" spans="1:9" x14ac:dyDescent="0.3">
      <c r="A14">
        <v>2200</v>
      </c>
      <c r="B14">
        <v>4.5467056798243997E-2</v>
      </c>
      <c r="C14">
        <v>1.34287691505854E-2</v>
      </c>
      <c r="D14">
        <v>4.4886744380037098E-2</v>
      </c>
      <c r="E14">
        <v>1.37017181540081E-2</v>
      </c>
      <c r="F14">
        <f t="shared" si="0"/>
        <v>1.2763360091285074</v>
      </c>
      <c r="G14">
        <f t="shared" si="0"/>
        <v>2.032569034153072</v>
      </c>
    </row>
    <row r="15" spans="1:9" x14ac:dyDescent="0.3">
      <c r="A15">
        <v>2300</v>
      </c>
      <c r="B15">
        <v>4.64099759428123E-2</v>
      </c>
      <c r="C15">
        <v>3.1404444586789898E-3</v>
      </c>
      <c r="D15">
        <v>4.5897344648375998E-2</v>
      </c>
      <c r="E15">
        <v>3.5100751794763701E-3</v>
      </c>
      <c r="F15">
        <f t="shared" si="0"/>
        <v>1.1045713427388546</v>
      </c>
      <c r="G15">
        <f t="shared" si="0"/>
        <v>11.770012992137531</v>
      </c>
    </row>
    <row r="16" spans="1:9" x14ac:dyDescent="0.3">
      <c r="A16">
        <v>2400</v>
      </c>
      <c r="B16">
        <v>4.4724049185996498E-2</v>
      </c>
      <c r="C16">
        <v>-6.8852449367169596E-3</v>
      </c>
      <c r="D16">
        <v>4.4301725633511299E-2</v>
      </c>
      <c r="E16">
        <v>-6.4547513109014E-3</v>
      </c>
      <c r="F16">
        <f t="shared" si="0"/>
        <v>0.94428738044012361</v>
      </c>
      <c r="G16">
        <f t="shared" si="0"/>
        <v>6.2524082987936342</v>
      </c>
    </row>
    <row r="17" spans="1:7" x14ac:dyDescent="0.3">
      <c r="A17">
        <v>2500</v>
      </c>
      <c r="B17">
        <v>4.0615667658578998E-2</v>
      </c>
      <c r="C17">
        <v>-1.5920826377450001E-2</v>
      </c>
      <c r="D17">
        <v>4.0284983621446301E-2</v>
      </c>
      <c r="E17">
        <v>-1.5467456306321001E-2</v>
      </c>
      <c r="F17">
        <f t="shared" si="0"/>
        <v>0.81417850843293738</v>
      </c>
      <c r="G17">
        <f t="shared" si="0"/>
        <v>2.8476541379230542</v>
      </c>
    </row>
    <row r="18" spans="1:7" x14ac:dyDescent="0.3">
      <c r="A18">
        <v>2600</v>
      </c>
      <c r="B18">
        <v>3.4504204360945402E-2</v>
      </c>
      <c r="C18">
        <v>-2.33329938627545E-2</v>
      </c>
      <c r="D18">
        <v>3.4251129397725302E-2</v>
      </c>
      <c r="E18">
        <v>-2.2884423228678799E-2</v>
      </c>
      <c r="F18">
        <f t="shared" si="0"/>
        <v>0.73346123438380217</v>
      </c>
      <c r="G18">
        <f t="shared" si="0"/>
        <v>1.9224735441761522</v>
      </c>
    </row>
    <row r="19" spans="1:7" x14ac:dyDescent="0.3">
      <c r="A19">
        <v>2700</v>
      </c>
      <c r="B19">
        <v>2.6988496612560801E-2</v>
      </c>
      <c r="C19">
        <v>-2.864988093191E-2</v>
      </c>
      <c r="D19">
        <v>2.6795586559089399E-2</v>
      </c>
      <c r="E19">
        <v>-2.82199183899184E-2</v>
      </c>
      <c r="F19">
        <f t="shared" si="0"/>
        <v>0.71478621518183805</v>
      </c>
      <c r="G19">
        <f t="shared" si="0"/>
        <v>1.5007480939046807</v>
      </c>
    </row>
    <row r="20" spans="1:7" x14ac:dyDescent="0.3">
      <c r="A20">
        <v>2800</v>
      </c>
      <c r="B20">
        <v>1.8787666850498201E-2</v>
      </c>
      <c r="C20">
        <v>-3.1620760324325203E-2</v>
      </c>
      <c r="D20">
        <v>1.8624525068791298E-2</v>
      </c>
      <c r="E20">
        <v>-3.1279347905257403E-2</v>
      </c>
      <c r="F20">
        <f t="shared" si="0"/>
        <v>0.86834508513001729</v>
      </c>
      <c r="G20">
        <f t="shared" si="0"/>
        <v>1.0797097083246256</v>
      </c>
    </row>
    <row r="21" spans="1:7" x14ac:dyDescent="0.3">
      <c r="A21">
        <v>2900</v>
      </c>
      <c r="B21">
        <v>1.0654747736445799E-2</v>
      </c>
      <c r="C21">
        <v>-3.2254009820522997E-2</v>
      </c>
      <c r="D21">
        <v>1.05506861134199E-2</v>
      </c>
      <c r="E21">
        <v>-3.1882617803373599E-2</v>
      </c>
      <c r="F21">
        <f t="shared" si="0"/>
        <v>0.9766690455743422</v>
      </c>
      <c r="G21">
        <f t="shared" si="0"/>
        <v>1.151459986575325</v>
      </c>
    </row>
    <row r="22" spans="1:7" x14ac:dyDescent="0.3">
      <c r="A22">
        <v>3000</v>
      </c>
      <c r="B22">
        <v>3.27269398262436E-3</v>
      </c>
      <c r="C22">
        <v>-3.0815825761812399E-2</v>
      </c>
      <c r="D22">
        <v>3.1975981882735398E-3</v>
      </c>
      <c r="E22">
        <v>-3.0492202101745799E-2</v>
      </c>
      <c r="F22">
        <f t="shared" si="0"/>
        <v>2.2946170570644431</v>
      </c>
      <c r="G22">
        <f t="shared" si="0"/>
        <v>1.0501865585819923</v>
      </c>
    </row>
    <row r="23" spans="1:7" x14ac:dyDescent="0.3">
      <c r="A23">
        <v>3100</v>
      </c>
      <c r="B23">
        <v>-2.8441133568622699E-3</v>
      </c>
      <c r="C23">
        <v>-2.7778950823444701E-2</v>
      </c>
      <c r="D23">
        <v>-2.91382482335339E-3</v>
      </c>
      <c r="E23">
        <v>-2.75158809751061E-2</v>
      </c>
      <c r="F23" s="1">
        <f t="shared" si="0"/>
        <v>2.4510790444734019</v>
      </c>
      <c r="G23" s="1">
        <f t="shared" si="0"/>
        <v>0.94701146206205156</v>
      </c>
    </row>
    <row r="24" spans="1:7" x14ac:dyDescent="0.3">
      <c r="A24">
        <v>3200</v>
      </c>
      <c r="B24">
        <v>-7.4134412500296201E-3</v>
      </c>
      <c r="C24">
        <v>-2.3728261970013501E-2</v>
      </c>
      <c r="D24">
        <v>-7.5110847927300304E-3</v>
      </c>
      <c r="E24">
        <v>-2.3525733487608402E-2</v>
      </c>
      <c r="F24" s="1">
        <f t="shared" si="0"/>
        <v>1.3171149457752864</v>
      </c>
      <c r="G24" s="1">
        <f t="shared" si="0"/>
        <v>0.85353273097306293</v>
      </c>
    </row>
    <row r="25" spans="1:7" x14ac:dyDescent="0.3">
      <c r="A25">
        <v>3300</v>
      </c>
      <c r="B25">
        <v>-1.0393524394502101E-2</v>
      </c>
      <c r="C25">
        <v>-1.9249737438025698E-2</v>
      </c>
      <c r="D25">
        <v>-1.05508198926576E-2</v>
      </c>
      <c r="E25">
        <v>-1.9089308019658899E-2</v>
      </c>
      <c r="F25" s="1">
        <f t="shared" si="0"/>
        <v>1.513399037565204</v>
      </c>
      <c r="G25" s="1">
        <f t="shared" si="0"/>
        <v>0.83341094330922838</v>
      </c>
    </row>
    <row r="26" spans="1:7" x14ac:dyDescent="0.3">
      <c r="A26">
        <v>3400</v>
      </c>
      <c r="B26">
        <v>-1.19378570581412E-2</v>
      </c>
      <c r="C26">
        <v>-1.48371961699815E-2</v>
      </c>
      <c r="D26">
        <v>-1.2172975850152199E-2</v>
      </c>
      <c r="E26">
        <v>-1.46871730443511E-2</v>
      </c>
      <c r="F26" s="1">
        <f t="shared" si="0"/>
        <v>1.9695225940962062</v>
      </c>
      <c r="G26" s="1">
        <f t="shared" si="0"/>
        <v>1.0111285441782116</v>
      </c>
    </row>
    <row r="27" spans="1:7" x14ac:dyDescent="0.3">
      <c r="A27">
        <v>3500</v>
      </c>
      <c r="B27">
        <v>-1.23192363443406E-2</v>
      </c>
      <c r="C27">
        <v>-1.0840793414937501E-2</v>
      </c>
      <c r="D27">
        <v>-1.2632742124654499E-2</v>
      </c>
      <c r="E27">
        <v>-1.06682265874551E-2</v>
      </c>
      <c r="F27" s="1">
        <f t="shared" si="0"/>
        <v>2.5448475177434355</v>
      </c>
      <c r="G27" s="1">
        <f t="shared" si="0"/>
        <v>1.5918283918649503</v>
      </c>
    </row>
    <row r="28" spans="1:7" x14ac:dyDescent="0.3">
      <c r="A28">
        <v>3600</v>
      </c>
      <c r="B28">
        <v>-1.18525901552104E-2</v>
      </c>
      <c r="C28">
        <v>-7.4604584782713198E-3</v>
      </c>
      <c r="D28">
        <v>-1.2232943560867101E-2</v>
      </c>
      <c r="E28">
        <v>-7.2414975127215297E-3</v>
      </c>
      <c r="F28" s="1">
        <f t="shared" si="0"/>
        <v>3.2090319556818345</v>
      </c>
      <c r="G28" s="1">
        <f t="shared" si="0"/>
        <v>2.9349532094778987</v>
      </c>
    </row>
    <row r="29" spans="1:7" x14ac:dyDescent="0.3">
      <c r="A29">
        <v>3700</v>
      </c>
      <c r="B29">
        <v>-1.08375462228357E-2</v>
      </c>
      <c r="C29">
        <v>-4.7704970207166596E-3</v>
      </c>
      <c r="D29">
        <v>-1.12711742765133E-2</v>
      </c>
      <c r="E29">
        <v>-4.49329528456896E-3</v>
      </c>
      <c r="F29" s="1">
        <f t="shared" si="0"/>
        <v>4.0011645141951675</v>
      </c>
      <c r="G29" s="1">
        <f t="shared" si="0"/>
        <v>5.8107516877991108</v>
      </c>
    </row>
    <row r="30" spans="1:7" x14ac:dyDescent="0.3">
      <c r="A30">
        <v>3800</v>
      </c>
      <c r="B30">
        <v>-9.5270412689518399E-3</v>
      </c>
      <c r="C30">
        <v>-2.7563303363578599E-3</v>
      </c>
      <c r="D30">
        <v>-1.00062992606548E-2</v>
      </c>
      <c r="E30">
        <v>-2.4166073111054399E-3</v>
      </c>
      <c r="F30" s="1">
        <f t="shared" si="0"/>
        <v>5.0305018963740391</v>
      </c>
      <c r="G30" s="1">
        <f t="shared" si="0"/>
        <v>12.325192694476558</v>
      </c>
    </row>
    <row r="31" spans="1:7" x14ac:dyDescent="0.3">
      <c r="A31">
        <v>3900</v>
      </c>
      <c r="B31">
        <v>-8.1170211155780804E-3</v>
      </c>
      <c r="C31">
        <v>-1.3489542542138499E-3</v>
      </c>
      <c r="D31">
        <v>-8.6423961796371403E-3</v>
      </c>
      <c r="E31">
        <v>-9.42614309195163E-4</v>
      </c>
      <c r="F31" s="1">
        <f t="shared" si="0"/>
        <v>6.4725107472095518</v>
      </c>
      <c r="G31" s="1">
        <f t="shared" si="0"/>
        <v>30.122588942461633</v>
      </c>
    </row>
    <row r="32" spans="1:7" x14ac:dyDescent="0.3">
      <c r="A32">
        <v>4000</v>
      </c>
      <c r="B32">
        <v>-6.7481444151266E-3</v>
      </c>
      <c r="C32">
        <v>-4.5086423310257401E-4</v>
      </c>
      <c r="D32">
        <v>-7.3255088458462399E-3</v>
      </c>
      <c r="E32" s="3">
        <v>3.1529884268236897E-5</v>
      </c>
      <c r="F32" s="1">
        <f t="shared" si="0"/>
        <v>8.555899150963981</v>
      </c>
      <c r="G32" s="1">
        <f t="shared" si="0"/>
        <v>106.99321036207894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BFB-14F1-408C-BBDD-4655732396A2}">
  <dimension ref="A1:I32"/>
  <sheetViews>
    <sheetView tabSelected="1" workbookViewId="0">
      <selection activeCell="D34" sqref="D34"/>
    </sheetView>
  </sheetViews>
  <sheetFormatPr defaultRowHeight="16.5" x14ac:dyDescent="0.3"/>
  <cols>
    <col min="1" max="1" width="14.75" bestFit="1" customWidth="1"/>
    <col min="2" max="3" width="12.625" bestFit="1" customWidth="1"/>
    <col min="4" max="5" width="12.7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0.19339698458205301</v>
      </c>
      <c r="C2">
        <v>0.36445555083540798</v>
      </c>
      <c r="D2">
        <v>0.193448866551792</v>
      </c>
      <c r="E2">
        <v>0.36290731647930702</v>
      </c>
      <c r="F2">
        <f>ABS((B2-D2)/B2*100)</f>
        <v>2.6826669428744423E-2</v>
      </c>
      <c r="G2">
        <f>ABS((C2-E2)/C2*100)</f>
        <v>0.42480745664377684</v>
      </c>
      <c r="H2" t="s">
        <v>6</v>
      </c>
      <c r="I2">
        <f>MAX(F2:F22)</f>
        <v>0.64543715878416485</v>
      </c>
    </row>
    <row r="3" spans="1:9" x14ac:dyDescent="0.3">
      <c r="A3">
        <v>1100</v>
      </c>
      <c r="B3">
        <v>0.21765767354380799</v>
      </c>
      <c r="C3">
        <v>0.38189156059465801</v>
      </c>
      <c r="D3">
        <v>0.217727770532464</v>
      </c>
      <c r="E3">
        <v>0.38016414292706902</v>
      </c>
      <c r="F3">
        <f t="shared" ref="F3:G32" si="0">ABS((B3-D3)/B3*100)</f>
        <v>3.2205153861438046E-2</v>
      </c>
      <c r="G3">
        <f t="shared" si="0"/>
        <v>0.45233198264427854</v>
      </c>
      <c r="H3" t="s">
        <v>7</v>
      </c>
      <c r="I3">
        <f>MAX(G2:G22)</f>
        <v>0.93134567370624899</v>
      </c>
    </row>
    <row r="4" spans="1:9" x14ac:dyDescent="0.3">
      <c r="A4">
        <v>1200</v>
      </c>
      <c r="B4">
        <v>0.24044238362951301</v>
      </c>
      <c r="C4">
        <v>0.39726553253888502</v>
      </c>
      <c r="D4">
        <v>0.24053491371403901</v>
      </c>
      <c r="E4">
        <v>0.39534139621783398</v>
      </c>
      <c r="F4">
        <f t="shared" si="0"/>
        <v>3.8483267021915797E-2</v>
      </c>
      <c r="G4">
        <f t="shared" si="0"/>
        <v>0.48434514536261769</v>
      </c>
      <c r="H4" t="s">
        <v>8</v>
      </c>
      <c r="I4">
        <f>AVERAGE(F2:F22)</f>
        <v>0.20897526038393052</v>
      </c>
    </row>
    <row r="5" spans="1:9" x14ac:dyDescent="0.3">
      <c r="A5">
        <v>1300</v>
      </c>
      <c r="B5">
        <v>0.26160273605103501</v>
      </c>
      <c r="C5">
        <v>0.41116930718977202</v>
      </c>
      <c r="D5">
        <v>0.26171487955960099</v>
      </c>
      <c r="E5">
        <v>0.40902423347653299</v>
      </c>
      <c r="F5">
        <f t="shared" si="0"/>
        <v>4.28678653208346E-2</v>
      </c>
      <c r="G5">
        <f t="shared" si="0"/>
        <v>0.5217008360619142</v>
      </c>
      <c r="H5" t="s">
        <v>9</v>
      </c>
      <c r="I5">
        <f>AVERAGE(G2:G22)</f>
        <v>0.73392849407788585</v>
      </c>
    </row>
    <row r="6" spans="1:9" x14ac:dyDescent="0.3">
      <c r="A6">
        <v>1400</v>
      </c>
      <c r="B6">
        <v>0.281115212139878</v>
      </c>
      <c r="C6">
        <v>0.42417665217503903</v>
      </c>
      <c r="D6">
        <v>0.28122907060153601</v>
      </c>
      <c r="E6">
        <v>0.42190615543049598</v>
      </c>
      <c r="F6">
        <f t="shared" si="0"/>
        <v>4.0502419200764514E-2</v>
      </c>
      <c r="G6">
        <f t="shared" si="0"/>
        <v>0.53527150372390486</v>
      </c>
    </row>
    <row r="7" spans="1:9" x14ac:dyDescent="0.3">
      <c r="A7">
        <v>1500</v>
      </c>
      <c r="B7">
        <v>0.299064502326367</v>
      </c>
      <c r="C7">
        <v>0.43682968839161301</v>
      </c>
      <c r="D7">
        <v>0.29916356733551303</v>
      </c>
      <c r="E7">
        <v>0.434171857717773</v>
      </c>
      <c r="F7">
        <f t="shared" si="0"/>
        <v>3.3124964138310745E-2</v>
      </c>
      <c r="G7">
        <f t="shared" si="0"/>
        <v>0.60843636421004788</v>
      </c>
    </row>
    <row r="8" spans="1:9" x14ac:dyDescent="0.3">
      <c r="A8">
        <v>1600</v>
      </c>
      <c r="B8">
        <v>0.31563115946665499</v>
      </c>
      <c r="C8">
        <v>0.449633693627634</v>
      </c>
      <c r="D8">
        <v>0.31568375094777701</v>
      </c>
      <c r="E8">
        <v>0.44670063976859897</v>
      </c>
      <c r="F8">
        <f t="shared" si="0"/>
        <v>1.6662322316620924E-2</v>
      </c>
      <c r="G8">
        <f t="shared" si="0"/>
        <v>0.65232074477586843</v>
      </c>
    </row>
    <row r="9" spans="1:9" x14ac:dyDescent="0.3">
      <c r="A9">
        <v>1700</v>
      </c>
      <c r="B9">
        <v>0.33108827376190803</v>
      </c>
      <c r="C9">
        <v>0.46305579075856501</v>
      </c>
      <c r="D9">
        <v>0.33107138461180602</v>
      </c>
      <c r="E9">
        <v>0.45984705777926199</v>
      </c>
      <c r="F9">
        <f t="shared" si="0"/>
        <v>5.1011018632908835E-3</v>
      </c>
      <c r="G9">
        <f t="shared" si="0"/>
        <v>0.69294738200910155</v>
      </c>
    </row>
    <row r="10" spans="1:9" x14ac:dyDescent="0.3">
      <c r="A10">
        <v>1800</v>
      </c>
      <c r="B10">
        <v>0.34580869733870401</v>
      </c>
      <c r="C10">
        <v>0.47751995769852501</v>
      </c>
      <c r="D10">
        <v>0.34570847367820801</v>
      </c>
      <c r="E10">
        <v>0.47403514332956098</v>
      </c>
      <c r="F10">
        <f t="shared" si="0"/>
        <v>2.8982400173075192E-2</v>
      </c>
      <c r="G10">
        <f t="shared" si="0"/>
        <v>0.7297735545461983</v>
      </c>
    </row>
    <row r="11" spans="1:9" x14ac:dyDescent="0.3">
      <c r="A11">
        <v>1900</v>
      </c>
      <c r="B11">
        <v>0.36027933178339799</v>
      </c>
      <c r="C11">
        <v>0.49339017242397898</v>
      </c>
      <c r="D11">
        <v>0.360087024108113</v>
      </c>
      <c r="E11">
        <v>0.48961867097921602</v>
      </c>
      <c r="F11">
        <f t="shared" si="0"/>
        <v>5.3377382025515063E-2</v>
      </c>
      <c r="G11">
        <f t="shared" si="0"/>
        <v>0.76440546560421574</v>
      </c>
    </row>
    <row r="12" spans="1:9" x14ac:dyDescent="0.3">
      <c r="A12">
        <v>2000</v>
      </c>
      <c r="B12">
        <v>0.37511406717405499</v>
      </c>
      <c r="C12">
        <v>0.51093601004338995</v>
      </c>
      <c r="D12">
        <v>0.37481388462438597</v>
      </c>
      <c r="E12">
        <v>0.50685204762260105</v>
      </c>
      <c r="F12">
        <f t="shared" si="0"/>
        <v>8.0024338178106322E-2</v>
      </c>
      <c r="G12">
        <f t="shared" si="0"/>
        <v>0.79930996064303239</v>
      </c>
    </row>
    <row r="13" spans="1:9" x14ac:dyDescent="0.3">
      <c r="A13">
        <v>2100</v>
      </c>
      <c r="B13">
        <v>0.39105382752985601</v>
      </c>
      <c r="C13">
        <v>0.53028000880133297</v>
      </c>
      <c r="D13">
        <v>0.39060829029612298</v>
      </c>
      <c r="E13">
        <v>0.52584834120831503</v>
      </c>
      <c r="F13">
        <f t="shared" si="0"/>
        <v>0.11393245695799079</v>
      </c>
      <c r="G13">
        <f t="shared" si="0"/>
        <v>0.83572216931870891</v>
      </c>
    </row>
    <row r="14" spans="1:9" x14ac:dyDescent="0.3">
      <c r="A14">
        <v>2200</v>
      </c>
      <c r="B14">
        <v>0.40894167370013002</v>
      </c>
      <c r="C14">
        <v>0.55133240899705305</v>
      </c>
      <c r="D14">
        <v>0.408283046217159</v>
      </c>
      <c r="E14">
        <v>0.54652479480879801</v>
      </c>
      <c r="F14">
        <f t="shared" si="0"/>
        <v>0.16105658222888275</v>
      </c>
      <c r="G14">
        <f t="shared" si="0"/>
        <v>0.87199919863240538</v>
      </c>
    </row>
    <row r="15" spans="1:9" x14ac:dyDescent="0.3">
      <c r="A15">
        <v>2300</v>
      </c>
      <c r="B15">
        <v>0.42966327488156097</v>
      </c>
      <c r="C15">
        <v>0.57372543532308695</v>
      </c>
      <c r="D15">
        <v>0.42869816084503098</v>
      </c>
      <c r="E15">
        <v>0.56854147501230701</v>
      </c>
      <c r="F15">
        <f t="shared" si="0"/>
        <v>0.22462102137913212</v>
      </c>
      <c r="G15">
        <f t="shared" si="0"/>
        <v>0.90356117954935289</v>
      </c>
    </row>
    <row r="16" spans="1:9" x14ac:dyDescent="0.3">
      <c r="A16">
        <v>2400</v>
      </c>
      <c r="B16">
        <v>0.45404864600635197</v>
      </c>
      <c r="C16">
        <v>0.59676529353923202</v>
      </c>
      <c r="D16">
        <v>0.45267655084622799</v>
      </c>
      <c r="E16">
        <v>0.591246991291284</v>
      </c>
      <c r="F16">
        <f t="shared" si="0"/>
        <v>0.30219122382424024</v>
      </c>
      <c r="G16">
        <f t="shared" si="0"/>
        <v>0.92470227536535621</v>
      </c>
    </row>
    <row r="17" spans="1:7" x14ac:dyDescent="0.3">
      <c r="A17">
        <v>2500</v>
      </c>
      <c r="B17">
        <v>0.482740395549623</v>
      </c>
      <c r="C17">
        <v>0.61942392556972403</v>
      </c>
      <c r="D17">
        <v>0.480878473851994</v>
      </c>
      <c r="E17">
        <v>0.61365494763702899</v>
      </c>
      <c r="F17">
        <f t="shared" si="0"/>
        <v>0.38569834113615287</v>
      </c>
      <c r="G17">
        <f t="shared" si="0"/>
        <v>0.93134567370624899</v>
      </c>
    </row>
    <row r="18" spans="1:7" x14ac:dyDescent="0.3">
      <c r="A18">
        <v>2600</v>
      </c>
      <c r="B18">
        <v>0.51604635399875098</v>
      </c>
      <c r="C18">
        <v>0.64039162843022601</v>
      </c>
      <c r="D18">
        <v>0.51364714924833399</v>
      </c>
      <c r="E18">
        <v>0.63448090207082897</v>
      </c>
      <c r="F18">
        <f t="shared" si="0"/>
        <v>0.4649203955857813</v>
      </c>
      <c r="G18">
        <f t="shared" si="0"/>
        <v>0.92298620047327007</v>
      </c>
    </row>
    <row r="19" spans="1:7" x14ac:dyDescent="0.3">
      <c r="A19">
        <v>2700</v>
      </c>
      <c r="B19">
        <v>0.55380772705036196</v>
      </c>
      <c r="C19">
        <v>0.658203238732194</v>
      </c>
      <c r="D19">
        <v>0.55086060671954495</v>
      </c>
      <c r="E19">
        <v>0.65226384631384404</v>
      </c>
      <c r="F19">
        <f t="shared" si="0"/>
        <v>0.53215587050648105</v>
      </c>
      <c r="G19">
        <f t="shared" si="0"/>
        <v>0.90236450823155856</v>
      </c>
    </row>
    <row r="20" spans="1:7" x14ac:dyDescent="0.3">
      <c r="A20">
        <v>2800</v>
      </c>
      <c r="B20">
        <v>0.59532345265266595</v>
      </c>
      <c r="C20">
        <v>0.67143360065336699</v>
      </c>
      <c r="D20">
        <v>0.59212005943690604</v>
      </c>
      <c r="E20">
        <v>0.66590511174550904</v>
      </c>
      <c r="F20">
        <f t="shared" si="0"/>
        <v>0.53809289748053801</v>
      </c>
      <c r="G20">
        <f t="shared" si="0"/>
        <v>0.82338579756482588</v>
      </c>
    </row>
    <row r="21" spans="1:7" x14ac:dyDescent="0.3">
      <c r="A21">
        <v>2900</v>
      </c>
      <c r="B21">
        <v>0.63937157001673095</v>
      </c>
      <c r="C21">
        <v>0.67893331189680906</v>
      </c>
      <c r="D21">
        <v>0.63539329373807296</v>
      </c>
      <c r="E21">
        <v>0.67325155951553795</v>
      </c>
      <c r="F21">
        <f t="shared" si="0"/>
        <v>0.62221663665056071</v>
      </c>
      <c r="G21">
        <f t="shared" si="0"/>
        <v>0.83686457590324836</v>
      </c>
    </row>
    <row r="22" spans="1:7" x14ac:dyDescent="0.3">
      <c r="A22">
        <v>3000</v>
      </c>
      <c r="B22">
        <v>0.68435155433252104</v>
      </c>
      <c r="C22">
        <v>0.68004815954729303</v>
      </c>
      <c r="D22">
        <v>0.67993449510414194</v>
      </c>
      <c r="E22">
        <v>0.67464914567622203</v>
      </c>
      <c r="F22">
        <f t="shared" si="0"/>
        <v>0.64543715878416485</v>
      </c>
      <c r="G22">
        <f t="shared" si="0"/>
        <v>0.79391640066566993</v>
      </c>
    </row>
    <row r="23" spans="1:7" x14ac:dyDescent="0.3">
      <c r="A23">
        <v>3100</v>
      </c>
      <c r="B23">
        <v>0.72853249394120401</v>
      </c>
      <c r="C23">
        <v>0.674749524809936</v>
      </c>
      <c r="D23">
        <v>0.72377541222139197</v>
      </c>
      <c r="E23">
        <v>0.66972337439995899</v>
      </c>
      <c r="F23" s="1">
        <f t="shared" si="0"/>
        <v>0.65296767946166012</v>
      </c>
      <c r="G23" s="1">
        <f t="shared" si="0"/>
        <v>0.74489128560598461</v>
      </c>
    </row>
    <row r="24" spans="1:7" x14ac:dyDescent="0.3">
      <c r="A24">
        <v>3200</v>
      </c>
      <c r="B24">
        <v>0.77034139542264501</v>
      </c>
      <c r="C24">
        <v>0.663619592167629</v>
      </c>
      <c r="D24">
        <v>0.76537883485047697</v>
      </c>
      <c r="E24">
        <v>0.65901569427476103</v>
      </c>
      <c r="F24" s="1">
        <f t="shared" si="0"/>
        <v>0.64420276537850452</v>
      </c>
      <c r="G24" s="1">
        <f t="shared" si="0"/>
        <v>0.69375557129498278</v>
      </c>
    </row>
    <row r="25" spans="1:7" x14ac:dyDescent="0.3">
      <c r="A25">
        <v>3300</v>
      </c>
      <c r="B25">
        <v>0.80859641824967399</v>
      </c>
      <c r="C25">
        <v>0.647690801783532</v>
      </c>
      <c r="D25">
        <v>0.80356907946976897</v>
      </c>
      <c r="E25">
        <v>0.64349710114821101</v>
      </c>
      <c r="F25" s="1">
        <f t="shared" si="0"/>
        <v>0.62173646412971217</v>
      </c>
      <c r="G25" s="1">
        <f t="shared" si="0"/>
        <v>0.64748497643827629</v>
      </c>
    </row>
    <row r="26" spans="1:7" x14ac:dyDescent="0.3">
      <c r="A26">
        <v>3400</v>
      </c>
      <c r="B26">
        <v>0.842611431484802</v>
      </c>
      <c r="C26">
        <v>0.62820463584545505</v>
      </c>
      <c r="D26">
        <v>0.83762662572064495</v>
      </c>
      <c r="E26">
        <v>0.62435665799245799</v>
      </c>
      <c r="F26" s="1">
        <f t="shared" si="0"/>
        <v>0.59159009454371048</v>
      </c>
      <c r="G26" s="1">
        <f t="shared" si="0"/>
        <v>0.61253573014760543</v>
      </c>
    </row>
    <row r="27" spans="1:7" x14ac:dyDescent="0.3">
      <c r="A27">
        <v>3500</v>
      </c>
      <c r="B27">
        <v>0.87216227930960799</v>
      </c>
      <c r="C27">
        <v>0.60638399922637998</v>
      </c>
      <c r="D27">
        <v>0.86727355528536099</v>
      </c>
      <c r="E27">
        <v>0.60280124447011696</v>
      </c>
      <c r="F27" s="1">
        <f t="shared" si="0"/>
        <v>0.56052917446932615</v>
      </c>
      <c r="G27" s="1">
        <f t="shared" si="0"/>
        <v>0.59083926370647455</v>
      </c>
    </row>
    <row r="28" spans="1:7" x14ac:dyDescent="0.3">
      <c r="A28">
        <v>3600</v>
      </c>
      <c r="B28">
        <v>0.89736633543126698</v>
      </c>
      <c r="C28">
        <v>0.58328735013741395</v>
      </c>
      <c r="D28">
        <v>0.89258699344127301</v>
      </c>
      <c r="E28">
        <v>0.57991141226862797</v>
      </c>
      <c r="F28" s="1">
        <f t="shared" si="0"/>
        <v>0.53259653290838627</v>
      </c>
      <c r="G28" s="1">
        <f t="shared" si="0"/>
        <v>0.57877783017078321</v>
      </c>
    </row>
    <row r="29" spans="1:7" x14ac:dyDescent="0.3">
      <c r="A29">
        <v>3700</v>
      </c>
      <c r="B29">
        <v>0.91854667349540697</v>
      </c>
      <c r="C29">
        <v>0.55975722930814598</v>
      </c>
      <c r="D29">
        <v>0.91388523004295497</v>
      </c>
      <c r="E29">
        <v>0.55656507173812797</v>
      </c>
      <c r="F29" s="1">
        <f t="shared" si="0"/>
        <v>0.50748030415411616</v>
      </c>
      <c r="G29" s="1">
        <f t="shared" si="0"/>
        <v>0.57027536276100965</v>
      </c>
    </row>
    <row r="30" spans="1:7" x14ac:dyDescent="0.3">
      <c r="A30">
        <v>3800</v>
      </c>
      <c r="B30">
        <v>0.93612969599851503</v>
      </c>
      <c r="C30">
        <v>0.53643190916045902</v>
      </c>
      <c r="D30">
        <v>0.931620347852397</v>
      </c>
      <c r="E30">
        <v>0.53341795579370999</v>
      </c>
      <c r="F30" s="1">
        <f t="shared" si="0"/>
        <v>0.48170121783266062</v>
      </c>
      <c r="G30" s="1">
        <f t="shared" si="0"/>
        <v>0.56185199188952262</v>
      </c>
    </row>
    <row r="31" spans="1:7" x14ac:dyDescent="0.3">
      <c r="A31">
        <v>3900</v>
      </c>
      <c r="B31">
        <v>0.95058715484648804</v>
      </c>
      <c r="C31">
        <v>0.51377743822117505</v>
      </c>
      <c r="D31">
        <v>0.946294447984799</v>
      </c>
      <c r="E31">
        <v>0.51092045154246302</v>
      </c>
      <c r="F31" s="1">
        <f t="shared" si="0"/>
        <v>0.45158477471560932</v>
      </c>
      <c r="G31" s="1">
        <f t="shared" si="0"/>
        <v>0.55607476431889136</v>
      </c>
    </row>
    <row r="32" spans="1:7" x14ac:dyDescent="0.3">
      <c r="A32">
        <v>4000</v>
      </c>
      <c r="B32">
        <v>0.96240652320174502</v>
      </c>
      <c r="C32">
        <v>0.49211239392601702</v>
      </c>
      <c r="D32">
        <v>0.95840327215367904</v>
      </c>
      <c r="E32">
        <v>0.489351941495344</v>
      </c>
      <c r="F32" s="1">
        <f t="shared" si="0"/>
        <v>0.41596258457890745</v>
      </c>
      <c r="G32" s="1">
        <f t="shared" si="0"/>
        <v>0.56093942455918333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131489-7CCA-4670-8B56-C6A51A0F0CAB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af16c2e8-b6bd-4b6b-b669-c2f78501a31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B438D6D-30B2-4C3B-929E-B01871068A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B2AC7F-7E56-4991-B160-760505052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Z_11</vt:lpstr>
      <vt:lpstr>Z_12</vt:lpstr>
      <vt:lpstr>Z_13</vt:lpstr>
      <vt:lpstr>Z_22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2022-07-27T01:04:53Z</dcterms:created>
  <dcterms:modified xsi:type="dcterms:W3CDTF">2022-07-29T06:13:28Z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