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ExcelVBA\20190531\"/>
    </mc:Choice>
  </mc:AlternateContent>
  <bookViews>
    <workbookView xWindow="0" yWindow="0" windowWidth="21570" windowHeight="8040" activeTab="2"/>
  </bookViews>
  <sheets>
    <sheet name="去年業績" sheetId="1" r:id="rId1"/>
    <sheet name="今年業績" sheetId="2" r:id="rId2"/>
    <sheet name="業績排名比較" sheetId="3" r:id="rId3"/>
    <sheet name="業績排名比較O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N1" i="2"/>
  <c r="F3" i="2" l="1"/>
  <c r="F6" i="2"/>
  <c r="F9" i="2"/>
  <c r="F12" i="2"/>
  <c r="F15" i="2"/>
  <c r="F18" i="2"/>
  <c r="F21" i="2"/>
  <c r="F2" i="2"/>
  <c r="F5" i="2"/>
  <c r="F8" i="2"/>
  <c r="F11" i="2"/>
  <c r="F14" i="2"/>
  <c r="F20" i="2"/>
  <c r="F4" i="2"/>
  <c r="F7" i="2"/>
  <c r="F10" i="2"/>
  <c r="F13" i="2"/>
  <c r="F16" i="2"/>
  <c r="F19" i="2"/>
  <c r="F17" i="2"/>
  <c r="F2" i="1"/>
  <c r="F6" i="1"/>
  <c r="F5" i="1"/>
  <c r="F18" i="1"/>
  <c r="F17" i="1"/>
  <c r="F4" i="1"/>
  <c r="F3" i="1"/>
  <c r="F19" i="1"/>
  <c r="F13" i="1"/>
  <c r="F7" i="1"/>
  <c r="F16" i="1"/>
  <c r="F20" i="1"/>
  <c r="F9" i="1"/>
  <c r="F15" i="1"/>
  <c r="F11" i="1"/>
  <c r="F21" i="1"/>
  <c r="F12" i="1"/>
  <c r="F8" i="1"/>
  <c r="F10" i="1"/>
  <c r="F14" i="1"/>
  <c r="G15" i="2" l="1"/>
  <c r="G17" i="2"/>
  <c r="G10" i="2"/>
  <c r="G7" i="2"/>
  <c r="G6" i="2"/>
  <c r="G21" i="2"/>
  <c r="G18" i="2"/>
  <c r="G20" i="2"/>
  <c r="G3" i="2"/>
  <c r="G14" i="2"/>
  <c r="G13" i="2"/>
  <c r="G8" i="2"/>
  <c r="G4" i="2"/>
  <c r="G5" i="2"/>
  <c r="G19" i="2"/>
  <c r="G16" i="2"/>
  <c r="G2" i="2"/>
  <c r="C2" i="3" s="1"/>
  <c r="G12" i="2"/>
  <c r="G11" i="2"/>
  <c r="G9" i="2"/>
  <c r="G21" i="1"/>
  <c r="G18" i="1"/>
  <c r="G11" i="1"/>
  <c r="G6" i="1"/>
  <c r="G20" i="1"/>
  <c r="G16" i="1"/>
  <c r="G5" i="1"/>
  <c r="G9" i="1"/>
  <c r="G7" i="1"/>
  <c r="G14" i="1"/>
  <c r="G10" i="1"/>
  <c r="G8" i="1"/>
  <c r="G4" i="1"/>
  <c r="G15" i="1"/>
  <c r="G2" i="1"/>
  <c r="G13" i="1"/>
  <c r="G19" i="1"/>
  <c r="G3" i="1"/>
  <c r="G12" i="1"/>
  <c r="G17" i="1"/>
  <c r="D10" i="3" l="1"/>
  <c r="B2" i="3"/>
  <c r="D2" i="3" s="1"/>
  <c r="D11" i="3"/>
  <c r="D19" i="3"/>
  <c r="D8" i="3"/>
  <c r="D9" i="3"/>
  <c r="D7" i="3"/>
  <c r="D17" i="3"/>
  <c r="D5" i="3"/>
  <c r="D16" i="3"/>
  <c r="D4" i="3"/>
  <c r="D20" i="3" l="1"/>
  <c r="D18" i="3"/>
  <c r="D3" i="3"/>
  <c r="D14" i="3"/>
  <c r="D21" i="3"/>
  <c r="D15" i="3"/>
  <c r="D12" i="3"/>
  <c r="D6" i="3"/>
  <c r="D13" i="3"/>
</calcChain>
</file>

<file path=xl/sharedStrings.xml><?xml version="1.0" encoding="utf-8"?>
<sst xmlns="http://schemas.openxmlformats.org/spreadsheetml/2006/main" count="95" uniqueCount="45">
  <si>
    <t>A1001</t>
    <phoneticPr fontId="2" type="noConversion"/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</si>
  <si>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</si>
  <si>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</si>
  <si>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</si>
  <si>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</si>
  <si>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</si>
  <si>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</si>
  <si>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</si>
  <si>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</si>
  <si>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</si>
  <si>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第一季</t>
    <phoneticPr fontId="2" type="noConversion"/>
  </si>
  <si>
    <t>第二季</t>
  </si>
  <si>
    <t>第三季</t>
  </si>
  <si>
    <t>第四季</t>
  </si>
  <si>
    <t>合計</t>
    <phoneticPr fontId="2" type="noConversion"/>
  </si>
  <si>
    <t>2018排名</t>
    <phoneticPr fontId="2" type="noConversion"/>
  </si>
  <si>
    <t>2019排名</t>
    <phoneticPr fontId="2" type="noConversion"/>
  </si>
  <si>
    <t>2018排名</t>
    <phoneticPr fontId="2" type="noConversion"/>
  </si>
  <si>
    <t>排名差值</t>
    <phoneticPr fontId="2" type="noConversion"/>
  </si>
  <si>
    <t>B2001</t>
    <phoneticPr fontId="2" type="noConversion"/>
  </si>
  <si>
    <t>B2002</t>
  </si>
  <si>
    <t>B2003</t>
  </si>
  <si>
    <t>B2004</t>
  </si>
  <si>
    <t>B2005</t>
  </si>
  <si>
    <t>B2006</t>
  </si>
  <si>
    <t>B2007</t>
  </si>
  <si>
    <t>B2008</t>
  </si>
  <si>
    <t>B2009</t>
  </si>
  <si>
    <t>B2010</t>
  </si>
  <si>
    <t>客戶</t>
    <phoneticPr fontId="2" type="noConversion"/>
  </si>
  <si>
    <t>亂數</t>
    <phoneticPr fontId="2" type="noConversion"/>
  </si>
  <si>
    <t>設定格式化條件</t>
    <phoneticPr fontId="2" type="noConversion"/>
  </si>
  <si>
    <t>排名比較</t>
    <phoneticPr fontId="2" type="noConversion"/>
  </si>
  <si>
    <t>藍粗體</t>
    <phoneticPr fontId="2" type="noConversion"/>
  </si>
  <si>
    <t>白粗體</t>
    <phoneticPr fontId="2" type="noConversion"/>
  </si>
  <si>
    <t>排名差值</t>
    <phoneticPr fontId="2" type="noConversion"/>
  </si>
  <si>
    <t>正值</t>
    <phoneticPr fontId="2" type="noConversion"/>
  </si>
  <si>
    <t>負值</t>
    <phoneticPr fontId="2" type="noConversion"/>
  </si>
  <si>
    <t>進步</t>
    <phoneticPr fontId="2" type="noConversion"/>
  </si>
  <si>
    <t>退步</t>
    <phoneticPr fontId="2" type="noConversion"/>
  </si>
  <si>
    <t>去年前十名</t>
    <phoneticPr fontId="2" type="noConversion"/>
  </si>
  <si>
    <t>維持前十名</t>
    <phoneticPr fontId="2" type="noConversion"/>
  </si>
  <si>
    <t>今年退出前十名</t>
    <phoneticPr fontId="2" type="noConversion"/>
  </si>
  <si>
    <t>今年進入前十名</t>
    <phoneticPr fontId="2" type="noConversion"/>
  </si>
  <si>
    <t>持平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</si>
</sst>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一般" xfId="0" builtinId="0"/>
  </cellStyles>
  <dxfs count="6">
    <dxf>
      <font>
        <b/>
        <i val="0"/>
        <color rgb="FF00B0F0"/>
      </font>
      <fill>
        <patternFill>
          <bgColor rgb="FFFFFF00"/>
        </patternFill>
      </fill>
    </dxf>
    <dxf>
      <font>
        <b/>
        <i val="0"/>
        <color rgb="FF0070C0"/>
      </font>
      <fill>
        <patternFill>
          <bgColor rgb="FFFFFF00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21"/>
  <sheetViews>
    <sheetView workbookViewId="0">
      <selection activeCell="N14" sqref="N14:N15"/>
    </sheetView>
  </sheetViews>
  <sheetFormatPr defaultRowHeight="16.5" x14ac:dyDescent="0.25"/>
  <cols>
    <col min="1" max="7" width="9" style="1"/>
  </cols>
  <sheetData>
    <row r="1" spans="1:7" x14ac:dyDescent="0.25">
      <c r="A1" s="1" t="s">
        <v>29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5">
      <c r="A2" s="1" t="s">
        <v>0</v>
      </c>
      <c r="B2" s="1">
        <v>492</v>
      </c>
      <c r="C2" s="1">
        <v>280</v>
      </c>
      <c r="D2" s="1">
        <v>185</v>
      </c>
      <c r="E2" s="1">
        <v>467</v>
      </c>
      <c r="F2" s="1">
        <f>SUM(B2:E2)</f>
        <v>1424</v>
      </c>
      <c r="G2" s="1">
        <f>RANK(F2,$F$2:$F$21)</f>
        <v>2</v>
      </c>
    </row>
    <row r="3" spans="1:7" x14ac:dyDescent="0.25">
      <c r="A3" s="1" t="s">
        <v>1</v>
      </c>
      <c r="B3" s="1">
        <v>113</v>
      </c>
      <c r="C3" s="1">
        <v>399</v>
      </c>
      <c r="D3" s="1">
        <v>188</v>
      </c>
      <c r="E3" s="1">
        <v>185</v>
      </c>
      <c r="F3" s="1">
        <f t="shared" ref="F3:F21" si="0">SUM(B3:E3)</f>
        <v>885</v>
      </c>
      <c r="G3" s="1">
        <f t="shared" ref="G3:G21" si="1">RANK(F3,$F$2:$F$21)</f>
        <v>16</v>
      </c>
    </row>
    <row r="4" spans="1:7" x14ac:dyDescent="0.25">
      <c r="A4" s="1" t="s">
        <v>2</v>
      </c>
      <c r="B4" s="1">
        <v>349</v>
      </c>
      <c r="C4" s="1">
        <v>497</v>
      </c>
      <c r="D4" s="1">
        <v>91</v>
      </c>
      <c r="E4" s="1">
        <v>484</v>
      </c>
      <c r="F4" s="1">
        <f t="shared" si="0"/>
        <v>1421</v>
      </c>
      <c r="G4" s="1">
        <f t="shared" si="1"/>
        <v>3</v>
      </c>
    </row>
    <row r="5" spans="1:7" x14ac:dyDescent="0.25">
      <c r="A5" s="1" t="s">
        <v>3</v>
      </c>
      <c r="B5" s="1">
        <v>302</v>
      </c>
      <c r="C5" s="1">
        <v>53</v>
      </c>
      <c r="D5" s="1">
        <v>263</v>
      </c>
      <c r="E5" s="1">
        <v>401</v>
      </c>
      <c r="F5" s="1">
        <f t="shared" si="0"/>
        <v>1019</v>
      </c>
      <c r="G5" s="1">
        <f t="shared" si="1"/>
        <v>11</v>
      </c>
    </row>
    <row r="6" spans="1:7" x14ac:dyDescent="0.25">
      <c r="A6" s="1" t="s">
        <v>4</v>
      </c>
      <c r="B6" s="1">
        <v>123</v>
      </c>
      <c r="C6" s="1">
        <v>217</v>
      </c>
      <c r="D6" s="1">
        <v>485</v>
      </c>
      <c r="E6" s="1">
        <v>283</v>
      </c>
      <c r="F6" s="1">
        <f t="shared" si="0"/>
        <v>1108</v>
      </c>
      <c r="G6" s="1">
        <f t="shared" si="1"/>
        <v>8</v>
      </c>
    </row>
    <row r="7" spans="1:7" x14ac:dyDescent="0.25">
      <c r="A7" s="1" t="s">
        <v>5</v>
      </c>
      <c r="B7" s="1">
        <v>371</v>
      </c>
      <c r="C7" s="1">
        <v>303</v>
      </c>
      <c r="D7" s="1">
        <v>173</v>
      </c>
      <c r="E7" s="1">
        <v>201</v>
      </c>
      <c r="F7" s="1">
        <f t="shared" si="0"/>
        <v>1048</v>
      </c>
      <c r="G7" s="1">
        <f t="shared" si="1"/>
        <v>10</v>
      </c>
    </row>
    <row r="8" spans="1:7" x14ac:dyDescent="0.25">
      <c r="A8" s="1" t="s">
        <v>6</v>
      </c>
      <c r="B8" s="1">
        <v>352</v>
      </c>
      <c r="C8" s="1">
        <v>350</v>
      </c>
      <c r="D8" s="1">
        <v>52</v>
      </c>
      <c r="E8" s="1">
        <v>390</v>
      </c>
      <c r="F8" s="1">
        <f t="shared" si="0"/>
        <v>1144</v>
      </c>
      <c r="G8" s="1">
        <f t="shared" si="1"/>
        <v>7</v>
      </c>
    </row>
    <row r="9" spans="1:7" x14ac:dyDescent="0.25">
      <c r="A9" s="1" t="s">
        <v>7</v>
      </c>
      <c r="B9" s="1">
        <v>262</v>
      </c>
      <c r="C9" s="1">
        <v>308</v>
      </c>
      <c r="D9" s="1">
        <v>196</v>
      </c>
      <c r="E9" s="1">
        <v>134</v>
      </c>
      <c r="F9" s="1">
        <f t="shared" si="0"/>
        <v>900</v>
      </c>
      <c r="G9" s="1">
        <f t="shared" si="1"/>
        <v>15</v>
      </c>
    </row>
    <row r="10" spans="1:7" x14ac:dyDescent="0.25">
      <c r="A10" s="1" t="s">
        <v>8</v>
      </c>
      <c r="B10" s="1">
        <v>80</v>
      </c>
      <c r="C10" s="1">
        <v>326</v>
      </c>
      <c r="D10" s="1">
        <v>286</v>
      </c>
      <c r="E10" s="1">
        <v>248</v>
      </c>
      <c r="F10" s="1">
        <f t="shared" si="0"/>
        <v>940</v>
      </c>
      <c r="G10" s="1">
        <f t="shared" si="1"/>
        <v>13</v>
      </c>
    </row>
    <row r="11" spans="1:7" x14ac:dyDescent="0.25">
      <c r="A11" s="1" t="s">
        <v>9</v>
      </c>
      <c r="B11" s="1">
        <v>86</v>
      </c>
      <c r="C11" s="1">
        <v>412</v>
      </c>
      <c r="D11" s="1">
        <v>345</v>
      </c>
      <c r="E11" s="1">
        <v>327</v>
      </c>
      <c r="F11" s="1">
        <f t="shared" si="0"/>
        <v>1170</v>
      </c>
      <c r="G11" s="1">
        <f t="shared" si="1"/>
        <v>6</v>
      </c>
    </row>
    <row r="12" spans="1:7" x14ac:dyDescent="0.25">
      <c r="A12" s="1" t="s">
        <v>19</v>
      </c>
      <c r="B12" s="1">
        <v>361</v>
      </c>
      <c r="C12" s="1">
        <v>163</v>
      </c>
      <c r="D12" s="1">
        <v>150</v>
      </c>
      <c r="E12" s="1">
        <v>102</v>
      </c>
      <c r="F12" s="1">
        <f t="shared" si="0"/>
        <v>776</v>
      </c>
      <c r="G12" s="1">
        <f t="shared" si="1"/>
        <v>18</v>
      </c>
    </row>
    <row r="13" spans="1:7" x14ac:dyDescent="0.25">
      <c r="A13" s="1" t="s">
        <v>20</v>
      </c>
      <c r="B13" s="1">
        <v>119</v>
      </c>
      <c r="C13" s="1">
        <v>65</v>
      </c>
      <c r="D13" s="1">
        <v>229</v>
      </c>
      <c r="E13" s="1">
        <v>233</v>
      </c>
      <c r="F13" s="1">
        <f t="shared" si="0"/>
        <v>646</v>
      </c>
      <c r="G13" s="1">
        <f t="shared" si="1"/>
        <v>19</v>
      </c>
    </row>
    <row r="14" spans="1:7" x14ac:dyDescent="0.25">
      <c r="A14" s="1" t="s">
        <v>21</v>
      </c>
      <c r="B14" s="1">
        <v>136</v>
      </c>
      <c r="C14" s="1">
        <v>99</v>
      </c>
      <c r="D14" s="1">
        <v>75</v>
      </c>
      <c r="E14" s="1">
        <v>126</v>
      </c>
      <c r="F14" s="1">
        <f t="shared" si="0"/>
        <v>436</v>
      </c>
      <c r="G14" s="1">
        <f t="shared" si="1"/>
        <v>20</v>
      </c>
    </row>
    <row r="15" spans="1:7" x14ac:dyDescent="0.25">
      <c r="A15" s="1" t="s">
        <v>22</v>
      </c>
      <c r="B15" s="1">
        <v>171</v>
      </c>
      <c r="C15" s="1">
        <v>373</v>
      </c>
      <c r="D15" s="1">
        <v>381</v>
      </c>
      <c r="E15" s="1">
        <v>400</v>
      </c>
      <c r="F15" s="1">
        <f t="shared" si="0"/>
        <v>1325</v>
      </c>
      <c r="G15" s="1">
        <f t="shared" si="1"/>
        <v>4</v>
      </c>
    </row>
    <row r="16" spans="1:7" x14ac:dyDescent="0.25">
      <c r="A16" s="1" t="s">
        <v>23</v>
      </c>
      <c r="B16" s="1">
        <v>305</v>
      </c>
      <c r="C16" s="1">
        <v>290</v>
      </c>
      <c r="D16" s="1">
        <v>57</v>
      </c>
      <c r="E16" s="1">
        <v>455</v>
      </c>
      <c r="F16" s="1">
        <f t="shared" si="0"/>
        <v>1107</v>
      </c>
      <c r="G16" s="1">
        <f t="shared" si="1"/>
        <v>9</v>
      </c>
    </row>
    <row r="17" spans="1:7" x14ac:dyDescent="0.25">
      <c r="A17" s="1" t="s">
        <v>24</v>
      </c>
      <c r="B17" s="1">
        <v>458</v>
      </c>
      <c r="C17" s="1">
        <v>154</v>
      </c>
      <c r="D17" s="1">
        <v>469</v>
      </c>
      <c r="E17" s="1">
        <v>368</v>
      </c>
      <c r="F17" s="1">
        <f t="shared" si="0"/>
        <v>1449</v>
      </c>
      <c r="G17" s="1">
        <f t="shared" si="1"/>
        <v>1</v>
      </c>
    </row>
    <row r="18" spans="1:7" x14ac:dyDescent="0.25">
      <c r="A18" s="1" t="s">
        <v>25</v>
      </c>
      <c r="B18" s="1">
        <v>96</v>
      </c>
      <c r="C18" s="1">
        <v>142</v>
      </c>
      <c r="D18" s="1">
        <v>320</v>
      </c>
      <c r="E18" s="1">
        <v>373</v>
      </c>
      <c r="F18" s="1">
        <f t="shared" si="0"/>
        <v>931</v>
      </c>
      <c r="G18" s="1">
        <f t="shared" si="1"/>
        <v>14</v>
      </c>
    </row>
    <row r="19" spans="1:7" x14ac:dyDescent="0.25">
      <c r="A19" s="1" t="s">
        <v>26</v>
      </c>
      <c r="B19" s="1">
        <v>185</v>
      </c>
      <c r="C19" s="1">
        <v>465</v>
      </c>
      <c r="D19" s="1">
        <v>124</v>
      </c>
      <c r="E19" s="1">
        <v>405</v>
      </c>
      <c r="F19" s="1">
        <f t="shared" si="0"/>
        <v>1179</v>
      </c>
      <c r="G19" s="1">
        <f t="shared" si="1"/>
        <v>5</v>
      </c>
    </row>
    <row r="20" spans="1:7" x14ac:dyDescent="0.25">
      <c r="A20" s="1" t="s">
        <v>27</v>
      </c>
      <c r="B20" s="1">
        <v>112</v>
      </c>
      <c r="C20" s="1">
        <v>56</v>
      </c>
      <c r="D20" s="1">
        <v>338</v>
      </c>
      <c r="E20" s="1">
        <v>303</v>
      </c>
      <c r="F20" s="1">
        <f t="shared" si="0"/>
        <v>809</v>
      </c>
      <c r="G20" s="1">
        <f t="shared" si="1"/>
        <v>17</v>
      </c>
    </row>
    <row r="21" spans="1:7" x14ac:dyDescent="0.25">
      <c r="A21" s="1" t="s">
        <v>28</v>
      </c>
      <c r="B21" s="1">
        <v>156</v>
      </c>
      <c r="C21" s="1">
        <v>345</v>
      </c>
      <c r="D21" s="1">
        <v>238</v>
      </c>
      <c r="E21" s="1">
        <v>277</v>
      </c>
      <c r="F21" s="1">
        <f t="shared" si="0"/>
        <v>1016</v>
      </c>
      <c r="G21" s="1">
        <f t="shared" si="1"/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N21"/>
  <sheetViews>
    <sheetView workbookViewId="0">
      <selection activeCell="K11" sqref="K11"/>
    </sheetView>
  </sheetViews>
  <sheetFormatPr defaultRowHeight="16.5" x14ac:dyDescent="0.25"/>
  <cols>
    <col min="1" max="7" width="9" style="1"/>
  </cols>
  <sheetData>
    <row r="1" spans="1:14" x14ac:dyDescent="0.25">
      <c r="A1" s="1" t="s">
        <v>29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M1" t="s">
        <v>30</v>
      </c>
      <c r="N1" s="1">
        <f ca="1">RANDBETWEEN(50,500)</f>
        <v>120</v>
      </c>
    </row>
    <row r="2" spans="1:14" x14ac:dyDescent="0.25">
      <c r="A2" s="1" t="s">
        <v>0</v>
      </c>
      <c r="B2" s="1">
        <v>187</v>
      </c>
      <c r="C2" s="1">
        <v>491</v>
      </c>
      <c r="D2" s="1">
        <v>175</v>
      </c>
      <c r="E2" s="1">
        <v>236</v>
      </c>
      <c r="F2" s="1">
        <f>SUM(B2:E2)</f>
        <v>1089</v>
      </c>
      <c r="G2" s="1">
        <f>RANK(F2,$F$2:$F$21)</f>
        <v>8</v>
      </c>
    </row>
    <row r="3" spans="1:14" x14ac:dyDescent="0.25">
      <c r="A3" s="1" t="s">
        <v>1</v>
      </c>
      <c r="B3" s="1">
        <v>75</v>
      </c>
      <c r="C3" s="1">
        <v>267</v>
      </c>
      <c r="D3" s="1">
        <v>154</v>
      </c>
      <c r="E3" s="1">
        <v>151</v>
      </c>
      <c r="F3" s="1">
        <f t="shared" ref="F3:F21" si="0">SUM(B3:E3)</f>
        <v>647</v>
      </c>
      <c r="G3" s="1">
        <f t="shared" ref="G3:G21" si="1">RANK(F3,$F$2:$F$21)</f>
        <v>19</v>
      </c>
    </row>
    <row r="4" spans="1:14" x14ac:dyDescent="0.25">
      <c r="A4" s="1" t="s">
        <v>2</v>
      </c>
      <c r="B4" s="1">
        <v>232</v>
      </c>
      <c r="C4" s="1">
        <v>340</v>
      </c>
      <c r="D4" s="1">
        <v>134</v>
      </c>
      <c r="E4" s="1">
        <v>394</v>
      </c>
      <c r="F4" s="1">
        <f t="shared" si="0"/>
        <v>1100</v>
      </c>
      <c r="G4" s="1">
        <f t="shared" si="1"/>
        <v>7</v>
      </c>
    </row>
    <row r="5" spans="1:14" x14ac:dyDescent="0.25">
      <c r="A5" s="1" t="s">
        <v>3</v>
      </c>
      <c r="B5" s="1">
        <v>322</v>
      </c>
      <c r="C5" s="1">
        <v>68</v>
      </c>
      <c r="D5" s="1">
        <v>117</v>
      </c>
      <c r="E5" s="1">
        <v>294</v>
      </c>
      <c r="F5" s="1">
        <f t="shared" si="0"/>
        <v>801</v>
      </c>
      <c r="G5" s="1">
        <f t="shared" si="1"/>
        <v>13</v>
      </c>
    </row>
    <row r="6" spans="1:14" x14ac:dyDescent="0.25">
      <c r="A6" s="1" t="s">
        <v>4</v>
      </c>
      <c r="B6" s="1">
        <v>94</v>
      </c>
      <c r="C6" s="1">
        <v>420</v>
      </c>
      <c r="D6" s="1">
        <v>330</v>
      </c>
      <c r="E6" s="1">
        <v>370</v>
      </c>
      <c r="F6" s="1">
        <f t="shared" si="0"/>
        <v>1214</v>
      </c>
      <c r="G6" s="1">
        <f t="shared" si="1"/>
        <v>3</v>
      </c>
    </row>
    <row r="7" spans="1:14" x14ac:dyDescent="0.25">
      <c r="A7" s="1" t="s">
        <v>5</v>
      </c>
      <c r="B7" s="1">
        <v>489</v>
      </c>
      <c r="C7" s="1">
        <v>83</v>
      </c>
      <c r="D7" s="1">
        <v>238</v>
      </c>
      <c r="E7" s="1">
        <v>387</v>
      </c>
      <c r="F7" s="1">
        <f t="shared" si="0"/>
        <v>1197</v>
      </c>
      <c r="G7" s="1">
        <f t="shared" si="1"/>
        <v>5</v>
      </c>
    </row>
    <row r="8" spans="1:14" x14ac:dyDescent="0.25">
      <c r="A8" s="1" t="s">
        <v>6</v>
      </c>
      <c r="B8" s="1">
        <v>375</v>
      </c>
      <c r="C8" s="1">
        <v>57</v>
      </c>
      <c r="D8" s="1">
        <v>95</v>
      </c>
      <c r="E8" s="1">
        <v>417</v>
      </c>
      <c r="F8" s="1">
        <f t="shared" si="0"/>
        <v>944</v>
      </c>
      <c r="G8" s="1">
        <f t="shared" si="1"/>
        <v>10</v>
      </c>
    </row>
    <row r="9" spans="1:14" x14ac:dyDescent="0.25">
      <c r="A9" s="1" t="s">
        <v>7</v>
      </c>
      <c r="B9" s="1">
        <v>298</v>
      </c>
      <c r="C9" s="1">
        <v>213</v>
      </c>
      <c r="D9" s="1">
        <v>176</v>
      </c>
      <c r="E9" s="1">
        <v>170</v>
      </c>
      <c r="F9" s="1">
        <f t="shared" si="0"/>
        <v>857</v>
      </c>
      <c r="G9" s="1">
        <f t="shared" si="1"/>
        <v>12</v>
      </c>
    </row>
    <row r="10" spans="1:14" x14ac:dyDescent="0.25">
      <c r="A10" s="1" t="s">
        <v>8</v>
      </c>
      <c r="B10" s="1">
        <v>60</v>
      </c>
      <c r="C10" s="1">
        <v>321</v>
      </c>
      <c r="D10" s="1">
        <v>394</v>
      </c>
      <c r="E10" s="1">
        <v>149</v>
      </c>
      <c r="F10" s="1">
        <f t="shared" si="0"/>
        <v>924</v>
      </c>
      <c r="G10" s="1">
        <f t="shared" si="1"/>
        <v>11</v>
      </c>
    </row>
    <row r="11" spans="1:14" x14ac:dyDescent="0.25">
      <c r="A11" s="1" t="s">
        <v>9</v>
      </c>
      <c r="B11" s="1">
        <v>401</v>
      </c>
      <c r="C11" s="1">
        <v>98</v>
      </c>
      <c r="D11" s="1">
        <v>128</v>
      </c>
      <c r="E11" s="1">
        <v>412</v>
      </c>
      <c r="F11" s="1">
        <f t="shared" si="0"/>
        <v>1039</v>
      </c>
      <c r="G11" s="1">
        <f t="shared" si="1"/>
        <v>9</v>
      </c>
    </row>
    <row r="12" spans="1:14" x14ac:dyDescent="0.25">
      <c r="A12" s="1" t="s">
        <v>19</v>
      </c>
      <c r="B12" s="1">
        <v>344</v>
      </c>
      <c r="C12" s="1">
        <v>198</v>
      </c>
      <c r="D12" s="1">
        <v>166</v>
      </c>
      <c r="E12" s="1">
        <v>477</v>
      </c>
      <c r="F12" s="1">
        <f t="shared" si="0"/>
        <v>1185</v>
      </c>
      <c r="G12" s="1">
        <f t="shared" si="1"/>
        <v>6</v>
      </c>
    </row>
    <row r="13" spans="1:14" x14ac:dyDescent="0.25">
      <c r="A13" s="1" t="s">
        <v>20</v>
      </c>
      <c r="B13" s="1">
        <v>479</v>
      </c>
      <c r="C13" s="1">
        <v>273</v>
      </c>
      <c r="D13" s="1">
        <v>252</v>
      </c>
      <c r="E13" s="1">
        <v>199</v>
      </c>
      <c r="F13" s="1">
        <f t="shared" si="0"/>
        <v>1203</v>
      </c>
      <c r="G13" s="1">
        <f t="shared" si="1"/>
        <v>4</v>
      </c>
    </row>
    <row r="14" spans="1:14" x14ac:dyDescent="0.25">
      <c r="A14" s="1" t="s">
        <v>21</v>
      </c>
      <c r="B14" s="1">
        <v>257</v>
      </c>
      <c r="C14" s="1">
        <v>98</v>
      </c>
      <c r="D14" s="1">
        <v>152</v>
      </c>
      <c r="E14" s="1">
        <v>105</v>
      </c>
      <c r="F14" s="1">
        <f t="shared" si="0"/>
        <v>612</v>
      </c>
      <c r="G14" s="1">
        <f t="shared" si="1"/>
        <v>20</v>
      </c>
    </row>
    <row r="15" spans="1:14" x14ac:dyDescent="0.25">
      <c r="A15" s="1" t="s">
        <v>22</v>
      </c>
      <c r="B15" s="1">
        <v>327</v>
      </c>
      <c r="C15" s="1">
        <v>56</v>
      </c>
      <c r="D15" s="1">
        <v>264</v>
      </c>
      <c r="E15" s="1">
        <v>95</v>
      </c>
      <c r="F15" s="1">
        <f t="shared" si="0"/>
        <v>742</v>
      </c>
      <c r="G15" s="1">
        <f t="shared" si="1"/>
        <v>17</v>
      </c>
    </row>
    <row r="16" spans="1:14" x14ac:dyDescent="0.25">
      <c r="A16" s="1" t="s">
        <v>23</v>
      </c>
      <c r="B16" s="1">
        <v>193</v>
      </c>
      <c r="C16" s="1">
        <v>102</v>
      </c>
      <c r="D16" s="1">
        <v>136</v>
      </c>
      <c r="E16" s="1">
        <v>244</v>
      </c>
      <c r="F16" s="1">
        <f t="shared" si="0"/>
        <v>675</v>
      </c>
      <c r="G16" s="1">
        <f t="shared" si="1"/>
        <v>18</v>
      </c>
    </row>
    <row r="17" spans="1:7" x14ac:dyDescent="0.25">
      <c r="A17" s="1" t="s">
        <v>24</v>
      </c>
      <c r="B17" s="1">
        <v>189</v>
      </c>
      <c r="C17" s="1">
        <v>226</v>
      </c>
      <c r="D17" s="1">
        <v>263</v>
      </c>
      <c r="E17" s="1">
        <v>71</v>
      </c>
      <c r="F17" s="1">
        <f t="shared" si="0"/>
        <v>749</v>
      </c>
      <c r="G17" s="1">
        <f t="shared" si="1"/>
        <v>16</v>
      </c>
    </row>
    <row r="18" spans="1:7" x14ac:dyDescent="0.25">
      <c r="A18" s="1" t="s">
        <v>25</v>
      </c>
      <c r="B18" s="1">
        <v>451</v>
      </c>
      <c r="C18" s="1">
        <v>240</v>
      </c>
      <c r="D18" s="1">
        <v>394</v>
      </c>
      <c r="E18" s="1">
        <v>326</v>
      </c>
      <c r="F18" s="1">
        <f t="shared" si="0"/>
        <v>1411</v>
      </c>
      <c r="G18" s="1">
        <f t="shared" si="1"/>
        <v>2</v>
      </c>
    </row>
    <row r="19" spans="1:7" x14ac:dyDescent="0.25">
      <c r="A19" s="1" t="s">
        <v>26</v>
      </c>
      <c r="B19" s="1">
        <v>321</v>
      </c>
      <c r="C19" s="1">
        <v>435</v>
      </c>
      <c r="D19" s="1">
        <v>485</v>
      </c>
      <c r="E19" s="1">
        <v>493</v>
      </c>
      <c r="F19" s="1">
        <f t="shared" si="0"/>
        <v>1734</v>
      </c>
      <c r="G19" s="1">
        <f t="shared" si="1"/>
        <v>1</v>
      </c>
    </row>
    <row r="20" spans="1:7" x14ac:dyDescent="0.25">
      <c r="A20" s="1" t="s">
        <v>27</v>
      </c>
      <c r="B20" s="1">
        <v>91</v>
      </c>
      <c r="C20" s="1">
        <v>332</v>
      </c>
      <c r="D20" s="1">
        <v>131</v>
      </c>
      <c r="E20" s="1">
        <v>217</v>
      </c>
      <c r="F20" s="1">
        <f t="shared" si="0"/>
        <v>771</v>
      </c>
      <c r="G20" s="1">
        <f t="shared" si="1"/>
        <v>14</v>
      </c>
    </row>
    <row r="21" spans="1:7" x14ac:dyDescent="0.25">
      <c r="A21" s="1" t="s">
        <v>28</v>
      </c>
      <c r="B21" s="1">
        <v>107</v>
      </c>
      <c r="C21" s="1">
        <v>96</v>
      </c>
      <c r="D21" s="1">
        <v>103</v>
      </c>
      <c r="E21" s="1">
        <v>450</v>
      </c>
      <c r="F21" s="1">
        <f t="shared" si="0"/>
        <v>756</v>
      </c>
      <c r="G21" s="1">
        <f t="shared" si="1"/>
        <v>15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1"/>
  <sheetViews>
    <sheetView tabSelected="1" workbookViewId="0">
      <selection activeCell="G19" sqref="G19"/>
    </sheetView>
  </sheetViews>
  <sheetFormatPr defaultRowHeight="16.5" x14ac:dyDescent="0.25"/>
  <cols>
    <col min="1" max="4" width="9" style="1"/>
    <col min="6" max="6" width="12" customWidth="1"/>
    <col min="7" max="7" width="16.125" customWidth="1"/>
  </cols>
  <sheetData>
    <row r="1" spans="1:7" x14ac:dyDescent="0.25">
      <c r="A1" s="1" t="s">
        <v>29</v>
      </c>
      <c r="B1" s="1" t="s">
        <v>17</v>
      </c>
      <c r="C1" s="1" t="s">
        <v>16</v>
      </c>
      <c r="D1" s="1" t="s">
        <v>18</v>
      </c>
      <c r="G1" s="1" t="s">
        <v>31</v>
      </c>
    </row>
    <row r="2" spans="1:7" x14ac:dyDescent="0.25">
      <c r="A2" s="1" t="s">
        <v>19</v>
      </c>
      <c r="B2" s="1">
        <f>VLOOKUP(A2,去年業績!$A$1:$G$21,7,0)</f>
        <v>18</v>
      </c>
      <c r="C2" s="1">
        <f>VLOOKUP(A2,今年業績!$A$1:$G$21,7,0)</f>
        <v>6</v>
      </c>
      <c r="D2" s="1">
        <f>B2-C2</f>
        <v>12</v>
      </c>
      <c r="G2" s="1"/>
    </row>
    <row r="3" spans="1:7" x14ac:dyDescent="0.25">
      <c r="A3" s="1" t="s">
        <v>20</v>
      </c>
      <c r="B3" s="1">
        <f>VLOOKUP(A3,去年業績!$A$1:$G$21,7,0)</f>
        <v>19</v>
      </c>
      <c r="C3" s="1">
        <f>VLOOKUP(A3,今年業績!$A$1:$G$21,7,0)</f>
        <v>4</v>
      </c>
      <c r="D3" s="1">
        <f t="shared" ref="D3:D21" si="0">B3-C3</f>
        <v>15</v>
      </c>
      <c r="F3" s="2"/>
      <c r="G3" s="2" t="s">
        <v>32</v>
      </c>
    </row>
    <row r="4" spans="1:7" x14ac:dyDescent="0.25">
      <c r="A4" s="1" t="s">
        <v>21</v>
      </c>
      <c r="B4" s="1">
        <f>VLOOKUP(A4,去年業績!$A$1:$G$21,7,0)</f>
        <v>20</v>
      </c>
      <c r="C4" s="1">
        <f>VLOOKUP(A4,今年業績!$A$1:$G$21,7,0)</f>
        <v>20</v>
      </c>
      <c r="D4" s="1">
        <f t="shared" si="0"/>
        <v>0</v>
      </c>
      <c r="F4" s="3" t="s">
        <v>33</v>
      </c>
      <c r="G4" s="4" t="s">
        <v>40</v>
      </c>
    </row>
    <row r="5" spans="1:7" x14ac:dyDescent="0.25">
      <c r="A5" s="1" t="s">
        <v>22</v>
      </c>
      <c r="B5" s="1">
        <f>VLOOKUP(A5,去年業績!$A$1:$G$21,7,0)</f>
        <v>4</v>
      </c>
      <c r="C5" s="1">
        <f>VLOOKUP(A5,今年業績!$A$1:$G$21,7,0)</f>
        <v>17</v>
      </c>
      <c r="D5" s="1">
        <f t="shared" si="0"/>
        <v>-13</v>
      </c>
      <c r="F5" s="3" t="s">
        <v>33</v>
      </c>
      <c r="G5" s="4" t="s">
        <v>41</v>
      </c>
    </row>
    <row r="6" spans="1:7" x14ac:dyDescent="0.25">
      <c r="A6" s="1" t="s">
        <v>23</v>
      </c>
      <c r="B6" s="1">
        <f>VLOOKUP(A6,去年業績!$A$1:$G$21,7,0)</f>
        <v>9</v>
      </c>
      <c r="C6" s="1">
        <f>VLOOKUP(A6,今年業績!$A$1:$G$21,7,0)</f>
        <v>18</v>
      </c>
      <c r="D6" s="1">
        <f t="shared" si="0"/>
        <v>-9</v>
      </c>
      <c r="F6" s="5" t="s">
        <v>34</v>
      </c>
      <c r="G6" s="4" t="s">
        <v>42</v>
      </c>
    </row>
    <row r="7" spans="1:7" x14ac:dyDescent="0.25">
      <c r="A7" s="1" t="s">
        <v>24</v>
      </c>
      <c r="B7" s="1">
        <f>VLOOKUP(A7,去年業績!$A$1:$G$21,7,0)</f>
        <v>1</v>
      </c>
      <c r="C7" s="1">
        <f>VLOOKUP(A7,今年業績!$A$1:$G$21,7,0)</f>
        <v>16</v>
      </c>
      <c r="D7" s="1">
        <f t="shared" si="0"/>
        <v>-15</v>
      </c>
      <c r="F7" s="6" t="s">
        <v>34</v>
      </c>
      <c r="G7" s="4" t="s">
        <v>43</v>
      </c>
    </row>
    <row r="8" spans="1:7" x14ac:dyDescent="0.25">
      <c r="A8" s="1" t="s">
        <v>25</v>
      </c>
      <c r="B8" s="1">
        <f>VLOOKUP(A8,去年業績!$A$1:$G$21,7,0)</f>
        <v>14</v>
      </c>
      <c r="C8" s="1">
        <f>VLOOKUP(A8,今年業績!$A$1:$G$21,7,0)</f>
        <v>2</v>
      </c>
      <c r="D8" s="1">
        <f t="shared" si="0"/>
        <v>12</v>
      </c>
      <c r="F8" s="1"/>
    </row>
    <row r="9" spans="1:7" x14ac:dyDescent="0.25">
      <c r="A9" s="1" t="s">
        <v>26</v>
      </c>
      <c r="B9" s="1">
        <f>VLOOKUP(A9,去年業績!$A$1:$G$21,7,0)</f>
        <v>5</v>
      </c>
      <c r="C9" s="1">
        <f>VLOOKUP(A9,今年業績!$A$1:$G$21,7,0)</f>
        <v>1</v>
      </c>
      <c r="D9" s="1">
        <f t="shared" si="0"/>
        <v>4</v>
      </c>
      <c r="F9" s="2" t="s">
        <v>35</v>
      </c>
      <c r="G9" s="4"/>
    </row>
    <row r="10" spans="1:7" x14ac:dyDescent="0.25">
      <c r="A10" s="1" t="s">
        <v>27</v>
      </c>
      <c r="B10" s="1">
        <f>VLOOKUP(A10,去年業績!$A$1:$G$21,7,0)</f>
        <v>17</v>
      </c>
      <c r="C10" s="1">
        <f>VLOOKUP(A10,今年業績!$A$1:$G$21,7,0)</f>
        <v>14</v>
      </c>
      <c r="D10" s="1">
        <f t="shared" si="0"/>
        <v>3</v>
      </c>
      <c r="F10" s="7" t="s">
        <v>36</v>
      </c>
      <c r="G10" s="4" t="s">
        <v>38</v>
      </c>
    </row>
    <row r="11" spans="1:7" x14ac:dyDescent="0.25">
      <c r="A11" s="1" t="s">
        <v>28</v>
      </c>
      <c r="B11" s="1">
        <f>VLOOKUP(A11,去年業績!$A$1:$G$21,7,0)</f>
        <v>12</v>
      </c>
      <c r="C11" s="1">
        <f>VLOOKUP(A11,今年業績!$A$1:$G$21,7,0)</f>
        <v>15</v>
      </c>
      <c r="D11" s="1">
        <f t="shared" si="0"/>
        <v>-3</v>
      </c>
      <c r="F11" s="8" t="s">
        <v>37</v>
      </c>
      <c r="G11" s="4" t="s">
        <v>39</v>
      </c>
    </row>
    <row r="12" spans="1:7" x14ac:dyDescent="0.25">
      <c r="A12" s="1" t="s">
        <v>0</v>
      </c>
      <c r="B12" s="1">
        <f>VLOOKUP(A12,去年業績!$A$1:$G$21,7,0)</f>
        <v>2</v>
      </c>
      <c r="C12" s="1">
        <f>VLOOKUP(A12,今年業績!$A$1:$G$21,7,0)</f>
        <v>8</v>
      </c>
      <c r="D12" s="1">
        <f t="shared" si="0"/>
        <v>-6</v>
      </c>
      <c r="F12" s="2">
        <v>0</v>
      </c>
      <c r="G12" s="4" t="s">
        <v>44</v>
      </c>
    </row>
    <row r="13" spans="1:7" x14ac:dyDescent="0.25">
      <c r="A13" s="1" t="s">
        <v>1</v>
      </c>
      <c r="B13" s="1">
        <f>VLOOKUP(A13,去年業績!$A$1:$G$21,7,0)</f>
        <v>16</v>
      </c>
      <c r="C13" s="1">
        <f>VLOOKUP(A13,今年業績!$A$1:$G$21,7,0)</f>
        <v>19</v>
      </c>
      <c r="D13" s="1">
        <f t="shared" si="0"/>
        <v>-3</v>
      </c>
      <c r="F13" s="1"/>
    </row>
    <row r="14" spans="1:7" x14ac:dyDescent="0.25">
      <c r="A14" s="1" t="s">
        <v>2</v>
      </c>
      <c r="B14" s="1">
        <f>VLOOKUP(A14,去年業績!$A$1:$G$21,7,0)</f>
        <v>3</v>
      </c>
      <c r="C14" s="1">
        <f>VLOOKUP(A14,今年業績!$A$1:$G$21,7,0)</f>
        <v>7</v>
      </c>
      <c r="D14" s="1">
        <f t="shared" si="0"/>
        <v>-4</v>
      </c>
      <c r="F14" s="1"/>
    </row>
    <row r="15" spans="1:7" x14ac:dyDescent="0.25">
      <c r="A15" s="1" t="s">
        <v>3</v>
      </c>
      <c r="B15" s="1">
        <f>VLOOKUP(A15,去年業績!$A$1:$G$21,7,0)</f>
        <v>11</v>
      </c>
      <c r="C15" s="1">
        <f>VLOOKUP(A15,今年業績!$A$1:$G$21,7,0)</f>
        <v>13</v>
      </c>
      <c r="D15" s="1">
        <f t="shared" si="0"/>
        <v>-2</v>
      </c>
      <c r="F15" s="1"/>
    </row>
    <row r="16" spans="1:7" x14ac:dyDescent="0.25">
      <c r="A16" s="1" t="s">
        <v>4</v>
      </c>
      <c r="B16" s="1">
        <f>VLOOKUP(A16,去年業績!$A$1:$G$21,7,0)</f>
        <v>8</v>
      </c>
      <c r="C16" s="1">
        <f>VLOOKUP(A16,今年業績!$A$1:$G$21,7,0)</f>
        <v>3</v>
      </c>
      <c r="D16" s="1">
        <f t="shared" si="0"/>
        <v>5</v>
      </c>
      <c r="F16" s="1"/>
    </row>
    <row r="17" spans="1:6" x14ac:dyDescent="0.25">
      <c r="A17" s="1" t="s">
        <v>5</v>
      </c>
      <c r="B17" s="1">
        <f>VLOOKUP(A17,去年業績!$A$1:$G$21,7,0)</f>
        <v>10</v>
      </c>
      <c r="C17" s="1">
        <f>VLOOKUP(A17,今年業績!$A$1:$G$21,7,0)</f>
        <v>5</v>
      </c>
      <c r="D17" s="1">
        <f t="shared" si="0"/>
        <v>5</v>
      </c>
      <c r="F17" s="1"/>
    </row>
    <row r="18" spans="1:6" x14ac:dyDescent="0.25">
      <c r="A18" s="1" t="s">
        <v>6</v>
      </c>
      <c r="B18" s="1">
        <f>VLOOKUP(A18,去年業績!$A$1:$G$21,7,0)</f>
        <v>7</v>
      </c>
      <c r="C18" s="1">
        <f>VLOOKUP(A18,今年業績!$A$1:$G$21,7,0)</f>
        <v>10</v>
      </c>
      <c r="D18" s="1">
        <f t="shared" si="0"/>
        <v>-3</v>
      </c>
      <c r="F18" s="1"/>
    </row>
    <row r="19" spans="1:6" x14ac:dyDescent="0.25">
      <c r="A19" s="1" t="s">
        <v>7</v>
      </c>
      <c r="B19" s="1">
        <f>VLOOKUP(A19,去年業績!$A$1:$G$21,7,0)</f>
        <v>15</v>
      </c>
      <c r="C19" s="1">
        <f>VLOOKUP(A19,今年業績!$A$1:$G$21,7,0)</f>
        <v>12</v>
      </c>
      <c r="D19" s="1">
        <f t="shared" si="0"/>
        <v>3</v>
      </c>
      <c r="F19" s="1"/>
    </row>
    <row r="20" spans="1:6" x14ac:dyDescent="0.25">
      <c r="A20" s="1" t="s">
        <v>8</v>
      </c>
      <c r="B20" s="1">
        <f>VLOOKUP(A20,去年業績!$A$1:$G$21,7,0)</f>
        <v>13</v>
      </c>
      <c r="C20" s="1">
        <f>VLOOKUP(A20,今年業績!$A$1:$G$21,7,0)</f>
        <v>11</v>
      </c>
      <c r="D20" s="1">
        <f t="shared" si="0"/>
        <v>2</v>
      </c>
      <c r="F20" s="1"/>
    </row>
    <row r="21" spans="1:6" x14ac:dyDescent="0.25">
      <c r="A21" s="1" t="s">
        <v>9</v>
      </c>
      <c r="B21" s="1">
        <f>VLOOKUP(A21,去年業績!$A$1:$G$21,7,0)</f>
        <v>6</v>
      </c>
      <c r="C21" s="1">
        <f>VLOOKUP(A21,今年業績!$A$1:$G$21,7,0)</f>
        <v>9</v>
      </c>
      <c r="D21" s="1">
        <f t="shared" si="0"/>
        <v>-3</v>
      </c>
    </row>
  </sheetData>
  <phoneticPr fontId="2" type="noConversion"/>
  <conditionalFormatting sqref="C2:C21">
    <cfRule type="expression" dxfId="5" priority="5">
      <formula>AND(B2&lt;=10,C2&gt;10)</formula>
    </cfRule>
    <cfRule type="expression" dxfId="4" priority="6">
      <formula>AND(B2&gt;10,C2&lt;=10)</formula>
    </cfRule>
  </conditionalFormatting>
  <conditionalFormatting sqref="D2:D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2:B21">
    <cfRule type="cellIs" dxfId="1" priority="2" operator="lessThanOrEqual">
      <formula>10</formula>
    </cfRule>
  </conditionalFormatting>
  <conditionalFormatting sqref="C2:C21">
    <cfRule type="expression" dxfId="0" priority="1">
      <formula>AND(B2&lt;=10,C2&lt;=10)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去年業績</vt:lpstr>
      <vt:lpstr>今年業績</vt:lpstr>
      <vt:lpstr>業績排名比較</vt:lpstr>
      <vt:lpstr>業績排名比較OK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2019-05-31T07:23:35Z</dcterms:created>
  <dcterms:modified xsi:type="dcterms:W3CDTF">2019-05-31T08:56:07Z</dcterms:modified>
</cp:coreProperties>
</file>