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E:\github\netflix_visualization\netflix static\revenue\"/>
    </mc:Choice>
  </mc:AlternateContent>
  <xr:revisionPtr revIDLastSave="0" documentId="13_ncr:1_{FA184405-7D1B-43E0-86E7-D2D9AB61C3E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C12" i="1"/>
  <c r="B22" i="1"/>
  <c r="B21" i="1"/>
  <c r="B15" i="1"/>
  <c r="B20" i="1"/>
  <c r="B19" i="1"/>
  <c r="B18" i="1"/>
  <c r="B17" i="1"/>
  <c r="B16" i="1"/>
  <c r="B14" i="1"/>
  <c r="B13" i="1"/>
  <c r="B12" i="1"/>
  <c r="C13" i="1"/>
  <c r="C14" i="1"/>
  <c r="C15" i="1"/>
  <c r="C16" i="1"/>
</calcChain>
</file>

<file path=xl/sharedStrings.xml><?xml version="1.0" encoding="utf-8"?>
<sst xmlns="http://schemas.openxmlformats.org/spreadsheetml/2006/main" count="3" uniqueCount="3">
  <si>
    <t>year</t>
    <phoneticPr fontId="1" type="noConversion"/>
  </si>
  <si>
    <t>streaming</t>
    <phoneticPr fontId="1" type="noConversion"/>
  </si>
  <si>
    <t>dvd(in million)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</si>
</sst>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Arial"/>
      <family val="2"/>
    </font>
    <font>
      <sz val="6"/>
      <color rgb="FF0D0D0D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3" fontId="0" fillId="0" borderId="0" xfId="0" applyNumberFormat="1"/>
    <xf numFmtId="4" fontId="0" fillId="0" borderId="0" xfId="1" applyNumberFormat="1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NumberFormat="1"/>
    <xf numFmtId="3" fontId="3" fillId="0" borderId="0" xfId="0" applyNumberFormat="1" applyFont="1"/>
    <xf numFmtId="4" fontId="0" fillId="0" borderId="0" xfId="0" applyNumberFormat="1" applyAlignment="1">
      <alignment vertical="center"/>
    </xf>
    <xf numFmtId="0" fontId="3" fillId="0" borderId="0" xfId="0" applyFont="1"/>
  </cellXfs>
  <cellStyles count="2">
    <cellStyle name="Normal" xfId="1" xr:uid="{ECEF71D3-1A3A-4639-B791-B4F3015D6D9F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A8" zoomScale="137" workbookViewId="0">
      <selection activeCell="C23" sqref="C23"/>
    </sheetView>
  </sheetViews>
  <sheetFormatPr defaultRowHeight="13.9" x14ac:dyDescent="0.4"/>
  <cols>
    <col min="2" max="2" width="14.265625" customWidth="1"/>
    <col min="3" max="3" width="9.86328125" bestFit="1" customWidth="1"/>
    <col min="4" max="4" width="10.46484375" bestFit="1" customWidth="1"/>
  </cols>
  <sheetData>
    <row r="1" spans="1:6" x14ac:dyDescent="0.4">
      <c r="A1" t="s">
        <v>0</v>
      </c>
      <c r="B1" t="s">
        <v>2</v>
      </c>
      <c r="C1" t="s">
        <v>1</v>
      </c>
    </row>
    <row r="2" spans="1:6" x14ac:dyDescent="0.4">
      <c r="A2" s="3">
        <v>2002</v>
      </c>
      <c r="B2" s="2">
        <v>150.80000000000001</v>
      </c>
      <c r="C2">
        <v>0</v>
      </c>
    </row>
    <row r="3" spans="1:6" x14ac:dyDescent="0.4">
      <c r="A3" s="3">
        <v>2003</v>
      </c>
      <c r="B3" s="2">
        <v>270.39999999999998</v>
      </c>
      <c r="C3">
        <v>0</v>
      </c>
    </row>
    <row r="4" spans="1:6" x14ac:dyDescent="0.4">
      <c r="A4" s="3">
        <v>2004</v>
      </c>
      <c r="B4" s="2">
        <v>500.6</v>
      </c>
      <c r="C4">
        <v>0</v>
      </c>
    </row>
    <row r="5" spans="1:6" x14ac:dyDescent="0.4">
      <c r="A5" s="3">
        <v>2005</v>
      </c>
      <c r="B5" s="2">
        <v>682.2</v>
      </c>
      <c r="C5">
        <v>0</v>
      </c>
    </row>
    <row r="6" spans="1:6" x14ac:dyDescent="0.4">
      <c r="A6" s="3">
        <v>2006</v>
      </c>
      <c r="B6" s="2">
        <v>996.7</v>
      </c>
      <c r="C6">
        <v>0</v>
      </c>
    </row>
    <row r="7" spans="1:6" x14ac:dyDescent="0.4">
      <c r="A7" s="3">
        <v>2007</v>
      </c>
      <c r="B7" s="6">
        <v>1205.3</v>
      </c>
      <c r="C7">
        <v>0</v>
      </c>
    </row>
    <row r="8" spans="1:6" x14ac:dyDescent="0.4">
      <c r="A8" s="3">
        <v>2008</v>
      </c>
      <c r="B8" s="6">
        <v>1364.7</v>
      </c>
      <c r="C8">
        <v>0</v>
      </c>
    </row>
    <row r="9" spans="1:6" x14ac:dyDescent="0.4">
      <c r="A9" s="3">
        <v>2009</v>
      </c>
      <c r="B9" s="6">
        <v>1670.3</v>
      </c>
      <c r="C9">
        <v>0</v>
      </c>
    </row>
    <row r="10" spans="1:6" x14ac:dyDescent="0.4">
      <c r="A10" s="3">
        <v>2010</v>
      </c>
      <c r="B10" s="6">
        <v>2162.6</v>
      </c>
      <c r="C10">
        <v>0</v>
      </c>
    </row>
    <row r="11" spans="1:6" x14ac:dyDescent="0.4">
      <c r="A11" s="3">
        <v>2011</v>
      </c>
      <c r="B11" s="6">
        <v>1510</v>
      </c>
      <c r="C11" s="5">
        <v>1160</v>
      </c>
      <c r="D11" s="7"/>
      <c r="E11" s="1"/>
    </row>
    <row r="12" spans="1:6" x14ac:dyDescent="0.4">
      <c r="A12" s="3">
        <v>2012</v>
      </c>
      <c r="B12" s="1">
        <f>1136872/1000</f>
        <v>1136.8720000000001</v>
      </c>
      <c r="C12" s="1">
        <f>D12+E12</f>
        <v>2472410</v>
      </c>
      <c r="D12" s="1">
        <v>2184868</v>
      </c>
      <c r="E12" s="1">
        <v>287542</v>
      </c>
      <c r="F12" s="1"/>
    </row>
    <row r="13" spans="1:6" x14ac:dyDescent="0.4">
      <c r="A13" s="3">
        <v>2013</v>
      </c>
      <c r="B13" s="1">
        <f xml:space="preserve"> 910797/1000</f>
        <v>910.79700000000003</v>
      </c>
      <c r="C13" s="1">
        <f t="shared" ref="C13:C16" si="0">D13+E13</f>
        <v>3463765</v>
      </c>
      <c r="D13" s="1">
        <v>2751375</v>
      </c>
      <c r="E13" s="1">
        <v>712390</v>
      </c>
    </row>
    <row r="14" spans="1:6" x14ac:dyDescent="0.4">
      <c r="A14" s="3">
        <v>2014</v>
      </c>
      <c r="B14" s="1">
        <f>765161/1000</f>
        <v>765.16099999999994</v>
      </c>
      <c r="C14" s="1">
        <f t="shared" si="0"/>
        <v>4739495</v>
      </c>
      <c r="D14" s="4">
        <v>3431434</v>
      </c>
      <c r="E14" s="1">
        <v>1308061</v>
      </c>
    </row>
    <row r="15" spans="1:6" x14ac:dyDescent="0.4">
      <c r="A15" s="3">
        <v>2015</v>
      </c>
      <c r="B15" s="4">
        <f>645737/1000</f>
        <v>645.73699999999997</v>
      </c>
      <c r="C15" s="1">
        <f t="shared" si="0"/>
        <v>6133774</v>
      </c>
      <c r="D15" s="1">
        <v>4180339</v>
      </c>
      <c r="E15" s="1">
        <v>1953435</v>
      </c>
    </row>
    <row r="16" spans="1:6" x14ac:dyDescent="0.4">
      <c r="A16" s="3">
        <v>2016</v>
      </c>
      <c r="B16" s="1">
        <f>542267/1000</f>
        <v>542.26700000000005</v>
      </c>
      <c r="C16" s="1">
        <f t="shared" si="0"/>
        <v>8288402</v>
      </c>
      <c r="D16" s="1">
        <v>5077307</v>
      </c>
      <c r="E16" s="1">
        <v>3211095</v>
      </c>
    </row>
    <row r="17" spans="1:3" x14ac:dyDescent="0.4">
      <c r="A17" s="3">
        <v>2017</v>
      </c>
      <c r="B17" s="1">
        <f>450497/1000</f>
        <v>450.49700000000001</v>
      </c>
      <c r="C17" s="1">
        <v>11242216</v>
      </c>
    </row>
    <row r="18" spans="1:3" x14ac:dyDescent="0.4">
      <c r="A18" s="3">
        <v>2018</v>
      </c>
      <c r="B18" s="1">
        <f>365589/1000</f>
        <v>365.589</v>
      </c>
      <c r="C18" s="1">
        <v>15428752</v>
      </c>
    </row>
    <row r="19" spans="1:3" x14ac:dyDescent="0.4">
      <c r="A19" s="3">
        <v>2019</v>
      </c>
      <c r="B19" s="1">
        <f>297217/1000</f>
        <v>297.21699999999998</v>
      </c>
      <c r="C19" s="1">
        <v>19859230</v>
      </c>
    </row>
    <row r="20" spans="1:3" x14ac:dyDescent="0.4">
      <c r="A20" s="3">
        <v>2020</v>
      </c>
      <c r="B20" s="1">
        <f>239381/1000</f>
        <v>239.381</v>
      </c>
      <c r="C20" s="1">
        <v>24756675</v>
      </c>
    </row>
    <row r="21" spans="1:3" x14ac:dyDescent="0.4">
      <c r="A21" s="3">
        <v>2021</v>
      </c>
      <c r="B21" s="1">
        <f>182348/1000</f>
        <v>182.34800000000001</v>
      </c>
      <c r="C21" s="1">
        <v>29515496</v>
      </c>
    </row>
    <row r="22" spans="1:3" x14ac:dyDescent="0.4">
      <c r="A22" s="3">
        <v>2022</v>
      </c>
      <c r="B22" s="1">
        <f>145698/1000</f>
        <v>145.69800000000001</v>
      </c>
      <c r="C22" s="1">
        <v>31469852</v>
      </c>
    </row>
    <row r="23" spans="1:3" x14ac:dyDescent="0.4">
      <c r="A23" s="3">
        <v>2023</v>
      </c>
      <c r="B23">
        <f>82839/1000</f>
        <v>82.838999999999999</v>
      </c>
      <c r="C23" s="1">
        <v>33640458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CiciA</dc:creator>
  <cp:lastModifiedBy>CiciA Xu</cp:lastModifiedBy>
  <dcterms:created xsi:type="dcterms:W3CDTF">2015-06-05T18:19:34Z</dcterms:created>
  <dcterms:modified xsi:type="dcterms:W3CDTF">2024-05-28T04:03:23Z</dcterms:modified>
</cp:coreProperties>
</file>