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Sheet1!$B$1:$B$780</definedName>
  </definedName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A771" authorId="0">
      <text>
        <r>
          <rPr>
            <sz val="9"/>
            <color indexed="81"/>
            <rFont val="宋体"/>
            <charset val="134"/>
          </rPr>
          <t xml:space="preserve">作者:
</t>
        </r>
      </text>
    </comment>
    <comment ref="A772" authorId="0">
      <text>
        <r>
          <rPr>
            <sz val="9"/>
            <color indexed="81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<sst xmlns="http://schemas.openxmlformats.org/spreadsheetml/2006/main" count="412">
  <si>
    <t>医生名称 </t>
  </si>
  <si>
    <t>所在医院  </t>
  </si>
  <si>
    <t>坐诊科室 </t>
  </si>
  <si>
    <t>帐号 </t>
  </si>
  <si>
    <r>
      <rPr>
        <b/>
        <sz val="11"/>
        <color indexed="8"/>
        <rFont val="宋体"/>
        <charset val="134"/>
      </rPr>
      <t>原医生</t>
    </r>
    <r>
      <rPr>
        <b/>
        <sz val="11"/>
        <color indexed="8"/>
        <rFont val="Tahoma"/>
        <charset val="134"/>
      </rPr>
      <t>UID</t>
    </r>
  </si>
  <si>
    <r>
      <rPr>
        <b/>
        <sz val="11"/>
        <color indexed="8"/>
        <rFont val="宋体"/>
        <charset val="134"/>
      </rPr>
      <t>新医生</t>
    </r>
    <r>
      <rPr>
        <b/>
        <sz val="11"/>
        <color indexed="8"/>
        <rFont val="Tahoma"/>
        <charset val="134"/>
      </rPr>
      <t>UID</t>
    </r>
  </si>
  <si>
    <t>郑建清</t>
  </si>
  <si>
    <t>福建医科大学附属第一医院</t>
  </si>
  <si>
    <t>心血管内科</t>
  </si>
  <si>
    <t>开通</t>
  </si>
  <si>
    <t>急诊科</t>
  </si>
  <si>
    <t>未开通</t>
  </si>
  <si>
    <t>陈群</t>
  </si>
  <si>
    <t>胃肠外科</t>
  </si>
  <si>
    <t>内镜中心</t>
  </si>
  <si>
    <t>陈纯娴</t>
  </si>
  <si>
    <t>内分泌科</t>
  </si>
  <si>
    <t>干部保健</t>
  </si>
  <si>
    <t>陈辉</t>
  </si>
  <si>
    <t>陈家松</t>
  </si>
  <si>
    <t>心外科</t>
  </si>
  <si>
    <t>心脏外科</t>
  </si>
  <si>
    <t>范华</t>
  </si>
  <si>
    <t>消化内科</t>
  </si>
  <si>
    <t>冯少丹</t>
  </si>
  <si>
    <t>郭平清</t>
  </si>
  <si>
    <t>晋学庆</t>
  </si>
  <si>
    <t>丁健</t>
  </si>
  <si>
    <t>陈玉丽</t>
  </si>
  <si>
    <t>李文清</t>
  </si>
  <si>
    <t>罗莉</t>
  </si>
  <si>
    <t>林志鸿</t>
  </si>
  <si>
    <t>李良庆</t>
  </si>
  <si>
    <t>林沁</t>
  </si>
  <si>
    <t>肾内科</t>
  </si>
  <si>
    <t>林章雅</t>
  </si>
  <si>
    <t>院领导</t>
  </si>
  <si>
    <t>神经外科</t>
  </si>
  <si>
    <t>疼痛门诊</t>
  </si>
  <si>
    <t>邱慧青</t>
  </si>
  <si>
    <t>康德智</t>
  </si>
  <si>
    <t>何庆良</t>
  </si>
  <si>
    <t>肝胆胰外科</t>
  </si>
  <si>
    <t>吴婷</t>
  </si>
  <si>
    <t>王承党</t>
  </si>
  <si>
    <t>史碧山</t>
  </si>
  <si>
    <t>李增棋</t>
  </si>
  <si>
    <t>吴可贵</t>
  </si>
  <si>
    <t>唐松喜</t>
  </si>
  <si>
    <t>泌尿外科</t>
  </si>
  <si>
    <t>男性外科</t>
  </si>
  <si>
    <t>郑建涛</t>
  </si>
  <si>
    <t>肠胃外科</t>
  </si>
  <si>
    <t>林晓</t>
  </si>
  <si>
    <t>呼吸内科</t>
  </si>
  <si>
    <t>重症监护病房</t>
  </si>
  <si>
    <t>蔺佩鸿</t>
  </si>
  <si>
    <t>急症科</t>
  </si>
  <si>
    <t>张华</t>
  </si>
  <si>
    <t>陆岽</t>
  </si>
  <si>
    <r>
      <rPr>
        <sz val="8"/>
        <color indexed="8"/>
        <rFont val="宋体"/>
        <charset val="134"/>
      </rPr>
      <t>内镜中心</t>
    </r>
  </si>
  <si>
    <t>曾向军</t>
  </si>
  <si>
    <r>
      <rPr>
        <sz val="8"/>
        <color indexed="8"/>
        <rFont val="宋体"/>
        <charset val="134"/>
      </rPr>
      <t>干部保健</t>
    </r>
  </si>
  <si>
    <t>曾永毅</t>
  </si>
  <si>
    <t>肝病中心肝外科</t>
  </si>
  <si>
    <t>谢良地</t>
  </si>
  <si>
    <t>谢文煌</t>
  </si>
  <si>
    <t>儿科</t>
  </si>
  <si>
    <t>王中心</t>
  </si>
  <si>
    <t>徐国焱</t>
  </si>
  <si>
    <t>庄则豪</t>
  </si>
  <si>
    <t>张志坚</t>
  </si>
  <si>
    <t>神经内科</t>
  </si>
  <si>
    <r>
      <rPr>
        <sz val="8"/>
        <color indexed="8"/>
        <rFont val="宋体"/>
        <charset val="134"/>
      </rPr>
      <t>疼痛门诊</t>
    </r>
  </si>
  <si>
    <t>周瑜</t>
  </si>
  <si>
    <t>福建医科大学附属协和医院</t>
  </si>
  <si>
    <r>
      <rPr>
        <sz val="8"/>
        <color indexed="8"/>
        <rFont val="宋体"/>
        <charset val="134"/>
      </rPr>
      <t>妇科</t>
    </r>
  </si>
  <si>
    <t>产科</t>
  </si>
  <si>
    <t>杨育成</t>
  </si>
  <si>
    <r>
      <rPr>
        <sz val="8"/>
        <color indexed="8"/>
        <rFont val="宋体"/>
        <charset val="134"/>
      </rPr>
      <t>整形外科</t>
    </r>
  </si>
  <si>
    <t>门激光美容室</t>
  </si>
  <si>
    <t>潘剑榕</t>
  </si>
  <si>
    <t>殷晓荣</t>
  </si>
  <si>
    <t>儿科体检</t>
  </si>
  <si>
    <t>刘礼斌</t>
  </si>
  <si>
    <t>内分泌</t>
  </si>
  <si>
    <t>张良成</t>
  </si>
  <si>
    <t>麻醉科</t>
  </si>
  <si>
    <t>姚恩辉</t>
  </si>
  <si>
    <t>王小众</t>
  </si>
  <si>
    <t>林鹏焘</t>
  </si>
  <si>
    <t>林秋君</t>
  </si>
  <si>
    <t>罗嘻</t>
  </si>
  <si>
    <t>妇科</t>
  </si>
  <si>
    <t>刘青</t>
  </si>
  <si>
    <t>综合内科</t>
  </si>
  <si>
    <t>陈燕凌</t>
  </si>
  <si>
    <t>肝胆外科</t>
  </si>
  <si>
    <t>陈宏明</t>
  </si>
  <si>
    <t>门诊部</t>
  </si>
  <si>
    <t>陈强</t>
  </si>
  <si>
    <t>肿瘤内科</t>
  </si>
  <si>
    <t>陈良万</t>
  </si>
  <si>
    <t>黄朝丰</t>
  </si>
  <si>
    <t>肝病专科</t>
  </si>
  <si>
    <t>普内科</t>
  </si>
  <si>
    <t>陈珊</t>
  </si>
  <si>
    <t>陈椿</t>
  </si>
  <si>
    <t>胸外科</t>
  </si>
  <si>
    <t>陈玲</t>
  </si>
  <si>
    <t>陈元仲</t>
  </si>
  <si>
    <t>血液内科</t>
  </si>
  <si>
    <t>陈晓春</t>
  </si>
  <si>
    <t>樊丽娜</t>
  </si>
  <si>
    <t>南京军区福州总医院</t>
  </si>
  <si>
    <t>颌面外科</t>
  </si>
  <si>
    <t>口腔科</t>
  </si>
  <si>
    <t>刘道明</t>
  </si>
  <si>
    <t>心胸外科</t>
  </si>
  <si>
    <t>林海</t>
  </si>
  <si>
    <t>心脑血管科</t>
  </si>
  <si>
    <t>林华</t>
  </si>
  <si>
    <t>肝病科</t>
  </si>
  <si>
    <t>李东良</t>
  </si>
  <si>
    <t>肝胆内科</t>
  </si>
  <si>
    <t>马卫闽</t>
  </si>
  <si>
    <t>郑健</t>
  </si>
  <si>
    <t>福建省人民医院</t>
  </si>
  <si>
    <t>老专家特诊</t>
  </si>
  <si>
    <t>余兰伟</t>
  </si>
  <si>
    <t>骨伤科</t>
  </si>
  <si>
    <t>矫形骨科</t>
  </si>
  <si>
    <t>王菁</t>
  </si>
  <si>
    <t>肛肠科</t>
  </si>
  <si>
    <t>王振飞</t>
  </si>
  <si>
    <t>肿瘤外科</t>
  </si>
  <si>
    <t>文丹</t>
  </si>
  <si>
    <t>急诊医学科</t>
  </si>
  <si>
    <t>张洁</t>
  </si>
  <si>
    <t>康复科</t>
  </si>
  <si>
    <t>王清玉</t>
  </si>
  <si>
    <t>邱磷安</t>
  </si>
  <si>
    <t>感染性疾病科</t>
  </si>
  <si>
    <t>风湿病科</t>
  </si>
  <si>
    <t>林欣</t>
  </si>
  <si>
    <t>佘志廉</t>
  </si>
  <si>
    <t>姚志芳</t>
  </si>
  <si>
    <t>针灸科</t>
  </si>
  <si>
    <t>邱华骥</t>
  </si>
  <si>
    <t>齐彦</t>
  </si>
  <si>
    <t>血液病科</t>
  </si>
  <si>
    <t>刘臣璋</t>
  </si>
  <si>
    <t>脾胃病科</t>
  </si>
  <si>
    <t>梁栋富</t>
  </si>
  <si>
    <t>李良华</t>
  </si>
  <si>
    <t>陈桂铭</t>
  </si>
  <si>
    <t>普通外科</t>
  </si>
  <si>
    <t>韩大为</t>
  </si>
  <si>
    <t>李金桂</t>
  </si>
  <si>
    <t>全科医疗科</t>
  </si>
  <si>
    <t>陈旭军</t>
  </si>
  <si>
    <t>陈雪兰</t>
  </si>
  <si>
    <t>肾病科</t>
  </si>
  <si>
    <t>陈捷</t>
  </si>
  <si>
    <t>陈孔利</t>
  </si>
  <si>
    <t>黄振刚</t>
  </si>
  <si>
    <t>推拿科</t>
  </si>
  <si>
    <t>李翠云</t>
  </si>
  <si>
    <t>心病科</t>
  </si>
  <si>
    <t>张方林</t>
  </si>
  <si>
    <t>福建省妇幼保健院</t>
  </si>
  <si>
    <t>王梅英</t>
  </si>
  <si>
    <t>宋一一</t>
  </si>
  <si>
    <t>林元</t>
  </si>
  <si>
    <t>女性不孕</t>
  </si>
  <si>
    <t>卢芳</t>
  </si>
  <si>
    <t>林锦贤</t>
  </si>
  <si>
    <t>福建省第二人民医院</t>
  </si>
  <si>
    <t>张喜奎</t>
  </si>
  <si>
    <t>中医科</t>
  </si>
  <si>
    <t>老年病科</t>
  </si>
  <si>
    <t>郑怡真</t>
  </si>
  <si>
    <t>陈慧筑</t>
  </si>
  <si>
    <t>陈成东</t>
  </si>
  <si>
    <t>男科</t>
  </si>
  <si>
    <t>方素钦</t>
  </si>
  <si>
    <t>郭彩凤</t>
  </si>
  <si>
    <t>王红日</t>
  </si>
  <si>
    <t>徐萍</t>
  </si>
  <si>
    <t>余江</t>
  </si>
  <si>
    <t>乐宇民</t>
  </si>
  <si>
    <t>内科</t>
  </si>
  <si>
    <t>风湿科</t>
  </si>
  <si>
    <t>刘瑞芬</t>
  </si>
  <si>
    <t>李斌庭</t>
  </si>
  <si>
    <t>福建医科大学附属福州市第一医院</t>
  </si>
  <si>
    <t>风湿血液科</t>
  </si>
  <si>
    <t>郭石</t>
  </si>
  <si>
    <t>林慧</t>
  </si>
  <si>
    <t>乳腺外科</t>
  </si>
  <si>
    <t>曹文瑜</t>
  </si>
  <si>
    <t>陈家秀</t>
  </si>
  <si>
    <t>内二科</t>
  </si>
  <si>
    <t>高晖</t>
  </si>
  <si>
    <t>骨科</t>
  </si>
  <si>
    <t>陈庚</t>
  </si>
  <si>
    <t>行政科室</t>
  </si>
  <si>
    <t>客服中心</t>
  </si>
  <si>
    <t>陈桦</t>
  </si>
  <si>
    <t>史晋闽</t>
  </si>
  <si>
    <t>张帆</t>
  </si>
  <si>
    <t>刘景丰</t>
  </si>
  <si>
    <t>福建医科大学孟超肝胆医院</t>
  </si>
  <si>
    <t>肝炎科</t>
  </si>
  <si>
    <t>张平</t>
  </si>
  <si>
    <t>门诊科室</t>
  </si>
  <si>
    <t>李芹</t>
  </si>
  <si>
    <t>叶寒辉</t>
  </si>
  <si>
    <t>朱琪</t>
  </si>
  <si>
    <t>厦门大学附属福州第二医院（福州市第二医院）</t>
  </si>
  <si>
    <t>张怡元</t>
  </si>
  <si>
    <t>骨一区（关节外科、骨病骨肿瘤）</t>
  </si>
  <si>
    <t>严伟</t>
  </si>
  <si>
    <t>萨本仲</t>
  </si>
  <si>
    <t>林清坚</t>
  </si>
  <si>
    <t>骨五区（创伤外科）</t>
  </si>
  <si>
    <t>骨十一区（小儿骨科）</t>
  </si>
  <si>
    <t>林绍彬</t>
  </si>
  <si>
    <t>潘鸿锦</t>
  </si>
  <si>
    <t>邵孔健</t>
  </si>
  <si>
    <t>李重颐</t>
  </si>
  <si>
    <t>林凤飞</t>
  </si>
  <si>
    <t>骨七区（创伤外科）</t>
  </si>
  <si>
    <t>宋霖</t>
  </si>
  <si>
    <t>闵军</t>
  </si>
  <si>
    <t>谢捷</t>
  </si>
  <si>
    <t>夏泳</t>
  </si>
  <si>
    <t>游纯秋</t>
  </si>
  <si>
    <t>福州市中医院</t>
  </si>
  <si>
    <t>骨科2</t>
  </si>
  <si>
    <t>名医苑</t>
  </si>
  <si>
    <t>唐素萍</t>
  </si>
  <si>
    <t>福州儿童医院</t>
  </si>
  <si>
    <t>哮喘科</t>
  </si>
  <si>
    <t>小儿内科</t>
  </si>
  <si>
    <t>华云汉</t>
  </si>
  <si>
    <t>沈翎</t>
  </si>
  <si>
    <t>耳鼻喉科</t>
  </si>
  <si>
    <t>胡荔红</t>
  </si>
  <si>
    <t>福建省皮肤病性病防治院</t>
  </si>
  <si>
    <t>性病科</t>
  </si>
  <si>
    <t>何成雄</t>
  </si>
  <si>
    <t>皮肤内科</t>
  </si>
  <si>
    <t>程波</t>
  </si>
  <si>
    <t>余运影</t>
  </si>
  <si>
    <t>福建中医药大学附属康复医院</t>
  </si>
  <si>
    <t>失眠专科</t>
  </si>
  <si>
    <t>郑贝贝</t>
  </si>
  <si>
    <t>健康之路</t>
  </si>
  <si>
    <t>ces1</t>
  </si>
  <si>
    <t>陈丁丁</t>
  </si>
  <si>
    <t>蔡家荣</t>
  </si>
  <si>
    <t>测试陈</t>
  </si>
  <si>
    <t>测试3</t>
  </si>
  <si>
    <t>测试2</t>
  </si>
  <si>
    <t>赖美霞</t>
  </si>
  <si>
    <t>唐梦云</t>
  </si>
  <si>
    <t>王玲</t>
  </si>
  <si>
    <t>北京同仁堂东街口中医门诊部</t>
  </si>
  <si>
    <t>妇科（亚健康调理）</t>
  </si>
  <si>
    <t>不孕不育</t>
  </si>
  <si>
    <t>郑婉如</t>
  </si>
  <si>
    <t>心脑血管</t>
  </si>
  <si>
    <t>林慧君</t>
  </si>
  <si>
    <t>邱颂平</t>
  </si>
  <si>
    <t>北京同仁堂东大中医门诊部</t>
  </si>
  <si>
    <t>消化系统</t>
  </si>
  <si>
    <t>胃炎（男科疾病等）</t>
  </si>
  <si>
    <t>测试医生</t>
  </si>
  <si>
    <t>健康之路演示医院</t>
  </si>
  <si>
    <t>郑元琦</t>
  </si>
  <si>
    <t>三明市第一医院</t>
  </si>
  <si>
    <t>高血压门诊</t>
  </si>
  <si>
    <t>老年心血管科</t>
  </si>
  <si>
    <t>余新</t>
  </si>
  <si>
    <t>心内科</t>
  </si>
  <si>
    <t>高丽玲</t>
  </si>
  <si>
    <t>邓水泉</t>
  </si>
  <si>
    <t>黄馨</t>
  </si>
  <si>
    <t xml:space="preserve">                 雷震                </t>
  </si>
  <si>
    <t>李晓光</t>
  </si>
  <si>
    <t>胸心外科</t>
  </si>
  <si>
    <t>郭益红</t>
  </si>
  <si>
    <t>贾平</t>
  </si>
  <si>
    <t>张敏华</t>
  </si>
  <si>
    <t xml:space="preserve">               王道珍              </t>
  </si>
  <si>
    <t>邱连升</t>
  </si>
  <si>
    <t>福建医科大学附属第二医院（泉州）</t>
  </si>
  <si>
    <t>曾奕明</t>
  </si>
  <si>
    <t>李新丰</t>
  </si>
  <si>
    <t>许建华</t>
  </si>
  <si>
    <t>肿瘤科</t>
  </si>
  <si>
    <t>高锦团</t>
  </si>
  <si>
    <t>免疫学</t>
  </si>
  <si>
    <t>黄方</t>
  </si>
  <si>
    <t>信息科</t>
  </si>
  <si>
    <t>李毅中</t>
  </si>
  <si>
    <t>陈少杰</t>
  </si>
  <si>
    <t>皮肤科</t>
  </si>
  <si>
    <t>郑亚才</t>
  </si>
  <si>
    <t>漳州市医院</t>
  </si>
  <si>
    <t>朝阳分院</t>
  </si>
  <si>
    <t>蔡铭智</t>
  </si>
  <si>
    <t>甲状腺、肠胃血管</t>
  </si>
  <si>
    <t>韩明瑞</t>
  </si>
  <si>
    <t>杨舒瑾</t>
  </si>
  <si>
    <t>吴彼得</t>
  </si>
  <si>
    <t>肾病内科</t>
  </si>
  <si>
    <t>马旭东</t>
  </si>
  <si>
    <t>许向农</t>
  </si>
  <si>
    <t>许振强</t>
  </si>
  <si>
    <t>施至乾</t>
  </si>
  <si>
    <t>杨丽阳</t>
  </si>
  <si>
    <t>漳州市中医院</t>
  </si>
  <si>
    <t>林丽琴</t>
  </si>
  <si>
    <t>行政科</t>
  </si>
  <si>
    <t>林石明</t>
  </si>
  <si>
    <t>洪敏利</t>
  </si>
  <si>
    <t>李兆文</t>
  </si>
  <si>
    <t>陈鲁峰</t>
  </si>
  <si>
    <t>张晓农</t>
  </si>
  <si>
    <t>漳浦县医院</t>
  </si>
  <si>
    <t>方克恒</t>
  </si>
  <si>
    <t>陈志雄</t>
  </si>
  <si>
    <t>蔡云鹏</t>
  </si>
  <si>
    <t>外科</t>
  </si>
  <si>
    <t>黄志武</t>
  </si>
  <si>
    <t>洪振惠</t>
  </si>
  <si>
    <t>神经科</t>
  </si>
  <si>
    <t>张兰霞</t>
  </si>
  <si>
    <t>中国人民解放军第175医院（漳州）</t>
  </si>
  <si>
    <t>黄立羡</t>
  </si>
  <si>
    <t>张兰</t>
  </si>
  <si>
    <t>中国人民解放军第176医院（漳州）</t>
  </si>
  <si>
    <t>中国人民解放军第177医院（漳州）</t>
  </si>
  <si>
    <t>朱显钟</t>
  </si>
  <si>
    <t>肾脏内科</t>
  </si>
  <si>
    <t>朱绍亨</t>
  </si>
  <si>
    <t>宁德市医院</t>
  </si>
  <si>
    <t>文跃进</t>
  </si>
  <si>
    <t>林江帆</t>
  </si>
  <si>
    <t>焦维克</t>
  </si>
  <si>
    <t>宋彬</t>
  </si>
  <si>
    <t>阮华良</t>
  </si>
  <si>
    <t>何昌进</t>
  </si>
  <si>
    <t>吴光辉</t>
  </si>
  <si>
    <t>翁国星</t>
  </si>
  <si>
    <t>福建省立医院</t>
  </si>
  <si>
    <t>陈愉生</t>
  </si>
  <si>
    <t>李红</t>
  </si>
  <si>
    <t>中医内科</t>
  </si>
  <si>
    <t>游振辉</t>
  </si>
  <si>
    <t>基本外科</t>
  </si>
  <si>
    <t>郑铭</t>
  </si>
  <si>
    <t>魏世超</t>
  </si>
  <si>
    <t>许志扬</t>
  </si>
  <si>
    <t>莆田市第一医院</t>
  </si>
  <si>
    <t>陈宇</t>
  </si>
  <si>
    <t>莆田学院附属医院（含市儿童医院）</t>
  </si>
  <si>
    <t>陈凯声</t>
  </si>
  <si>
    <t>新院急诊外科</t>
  </si>
  <si>
    <t>林群英</t>
  </si>
  <si>
    <t>新院呼吸内科</t>
  </si>
  <si>
    <t>李励军</t>
  </si>
  <si>
    <t>旧院妇产科</t>
  </si>
  <si>
    <t>吴建超</t>
  </si>
  <si>
    <t>新院普通外科</t>
  </si>
  <si>
    <t>整型外科</t>
  </si>
  <si>
    <t>曾仁和</t>
  </si>
  <si>
    <t>旧院儿科</t>
  </si>
  <si>
    <t xml:space="preserve">    新院小儿外科</t>
  </si>
  <si>
    <t xml:space="preserve">    院领导</t>
  </si>
  <si>
    <t>吴黎敏</t>
  </si>
  <si>
    <r>
      <rPr>
        <sz val="11"/>
        <color indexed="8"/>
        <rFont val="宋体"/>
        <charset val="134"/>
      </rPr>
      <t xml:space="preserve">       </t>
    </r>
    <r>
      <rPr>
        <sz val="11"/>
        <color indexed="8"/>
        <rFont val="宋体"/>
        <charset val="134"/>
      </rPr>
      <t>肿瘤科</t>
    </r>
  </si>
  <si>
    <t>林海滨</t>
  </si>
  <si>
    <t xml:space="preserve">    新院骨科</t>
  </si>
  <si>
    <t>宋少俊</t>
  </si>
  <si>
    <t>南京军区福州总医院第九五分院</t>
  </si>
  <si>
    <t>妇儿科</t>
  </si>
  <si>
    <r>
      <rPr>
        <sz val="11"/>
        <color indexed="8"/>
        <rFont val="宋体"/>
        <charset val="134"/>
      </rPr>
      <t xml:space="preserve">      </t>
    </r>
    <r>
      <rPr>
        <sz val="11"/>
        <color indexed="8"/>
        <rFont val="宋体"/>
        <charset val="134"/>
      </rPr>
      <t>儿科门诊</t>
    </r>
    <r>
      <rPr>
        <sz val="11"/>
        <color indexed="8"/>
        <rFont val="Tahoma"/>
        <charset val="134"/>
      </rPr>
      <t>1</t>
    </r>
  </si>
  <si>
    <t>姚秀兰</t>
  </si>
  <si>
    <r>
      <rPr>
        <sz val="11"/>
        <color indexed="8"/>
        <rFont val="宋体"/>
        <charset val="134"/>
      </rPr>
      <t xml:space="preserve">      </t>
    </r>
    <r>
      <rPr>
        <sz val="11"/>
        <color indexed="8"/>
        <rFont val="宋体"/>
        <charset val="134"/>
      </rPr>
      <t>妇科门诊</t>
    </r>
    <r>
      <rPr>
        <sz val="11"/>
        <color indexed="8"/>
        <rFont val="Tahoma"/>
        <charset val="134"/>
      </rPr>
      <t>1</t>
    </r>
  </si>
  <si>
    <t>杨福义</t>
  </si>
  <si>
    <t>心血管内科门诊3</t>
  </si>
  <si>
    <t>林雨冬</t>
  </si>
  <si>
    <t>普外门诊2</t>
  </si>
  <si>
    <t>冯颖慧</t>
  </si>
  <si>
    <t>泌尿门诊</t>
  </si>
  <si>
    <t>陈穗兰</t>
  </si>
  <si>
    <t xml:space="preserve">     妇儿科</t>
  </si>
  <si>
    <t>妇科门2</t>
  </si>
  <si>
    <t>黄春开</t>
  </si>
  <si>
    <r>
      <rPr>
        <sz val="11"/>
        <color indexed="8"/>
        <rFont val="宋体"/>
        <charset val="134"/>
      </rPr>
      <t xml:space="preserve">       </t>
    </r>
    <r>
      <rPr>
        <sz val="11"/>
        <color indexed="8"/>
        <rFont val="宋体"/>
        <charset val="134"/>
      </rPr>
      <t>普外门诊</t>
    </r>
    <r>
      <rPr>
        <sz val="11"/>
        <color indexed="8"/>
        <rFont val="Tahoma"/>
        <charset val="134"/>
      </rPr>
      <t>1</t>
    </r>
  </si>
  <si>
    <t>方维民</t>
  </si>
  <si>
    <t>泉州市妇幼保健院·儿童医院</t>
  </si>
  <si>
    <t>儿内科主任门诊</t>
  </si>
  <si>
    <t>蔡芸</t>
  </si>
  <si>
    <r>
      <rPr>
        <sz val="11"/>
        <color indexed="8"/>
        <rFont val="宋体"/>
        <charset val="134"/>
      </rPr>
      <t xml:space="preserve">     </t>
    </r>
    <r>
      <rPr>
        <sz val="11"/>
        <color indexed="8"/>
        <rFont val="宋体"/>
        <charset val="134"/>
      </rPr>
      <t>听力筛查</t>
    </r>
  </si>
  <si>
    <r>
      <rPr>
        <sz val="11"/>
        <color indexed="8"/>
        <rFont val="宋体"/>
        <charset val="134"/>
      </rPr>
      <t xml:space="preserve">    </t>
    </r>
    <r>
      <rPr>
        <sz val="11"/>
        <color indexed="8"/>
        <rFont val="宋体"/>
        <charset val="134"/>
      </rPr>
      <t>儿童保健科</t>
    </r>
  </si>
  <si>
    <t>张洪桥</t>
  </si>
  <si>
    <t>漳州正兴医院</t>
  </si>
  <si>
    <t>叶宝国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</si>
</sst>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3">
    <font>
      <sz val="11"/>
      <color indexed="8"/>
      <name val="宋体"/>
      <charset val="134"/>
    </font>
    <font>
      <b/>
      <sz val="11"/>
      <color indexed="8"/>
      <name val="Tahoma"/>
      <charset val="134"/>
    </font>
    <font>
      <sz val="11"/>
      <color indexed="10"/>
      <name val="Tahoma"/>
      <charset val="134"/>
    </font>
    <font>
      <sz val="11"/>
      <color indexed="8"/>
      <name val="Tahoma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8"/>
      <color indexed="8"/>
      <name val="Tahoma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  <font>
      <sz val="8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22"/>
      </right>
      <top/>
      <bottom style="dotted">
        <color indexed="22"/>
      </bottom>
      <diagonal/>
    </border>
  </borders>
  <cellStyleXfs count="8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2" xfId="7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4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61.131.3.65:8444/BOSS/BaseInfo/doctor.html?provinceId=13&amp;cityId=120&amp;hospitalId=21112&amp;hosDeptId=7017575" TargetMode="External"/><Relationship Id="rId98" Type="http://schemas.openxmlformats.org/officeDocument/2006/relationships/hyperlink" Target="https://61.131.3.65:8444/BOSS/BaseInfo/doctor.html?provinceId=13&amp;cityId=120&amp;hospitalId=21112&amp;hosDeptId=7017564" TargetMode="External"/><Relationship Id="rId97" Type="http://schemas.openxmlformats.org/officeDocument/2006/relationships/hyperlink" Target="https://61.131.3.65:8444/BOSS/BaseInfo/doctor.html?provinceId=13&amp;cityId=120&amp;hospitalId=21112&amp;hosDeptId=34908" TargetMode="External"/><Relationship Id="rId96" Type="http://schemas.openxmlformats.org/officeDocument/2006/relationships/hyperlink" Target="https://61.131.3.65:8444/BOSS/BaseInfo/doctor.html?provinceId=13&amp;cityId=120&amp;hospitalId=21112&amp;hosDeptId=34911" TargetMode="External"/><Relationship Id="rId95" Type="http://schemas.openxmlformats.org/officeDocument/2006/relationships/hyperlink" Target="https://61.131.3.65:8444/BOSS/BaseInfo/hosDept.html?provinceId=13&amp;cityId=123&amp;hospitalId=700111&amp;hosDeptId=7004914&amp;hosDeptName=%E9%99%A2%E9%A2%86%E5%AF%BC" TargetMode="External"/><Relationship Id="rId94" Type="http://schemas.openxmlformats.org/officeDocument/2006/relationships/hyperlink" Target="https://61.131.3.65:8444/BOSS/BaseInfo/hosDept.html?provinceId=13&amp;cityId=123&amp;hospitalId=700111&amp;hosDeptId=7000607&amp;hosDeptName=%E8%A1%80%E6%B6%B2%E5%86%85%E7%A7%91" TargetMode="External"/><Relationship Id="rId93" Type="http://schemas.openxmlformats.org/officeDocument/2006/relationships/hyperlink" Target="https://61.131.3.65:8444/BOSS/BaseInfo/hosDept.html?provinceId=13&amp;cityId=121&amp;hospitalId=57&amp;hosDeptId=5490&amp;hosDeptName=%E5%BF%83%E5%86%85%E7%A7%91" TargetMode="External"/><Relationship Id="rId92" Type="http://schemas.openxmlformats.org/officeDocument/2006/relationships/hyperlink" Target="https://61.131.3.65:8444/BOSS/BaseInfo/doctor.html?provinceId=13&amp;cityId=121&amp;hospitalId=57&amp;hosDeptId=5492" TargetMode="External"/><Relationship Id="rId91" Type="http://schemas.openxmlformats.org/officeDocument/2006/relationships/hyperlink" Target="https://61.131.3.65:8444/BOSS/BaseInfo/doctor.html?provinceId=13&amp;cityId=121&amp;hospitalId=57&amp;hosDeptId=5491" TargetMode="External"/><Relationship Id="rId90" Type="http://schemas.openxmlformats.org/officeDocument/2006/relationships/hyperlink" Target="https://61.131.3.65:8444/BOSS/BaseInfo/doctor.html?provinceId=13&amp;cityId=118&amp;hospitalId=1022763&amp;hosDeptId=7011774" TargetMode="External"/><Relationship Id="rId9" Type="http://schemas.openxmlformats.org/officeDocument/2006/relationships/hyperlink" Target="https://61.131.3.65:8444/BOSS/BaseInfo/hosDept.html?provinceId=13&amp;cityId=118&amp;hospitalId=35&amp;hosDeptId=7001643&amp;hosDeptName=%E5%8F%A3%E8%85%94%E7%A7%91" TargetMode="External"/><Relationship Id="rId89" Type="http://schemas.openxmlformats.org/officeDocument/2006/relationships/hyperlink" Target="https://61.131.3.65:8444/BOSS/BaseInfo/hosDept.html?provinceId=13&amp;cityId=118&amp;hospitalId=1022763&amp;hosDeptId=7011772&amp;hosDeptName=%E6%B6%88%E5%8C%96%E7%B3%BB%E7%BB%9F" TargetMode="External"/><Relationship Id="rId88" Type="http://schemas.openxmlformats.org/officeDocument/2006/relationships/hyperlink" Target="https://61.131.3.65:8444/BOSS/BaseInfo/hosDept.html?provinceId=13&amp;cityId=118&amp;hospitalId=1022759&amp;hosDeptId=7011762&amp;hosDeptName=%E5%BF%83%E8%84%91%E8%A1%80%E7%AE%A1" TargetMode="External"/><Relationship Id="rId87" Type="http://schemas.openxmlformats.org/officeDocument/2006/relationships/hyperlink" Target="https://61.131.3.65:8444/BOSS/BaseInfo/hosDept.html?provinceId=13&amp;cityId=118&amp;hospitalId=1022759&amp;hosDeptId=7011767&amp;hosDeptName=%E4%B8%8D%E5%AD%95%E4%B8%8D%E8%82%B2" TargetMode="External"/><Relationship Id="rId86" Type="http://schemas.openxmlformats.org/officeDocument/2006/relationships/hyperlink" Target="https://61.131.3.65:8444/BOSS/BaseInfo/doctor.html?provinceId=13&amp;cityId=118&amp;hospitalId=1022759&amp;hosDeptId=7011766" TargetMode="External"/><Relationship Id="rId85" Type="http://schemas.openxmlformats.org/officeDocument/2006/relationships/hyperlink" Target="https://61.131.3.65:8444/BOSS/BaseInfo/hosDept.html?provinceId=13&amp;cityId=118&amp;hospitalId=1021667&amp;hosDeptId=7020082&amp;hosDeptName=%E6%8E%A8%E6%8B%BF%E7%A7%91" TargetMode="External"/><Relationship Id="rId84" Type="http://schemas.openxmlformats.org/officeDocument/2006/relationships/hyperlink" Target="https://61.131.3.65:8444/BOSS/BaseInfo/hosDept.html?provinceId=13&amp;cityId=118&amp;hospitalId=1021667&amp;hosDeptId=7020081&amp;hosDeptName=%E5%A4%B1%E7%9C%A0%E4%B8%93%E7%A7%91" TargetMode="External"/><Relationship Id="rId83" Type="http://schemas.openxmlformats.org/officeDocument/2006/relationships/hyperlink" Target="https://61.131.3.65:8444/BOSS/BaseInfo/hosDept.html?provinceId=13&amp;cityId=118&amp;hospitalId=1224&amp;hosDeptId=4570&amp;hosDeptName=%E7%9A%AE%E8%82%A4%E5%86%85%E7%A7%91" TargetMode="External"/><Relationship Id="rId82" Type="http://schemas.openxmlformats.org/officeDocument/2006/relationships/hyperlink" Target="https://61.131.3.65:8444/BOSS/BaseInfo/hosDept.html?provinceId=13&amp;cityId=118&amp;hospitalId=1224&amp;hosDeptId=7003583&amp;hosDeptName=%E9%99%A2%E9%A2%86%E5%AF%BC" TargetMode="External"/><Relationship Id="rId81" Type="http://schemas.openxmlformats.org/officeDocument/2006/relationships/hyperlink" Target="https://61.131.3.65:8444/BOSS/BaseInfo/hosDept.html?provinceId=13&amp;cityId=118&amp;hospitalId=1224&amp;hosDeptId=4551&amp;hosDeptName=%E6%80%A7%E7%97%85%E7%A7%91" TargetMode="External"/><Relationship Id="rId80" Type="http://schemas.openxmlformats.org/officeDocument/2006/relationships/hyperlink" Target="https://61.131.3.65:8444/BOSS/BaseInfo/hosDept.html?provinceId=13&amp;cityId=118&amp;hospitalId=43&amp;hosDeptId=825&amp;hosDeptName=%E8%80%B3%E9%BC%BB%E5%96%89%E7%A7%91" TargetMode="External"/><Relationship Id="rId8" Type="http://schemas.openxmlformats.org/officeDocument/2006/relationships/hyperlink" Target="https://61.131.3.65:8444/BOSS/BaseInfo/hosDept.html?provinceId=13&amp;cityId=118&amp;hospitalId=35&amp;hosDeptId=7000553&amp;hosDeptName=%E9%A2%8C%E9%9D%A2%E5%A4%96%E7%A7%91" TargetMode="External"/><Relationship Id="rId79" Type="http://schemas.openxmlformats.org/officeDocument/2006/relationships/hyperlink" Target="https://61.131.3.65:8444/BOSS/BaseInfo/hosDept.html?provinceId=13&amp;cityId=118&amp;hospitalId=43&amp;hosDeptId=826&amp;hosDeptName=%E5%B0%8F%E5%84%BF%E5%86%85%E7%A7%91" TargetMode="External"/><Relationship Id="rId78" Type="http://schemas.openxmlformats.org/officeDocument/2006/relationships/hyperlink" Target="https://61.131.3.65:8444/BOSS/BaseInfo/hosDept.html?provinceId=13&amp;cityId=118&amp;hospitalId=43&amp;hosDeptId=827&amp;hosDeptName=%E5%93%AE%E5%96%98%E7%A7%91" TargetMode="External"/><Relationship Id="rId77" Type="http://schemas.openxmlformats.org/officeDocument/2006/relationships/hyperlink" Target="https://61.131.3.65:8444/BOSS/BaseInfo/hosDept.html?provinceId=13&amp;cityId=118&amp;hospitalId=42&amp;hosDeptId=7015103&amp;hosDeptName=%E5%90%8D%E5%8C%BB%E8%8B%91" TargetMode="External"/><Relationship Id="rId76" Type="http://schemas.openxmlformats.org/officeDocument/2006/relationships/hyperlink" Target="https://61.131.3.65:8444/BOSS/BaseInfo/hosDept.html?provinceId=13&amp;cityId=118&amp;hospitalId=42&amp;hosDeptId=7015096&amp;hosDeptName=%E9%AA%A8%E7%A7%912" TargetMode="External"/><Relationship Id="rId75" Type="http://schemas.openxmlformats.org/officeDocument/2006/relationships/hyperlink" Target="https://61.131.3.65:8444/BOSS/BaseInfo/hosDept.html?provinceId=13&amp;cityId=118&amp;hospitalId=41&amp;hosDeptId=793&amp;hosDeptName=%E5%A6%87%E7%A7%91" TargetMode="External"/><Relationship Id="rId74" Type="http://schemas.openxmlformats.org/officeDocument/2006/relationships/hyperlink" Target="https://61.131.3.65:8444/BOSS/BaseInfo/hosDept.html?provinceId=13&amp;cityId=118&amp;hospitalId=41&amp;hosDeptId=7011662&amp;hosDeptName=%E4%BA%A7%E7%A7%91" TargetMode="External"/><Relationship Id="rId73" Type="http://schemas.openxmlformats.org/officeDocument/2006/relationships/hyperlink" Target="https://61.131.3.65:8444/BOSS/BaseInfo/hosDept.html?provinceId=13&amp;cityId=118&amp;hospitalId=41&amp;hosDeptId=7009716&amp;hosDeptName=%E6%80%A5%E8%AF%8A%E7%A7%91" TargetMode="External"/><Relationship Id="rId72" Type="http://schemas.openxmlformats.org/officeDocument/2006/relationships/hyperlink" Target="https://61.131.3.65:8444/BOSS/BaseInfo/hosDept.html?provinceId=13&amp;cityId=118&amp;hospitalId=41&amp;hosDeptId=780&amp;hosDeptName=%E5%91%BC%E5%90%B8%E5%86%85%E7%A7%91" TargetMode="External"/><Relationship Id="rId71" Type="http://schemas.openxmlformats.org/officeDocument/2006/relationships/hyperlink" Target="https://61.131.3.65:8444/BOSS/BaseInfo/hosDept.html?provinceId=13&amp;cityId=118&amp;hospitalId=41&amp;hosDeptId=800&amp;hosDeptName=%E8%82%BF%E7%98%A4%E5%A4%96%E7%A7%91" TargetMode="External"/><Relationship Id="rId70" Type="http://schemas.openxmlformats.org/officeDocument/2006/relationships/hyperlink" Target="https://61.131.3.65:8444/BOSS/BaseInfo/hosDept.html?provinceId=13&amp;cityId=118&amp;hospitalId=41&amp;hosDeptId=7008491&amp;hosDeptName=%E9%AA%A8%E4%B8%83%E5%8C%BA%EF%BC%88%E5%88%9B%E4%BC%A4%E5%A4%96%E7%A7%91%EF%BC%89" TargetMode="External"/><Relationship Id="rId7" Type="http://schemas.openxmlformats.org/officeDocument/2006/relationships/hyperlink" Target="https://61.131.3.65:8444/BOSS/BaseInfo/hosDept.html?provinceId=13&amp;cityId=118&amp;hospitalId=33&amp;hosDeptId=601&amp;hosDeptName=%E5%86%85%E5%88%86%E6%B3%8C" TargetMode="External"/><Relationship Id="rId69" Type="http://schemas.openxmlformats.org/officeDocument/2006/relationships/hyperlink" Target="https://61.131.3.65:8444/BOSS/BaseInfo/doctor.html?provinceId=13&amp;cityId=118&amp;hospitalId=41&amp;hosDeptId=7018583" TargetMode="External"/><Relationship Id="rId68" Type="http://schemas.openxmlformats.org/officeDocument/2006/relationships/hyperlink" Target="https://61.131.3.65:8444/BOSS/BaseInfo/hosDept.html?provinceId=13&amp;cityId=118&amp;hospitalId=41&amp;hosDeptId=7009732&amp;hosDeptName=%E9%BA%BB%E9%86%89%E7%A7%91" TargetMode="External"/><Relationship Id="rId67" Type="http://schemas.openxmlformats.org/officeDocument/2006/relationships/hyperlink" Target="https://61.131.3.65:8444/BOSS/BaseInfo/hosDept.html?provinceId=13&amp;cityId=118&amp;hospitalId=41&amp;hosDeptId=791&amp;hosDeptName=%E8%83%B8%E5%A4%96%E7%A7%91" TargetMode="External"/><Relationship Id="rId66" Type="http://schemas.openxmlformats.org/officeDocument/2006/relationships/hyperlink" Target="https://61.131.3.65:8444/BOSS/BaseInfo/hosDept.html?provinceId=13&amp;cityId=118&amp;hospitalId=41&amp;hosDeptId=787&amp;hosDeptName=%E6%99%AE%E9%80%9A%E5%A4%96%E7%A7%91" TargetMode="External"/><Relationship Id="rId65" Type="http://schemas.openxmlformats.org/officeDocument/2006/relationships/hyperlink" Target="https://61.131.3.65:8444/BOSS/BaseInfo/hosDept.html?provinceId=13&amp;cityId=118&amp;hospitalId=41&amp;hosDeptId=783&amp;hosDeptName=%E5%BF%83%E8%A1%80%E7%AE%A1%E5%86%85%E7%A7%91" TargetMode="External"/><Relationship Id="rId64" Type="http://schemas.openxmlformats.org/officeDocument/2006/relationships/hyperlink" Target="https://61.131.3.65:8444/BOSS/BaseInfo/doctor.html?provinceId=13&amp;cityId=118&amp;hospitalId=41&amp;hosDeptId=7008497" TargetMode="External"/><Relationship Id="rId63" Type="http://schemas.openxmlformats.org/officeDocument/2006/relationships/hyperlink" Target="https://61.131.3.65:8444/BOSS/BaseInfo/doctor.html?provinceId=13&amp;cityId=118&amp;hospitalId=41&amp;hosDeptId=7008489" TargetMode="External"/><Relationship Id="rId62" Type="http://schemas.openxmlformats.org/officeDocument/2006/relationships/hyperlink" Target="https://61.131.3.65:8444/BOSS/BaseInfo/hosDept.html?provinceId=13&amp;cityId=118&amp;hospitalId=41&amp;hosDeptId=792&amp;hosDeptName=%E8%82%9D%E8%83%86%E5%A4%96%E7%A7%91" TargetMode="External"/><Relationship Id="rId61" Type="http://schemas.openxmlformats.org/officeDocument/2006/relationships/hyperlink" Target="https://61.131.3.65:8444/BOSS/BaseInfo/hosDept.html?provinceId=13&amp;cityId=118&amp;hospitalId=41&amp;hosDeptId=7003431&amp;hosDeptName=%E9%99%A2%E9%A2%86%E5%AF%BC" TargetMode="External"/><Relationship Id="rId60" Type="http://schemas.openxmlformats.org/officeDocument/2006/relationships/hyperlink" Target="https://61.131.3.65:8444/BOSS/BaseInfo/hosDept.html?provinceId=13&amp;cityId=118&amp;hospitalId=41&amp;hosDeptId=4204&amp;hosDeptName=%E8%82%9D%E8%83%86%E5%86%85%E7%A7%91" TargetMode="External"/><Relationship Id="rId6" Type="http://schemas.openxmlformats.org/officeDocument/2006/relationships/hyperlink" Target="https://61.131.3.65:8444/BOSS/BaseInfo/hosDept.html?provinceId=13&amp;cityId=118&amp;hospitalId=33&amp;hosDeptId=7123&amp;hosDeptName=%E5%84%BF%E7%A7%91%E4%BD%93%E6%A3%80" TargetMode="External"/><Relationship Id="rId59" Type="http://schemas.openxmlformats.org/officeDocument/2006/relationships/hyperlink" Target="https://61.131.3.65:8444/BOSS/BaseInfo/hosDept.html?provinceId=13&amp;cityId=118&amp;hospitalId=40&amp;hosDeptId=7010344&amp;hosDeptName=%E9%97%A8%E8%AF%8A%E7%A7%91%E5%AE%A4" TargetMode="External"/><Relationship Id="rId58" Type="http://schemas.openxmlformats.org/officeDocument/2006/relationships/hyperlink" Target="https://61.131.3.65:8444/BOSS/BaseInfo/hosDept.html?provinceId=13&amp;cityId=118&amp;hospitalId=40&amp;hosDeptId=778&amp;hosDeptName=%E8%82%9D%E7%82%8E%E7%A7%91" TargetMode="External"/><Relationship Id="rId57" Type="http://schemas.openxmlformats.org/officeDocument/2006/relationships/hyperlink" Target="https://61.131.3.65:8444/BOSS/BaseInfo/hosDept.html?provinceId=13&amp;cityId=118&amp;hospitalId=40&amp;hosDeptId=7003430&amp;hosDeptName=%E9%99%A2%E9%A2%86%E5%AF%BC" TargetMode="External"/><Relationship Id="rId56" Type="http://schemas.openxmlformats.org/officeDocument/2006/relationships/hyperlink" Target="https://61.131.3.65:8444/BOSS/BaseInfo/doctor.html?provinceId=13&amp;cityId=118&amp;hospitalId=39&amp;hosDeptId=755" TargetMode="External"/><Relationship Id="rId55" Type="http://schemas.openxmlformats.org/officeDocument/2006/relationships/hyperlink" Target="https://61.131.3.65:8444/BOSS/BaseInfo/hosDept.html?provinceId=13&amp;cityId=118&amp;hospitalId=39&amp;hosDeptId=7012991&amp;hosDeptName=%E5%AE%A2%E6%9C%8D%E4%B8%AD%E5%BF%83" TargetMode="External"/><Relationship Id="rId54" Type="http://schemas.openxmlformats.org/officeDocument/2006/relationships/hyperlink" Target="https://61.131.3.65:8444/BOSS/BaseInfo/hosDept.html?provinceId=13&amp;cityId=118&amp;hospitalId=39&amp;hosDeptId=7010452&amp;hosDeptName=%E8%A1%8C%E6%94%BF%E7%A7%91%E5%AE%A4" TargetMode="External"/><Relationship Id="rId53" Type="http://schemas.openxmlformats.org/officeDocument/2006/relationships/hyperlink" Target="https://61.131.3.65:8444/BOSS/BaseInfo/hosDept.html?provinceId=13&amp;cityId=118&amp;hospitalId=39&amp;hosDeptId=7011089&amp;hosDeptName=%E9%97%A8%E8%AF%8A%E9%83%A8" TargetMode="External"/><Relationship Id="rId52" Type="http://schemas.openxmlformats.org/officeDocument/2006/relationships/hyperlink" Target="https://61.131.3.65:8444/BOSS/BaseInfo/hosDept.html?provinceId=13&amp;cityId=118&amp;hospitalId=39&amp;hosDeptId=761&amp;hosDeptName=%E9%AA%A8%E7%A7%91" TargetMode="External"/><Relationship Id="rId51" Type="http://schemas.openxmlformats.org/officeDocument/2006/relationships/hyperlink" Target="https://61.131.3.65:8444/BOSS/BaseInfo/hosDept.html?provinceId=13&amp;cityId=118&amp;hospitalId=39&amp;hosDeptId=5368&amp;hosDeptName=%E5%86%85%E4%BA%8C%E7%A7%91" TargetMode="External"/><Relationship Id="rId50" Type="http://schemas.openxmlformats.org/officeDocument/2006/relationships/hyperlink" Target="https://61.131.3.65:8444/BOSS/BaseInfo/hosDept.html?provinceId=13&amp;cityId=118&amp;hospitalId=39&amp;hosDeptId=752&amp;hosDeptName=%E5%91%BC%E5%90%B8%E5%86%85%E7%A7%91" TargetMode="External"/><Relationship Id="rId5" Type="http://schemas.openxmlformats.org/officeDocument/2006/relationships/hyperlink" Target="https://61.131.3.65:8444/BOSS/BaseInfo/hosDept.html?provinceId=13&amp;cityId=118&amp;hospitalId=32&amp;hosDeptId=7020912&amp;hosDeptName=%E8%82%9D%E7%97%85%E4%B8%AD%E5%BF%83%E8%82%9D%E5%A4%96%E7%A7%91" TargetMode="External"/><Relationship Id="rId49" Type="http://schemas.openxmlformats.org/officeDocument/2006/relationships/hyperlink" Target="https://61.131.3.65:8444/BOSS/BaseInfo/hosDept.html?provinceId=13&amp;cityId=118&amp;hospitalId=39&amp;hosDeptId=766&amp;hosDeptName=%E4%B9%B3%E8%85%BA%E5%A4%96%E7%A7%91" TargetMode="External"/><Relationship Id="rId48" Type="http://schemas.openxmlformats.org/officeDocument/2006/relationships/hyperlink" Target="https://61.131.3.65:8444/BOSS/BaseInfo/hosDept.html?provinceId=13&amp;cityId=118&amp;hospitalId=39&amp;hosDeptId=759&amp;hosDeptName=%E6%99%AE%E9%80%9A%E5%A4%96%E7%A7%91" TargetMode="External"/><Relationship Id="rId47" Type="http://schemas.openxmlformats.org/officeDocument/2006/relationships/hyperlink" Target="https://61.131.3.65:8444/BOSS/BaseInfo/hosDept.html?provinceId=13&amp;cityId=118&amp;hospitalId=39&amp;hosDeptId=5369&amp;hosDeptName=%E9%A3%8E%E6%B9%BF%E8%A1%80%E6%B6%B2%E7%A7%91" TargetMode="External"/><Relationship Id="rId46" Type="http://schemas.openxmlformats.org/officeDocument/2006/relationships/hyperlink" Target="https://61.131.3.65:8444/BOSS/BaseInfo/hosDept.html?provinceId=13&amp;cityId=118&amp;hospitalId=39&amp;hosDeptId=758&amp;hosDeptName=%E5%86%85%E5%88%86%E6%B3%8C" TargetMode="External"/><Relationship Id="rId45" Type="http://schemas.openxmlformats.org/officeDocument/2006/relationships/hyperlink" Target="https://61.131.3.65:8444/BOSS/BaseInfo/hosDept.html?provinceId=13&amp;cityId=118&amp;hospitalId=38&amp;hosDeptId=5661&amp;hosDeptName=%E9%A3%8E%E6%B9%BF%E7%A7%91" TargetMode="External"/><Relationship Id="rId44" Type="http://schemas.openxmlformats.org/officeDocument/2006/relationships/hyperlink" Target="https://61.131.3.65:8444/BOSS/BaseInfo/hosDept.html?provinceId=13&amp;cityId=118&amp;hospitalId=38&amp;hosDeptId=721&amp;hosDeptName=%E5%86%85%E7%A7%91" TargetMode="External"/><Relationship Id="rId43" Type="http://schemas.openxmlformats.org/officeDocument/2006/relationships/hyperlink" Target="https://61.131.3.65:8444/BOSS/BaseInfo/hosDept.html?provinceId=13&amp;cityId=118&amp;hospitalId=38&amp;hosDeptId=727&amp;hosDeptName=%E5%86%85%E5%88%86%E6%B3%8C" TargetMode="External"/><Relationship Id="rId42" Type="http://schemas.openxmlformats.org/officeDocument/2006/relationships/hyperlink" Target="https://61.131.3.65:8444/BOSS/BaseInfo/hosDept.html?provinceId=13&amp;cityId=118&amp;hospitalId=38&amp;hosDeptId=5662&amp;hosDeptName=%E7%94%B7%E7%A7%91" TargetMode="External"/><Relationship Id="rId41" Type="http://schemas.openxmlformats.org/officeDocument/2006/relationships/hyperlink" Target="https://61.131.3.65:8444/BOSS/BaseInfo/hosDept.html?provinceId=13&amp;cityId=118&amp;hospitalId=38&amp;hosDeptId=732&amp;hosDeptName=%E6%B3%8C%E5%B0%BF%E5%A4%96%E7%A7%91" TargetMode="External"/><Relationship Id="rId40" Type="http://schemas.openxmlformats.org/officeDocument/2006/relationships/hyperlink" Target="https://61.131.3.65:8444/BOSS/BaseInfo/hosDept.html?provinceId=13&amp;cityId=118&amp;hospitalId=38&amp;hosDeptId=7018222&amp;hosDeptName=%E4%BA%A7%E7%A7%91" TargetMode="External"/><Relationship Id="rId4" Type="http://schemas.openxmlformats.org/officeDocument/2006/relationships/hyperlink" Target="https://61.131.3.65:8444/BOSS/BaseInfo/doctor.html?provinceId=13&amp;cityId=118&amp;hospitalId=32&amp;hosDeptId=568" TargetMode="External"/><Relationship Id="rId39" Type="http://schemas.openxmlformats.org/officeDocument/2006/relationships/hyperlink" Target="https://61.131.3.65:8444/BOSS/BaseInfo/hosDept.html?provinceId=13&amp;cityId=118&amp;hospitalId=38&amp;hosDeptId=728&amp;hosDeptName=%E8%80%81%E5%B9%B4%E7%97%85%E7%A7%91" TargetMode="External"/><Relationship Id="rId38" Type="http://schemas.openxmlformats.org/officeDocument/2006/relationships/hyperlink" Target="https://61.131.3.65:8444/BOSS/BaseInfo/hosDept.html?provinceId=13&amp;cityId=118&amp;hospitalId=38&amp;hosDeptId=744&amp;hosDeptName=%E4%B8%AD%E5%8C%BB%E7%A7%91" TargetMode="External"/><Relationship Id="rId37" Type="http://schemas.openxmlformats.org/officeDocument/2006/relationships/hyperlink" Target="https://61.131.3.65:8444/BOSS/BaseInfo/hosDept.html?provinceId=13&amp;cityId=118&amp;hospitalId=38&amp;hosDeptId=735&amp;hosDeptName=%E5%A6%87%E7%A7%91" TargetMode="External"/><Relationship Id="rId36" Type="http://schemas.openxmlformats.org/officeDocument/2006/relationships/hyperlink" Target="https://61.131.3.65:8444/BOSS/BaseInfo/doctor.html?provinceId=13&amp;cityId=118&amp;hospitalId=37&amp;hosDeptId=709" TargetMode="External"/><Relationship Id="rId35" Type="http://schemas.openxmlformats.org/officeDocument/2006/relationships/hyperlink" Target="https://61.131.3.65:8444/BOSS/BaseInfo/hosDept.html?provinceId=13&amp;cityId=118&amp;hospitalId=37&amp;hosDeptId=706&amp;hosDeptName=%E5%A6%87%E7%A7%91" TargetMode="External"/><Relationship Id="rId34" Type="http://schemas.openxmlformats.org/officeDocument/2006/relationships/hyperlink" Target="https://61.131.3.65:8444/BOSS/BaseInfo/hosDept.html?provinceId=13&amp;cityId=118&amp;hospitalId=37&amp;hosDeptId=7003427&amp;hosDeptName=%E9%99%A2%E9%A2%86%E5%AF%BC" TargetMode="External"/><Relationship Id="rId33" Type="http://schemas.openxmlformats.org/officeDocument/2006/relationships/hyperlink" Target="https://61.131.3.65:8444/BOSS/BaseInfo/hosDept.html?provinceId=13&amp;cityId=118&amp;hospitalId=37&amp;hosDeptId=707&amp;hosDeptName=%E4%BA%A7%E7%A7%91" TargetMode="External"/><Relationship Id="rId32" Type="http://schemas.openxmlformats.org/officeDocument/2006/relationships/hyperlink" Target="https://61.131.3.65:8444/BOSS/BaseInfo/hosDept.html?provinceId=13&amp;cityId=118&amp;hospitalId=36&amp;hosDeptId=677&amp;hosDeptName=%E5%BF%83%E7%97%85%E7%A7%91" TargetMode="External"/><Relationship Id="rId31" Type="http://schemas.openxmlformats.org/officeDocument/2006/relationships/hyperlink" Target="https://61.131.3.65:8444/BOSS/BaseInfo/hosDept.html?provinceId=13&amp;cityId=118&amp;hospitalId=36&amp;hosDeptId=700&amp;hosDeptName=%E6%8E%A8%E6%8B%BF%E7%A7%91" TargetMode="External"/><Relationship Id="rId30" Type="http://schemas.openxmlformats.org/officeDocument/2006/relationships/hyperlink" Target="https://61.131.3.65:8444/BOSS/BaseInfo/hosDept.html?provinceId=13&amp;cityId=118&amp;hospitalId=36&amp;hosDeptId=696&amp;hosDeptName=%E9%BA%BB%E9%86%89%E7%A7%91" TargetMode="External"/><Relationship Id="rId3" Type="http://schemas.openxmlformats.org/officeDocument/2006/relationships/hyperlink" Target="https://61.131.3.65:8444/BOSS/BaseInfo/hosDept.html?provinceId=13&amp;cityId=118&amp;hospitalId=32&amp;hosDeptId=4999&amp;hosDeptName=%E6%80%A5%E8%AF%8A%E7%A7%91" TargetMode="External"/><Relationship Id="rId29" Type="http://schemas.openxmlformats.org/officeDocument/2006/relationships/hyperlink" Target="https://61.131.3.65:8444/BOSS/BaseInfo/hosDept.html?provinceId=13&amp;cityId=118&amp;hospitalId=36&amp;hosDeptId=686&amp;hosDeptName=%E5%A6%87%E7%A7%91" TargetMode="External"/><Relationship Id="rId28" Type="http://schemas.openxmlformats.org/officeDocument/2006/relationships/hyperlink" Target="https://61.131.3.65:8444/BOSS/BaseInfo/hosDept.html?provinceId=13&amp;cityId=118&amp;hospitalId=36&amp;hosDeptId=679&amp;hosDeptName=%E8%82%BE%E7%97%85%E7%A7%91" TargetMode="External"/><Relationship Id="rId27" Type="http://schemas.openxmlformats.org/officeDocument/2006/relationships/hyperlink" Target="https://61.131.3.65:8444/BOSS/BaseInfo/hosDept.html?provinceId=13&amp;cityId=118&amp;hospitalId=36&amp;hosDeptId=699&amp;hosDeptName=%E9%92%88%E7%81%B8%E7%A7%91" TargetMode="External"/><Relationship Id="rId26" Type="http://schemas.openxmlformats.org/officeDocument/2006/relationships/hyperlink" Target="https://61.131.3.65:8444/BOSS/BaseInfo/hosDept.html?provinceId=13&amp;cityId=118&amp;hospitalId=36&amp;hosDeptId=7010462&amp;hosDeptName=%E9%97%A8%E8%AF%8A%E9%83%A8" TargetMode="External"/><Relationship Id="rId25" Type="http://schemas.openxmlformats.org/officeDocument/2006/relationships/hyperlink" Target="https://61.131.3.65:8444/BOSS/BaseInfo/doctor.html?provinceId=13&amp;cityId=118&amp;hospitalId=36&amp;hosDeptId=672" TargetMode="External"/><Relationship Id="rId24" Type="http://schemas.openxmlformats.org/officeDocument/2006/relationships/hyperlink" Target="https://61.131.3.65:8444/BOSS/BaseInfo/hosDept.html?provinceId=13&amp;cityId=118&amp;hospitalId=36&amp;hosDeptId=675&amp;hosDeptName=%E8%84%BE%E8%83%83%E7%97%85%E7%A7%91" TargetMode="External"/><Relationship Id="rId23" Type="http://schemas.openxmlformats.org/officeDocument/2006/relationships/hyperlink" Target="https://61.131.3.65:8444/BOSS/BaseInfo/hosDept.html?provinceId=13&amp;cityId=118&amp;hospitalId=36&amp;hosDeptId=678&amp;hosDeptName=%E8%A1%80%E6%B6%B2%E7%97%85%E7%A7%91" TargetMode="External"/><Relationship Id="rId22" Type="http://schemas.openxmlformats.org/officeDocument/2006/relationships/hyperlink" Target="https://61.131.3.65:8444/BOSS/BaseInfo/hosDept.html?provinceId=13&amp;cityId=118&amp;hospitalId=36&amp;hosDeptId=702&amp;hosDeptName=%E8%82%BF%E7%98%A4%E5%A4%96%E7%A7%91" TargetMode="External"/><Relationship Id="rId21" Type="http://schemas.openxmlformats.org/officeDocument/2006/relationships/hyperlink" Target="https://61.131.3.65:8444/BOSS/BaseInfo/doctor.html?provinceId=13&amp;cityId=118&amp;hospitalId=36&amp;hosDeptId=7007656" TargetMode="External"/><Relationship Id="rId20" Type="http://schemas.openxmlformats.org/officeDocument/2006/relationships/hyperlink" Target="https://61.131.3.65:8444/BOSS/BaseInfo/hosDept.html?provinceId=13&amp;cityId=118&amp;hospitalId=36&amp;hosDeptId=6183&amp;hosDeptName=%E9%A3%8E%E6%B9%BF%E7%97%85%E7%A7%91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61.131.3.65:8444/BOSS/BaseInfo/hosDept.html?provinceId=13&amp;cityId=118&amp;hospitalId=36&amp;hosDeptId=695&amp;hosDeptName=%E5%BA%B7%E5%A4%8D%E7%A7%91" TargetMode="External"/><Relationship Id="rId18" Type="http://schemas.openxmlformats.org/officeDocument/2006/relationships/hyperlink" Target="https://61.131.3.65:8444/BOSS/BaseInfo/hosDept.html?provinceId=13&amp;cityId=118&amp;hospitalId=36&amp;hosDeptId=7003426&amp;hosDeptName=%E9%99%A2%E9%A2%86%E5%AF%BC" TargetMode="External"/><Relationship Id="rId176" Type="http://schemas.openxmlformats.org/officeDocument/2006/relationships/hyperlink" Target="https://61.131.3.65:8444/BOSS/BaseInfo/hosDept.html?provinceId=13&amp;cityId=123&amp;hospitalId=189&amp;hosDeptId=2253&amp;hosDeptName=%E9%AA%A8%E4%BC%A4%E7%A7%91" TargetMode="External"/><Relationship Id="rId175" Type="http://schemas.openxmlformats.org/officeDocument/2006/relationships/hyperlink" Target="https://61.131.3.65:8444/BOSS/BaseInfo/hosDept.html?provinceId=13&amp;cityId=123&amp;hospitalId=189&amp;hosDeptId=2260&amp;hosDeptName=%E6%8E%A8%E6%8B%BF%E7%A7%91" TargetMode="External"/><Relationship Id="rId174" Type="http://schemas.openxmlformats.org/officeDocument/2006/relationships/hyperlink" Target="https://61.131.3.65:8444/BOSS/BaseInfo/hosDept.html?provinceId=13&amp;cityId=123&amp;hospitalId=189&amp;hosDeptId=2246&amp;hosDeptName=%E5%91%BC%E5%90%B8%E5%86%85%E7%A7%91" TargetMode="External"/><Relationship Id="rId173" Type="http://schemas.openxmlformats.org/officeDocument/2006/relationships/hyperlink" Target="https://61.131.3.65:8444/BOSS/BaseInfo/hosDept.html?provinceId=13&amp;cityId=123&amp;hospitalId=189&amp;hosDeptId=7003475&amp;hosDeptName=%E9%99%A2%E9%A2%86%E5%AF%BC" TargetMode="External"/><Relationship Id="rId172" Type="http://schemas.openxmlformats.org/officeDocument/2006/relationships/hyperlink" Target="https://61.131.3.65:8444/BOSS/BaseInfo/hosDept.html?provinceId=13&amp;cityId=123&amp;hospitalId=189&amp;hosDeptId=2248&amp;hosDeptName=%E5%86%85%E7%A7%91" TargetMode="External"/><Relationship Id="rId171" Type="http://schemas.openxmlformats.org/officeDocument/2006/relationships/hyperlink" Target="https://61.131.3.65:8444/BOSS/BaseInfo/hosDept.html?provinceId=13&amp;cityId=123&amp;hospitalId=106&amp;hosDeptId=6767&amp;hosDeptName=%E4%B8%8D%E5%AD%95%E4%B8%8D%E8%82%B2" TargetMode="External"/><Relationship Id="rId170" Type="http://schemas.openxmlformats.org/officeDocument/2006/relationships/hyperlink" Target="https://61.131.3.65:8444/BOSS/BaseInfo/hosDept.html?provinceId=13&amp;cityId=123&amp;hospitalId=106&amp;hosDeptId=1884&amp;hosDeptName=%E6%B3%8C%E5%B0%BF%E5%A4%96%E7%A7%91" TargetMode="External"/><Relationship Id="rId17" Type="http://schemas.openxmlformats.org/officeDocument/2006/relationships/hyperlink" Target="https://61.131.3.65:8444/BOSS/BaseInfo/hosDept.html?provinceId=13&amp;cityId=118&amp;hospitalId=36&amp;hosDeptId=698&amp;hosDeptName=%E8%82%9B%E8%82%A0%E7%A7%91" TargetMode="External"/><Relationship Id="rId169" Type="http://schemas.openxmlformats.org/officeDocument/2006/relationships/hyperlink" Target="https://61.131.3.65:8444/BOSS/BaseInfo/hosDept.html?provinceId=13&amp;cityId=123&amp;hospitalId=106&amp;hosDeptId=1861&amp;hosDeptName=%E6%B6%88%E5%8C%96%E5%86%85%E7%A7%91" TargetMode="External"/><Relationship Id="rId168" Type="http://schemas.openxmlformats.org/officeDocument/2006/relationships/hyperlink" Target="https://61.131.3.65:8444/BOSS/BaseInfo/hosDept.html?provinceId=13&amp;cityId=123&amp;hospitalId=106&amp;hosDeptId=1864&amp;hosDeptName=%E8%A1%80%E6%B6%B2%E5%86%85%E7%A7%91" TargetMode="External"/><Relationship Id="rId167" Type="http://schemas.openxmlformats.org/officeDocument/2006/relationships/hyperlink" Target="https://61.131.3.65:8444/BOSS/BaseInfo/hosDept.html?provinceId=13&amp;cityId=123&amp;hospitalId=106&amp;hosDeptId=1865&amp;hosDeptName=%E8%82%BE%E7%97%85%E5%86%85%E7%A7%91" TargetMode="External"/><Relationship Id="rId166" Type="http://schemas.openxmlformats.org/officeDocument/2006/relationships/hyperlink" Target="https://61.131.3.65:8444/BOSS/BaseInfo/hosDept.html?provinceId=13&amp;cityId=123&amp;hospitalId=106&amp;hosDeptId=6623&amp;hosDeptName=%E4%B8%AD%E5%8C%BB%E7%A7%91" TargetMode="External"/><Relationship Id="rId165" Type="http://schemas.openxmlformats.org/officeDocument/2006/relationships/hyperlink" Target="https://61.131.3.65:8444/BOSS/BaseInfo/hosDept.html?provinceId=13&amp;cityId=123&amp;hospitalId=106&amp;hosDeptId=1873&amp;hosDeptName=%E8%82%9D%E8%83%86%E5%A4%96%E7%A7%91" TargetMode="External"/><Relationship Id="rId164" Type="http://schemas.openxmlformats.org/officeDocument/2006/relationships/hyperlink" Target="https://61.131.3.65:8444/BOSS/BaseInfo/hosDept.html?provinceId=13&amp;cityId=123&amp;hospitalId=106&amp;hosDeptId=7003450&amp;hosDeptName=%E9%99%A2%E9%A2%86%E5%AF%BC" TargetMode="External"/><Relationship Id="rId163" Type="http://schemas.openxmlformats.org/officeDocument/2006/relationships/hyperlink" Target="https://61.131.3.65:8444/BOSS/BaseInfo/doctor.html?provinceId=13&amp;cityId=123&amp;hospitalId=106&amp;hosDeptId=1868" TargetMode="External"/><Relationship Id="rId162" Type="http://schemas.openxmlformats.org/officeDocument/2006/relationships/hyperlink" Target="https://61.131.3.65:8444/BOSS/BaseInfo/hosDept.html?provinceId=13&amp;cityId=123&amp;hospitalId=106&amp;hosDeptId=8404&amp;hosDeptName=%E6%9C%9D%E9%98%B3%E5%88%86%E9%99%A2" TargetMode="External"/><Relationship Id="rId161" Type="http://schemas.openxmlformats.org/officeDocument/2006/relationships/hyperlink" Target="https://61.131.3.65:8444/BOSS/BaseInfo/hosDept.html?provinceId=13&amp;cityId=123&amp;hospitalId=106&amp;hosDeptId=1870&amp;hosDeptName=%E9%AA%A8%E7%A7%91" TargetMode="External"/><Relationship Id="rId160" Type="http://schemas.openxmlformats.org/officeDocument/2006/relationships/hyperlink" Target="https://61.131.3.65:8444/BOSS/BaseInfo/hosDept.html?provinceId=13&amp;cityId=122&amp;hospitalId=59&amp;hosDeptId=1040&amp;hosDeptName=%E7%9A%AE%E8%82%A4%E7%A7%91" TargetMode="External"/><Relationship Id="rId16" Type="http://schemas.openxmlformats.org/officeDocument/2006/relationships/hyperlink" Target="https://61.131.3.65:8444/BOSS/BaseInfo/hosDept.html?provinceId=13&amp;cityId=118&amp;hospitalId=36&amp;hosDeptId=7018143&amp;hosDeptName=%E7%9F%AB%E5%BD%A2%E9%AA%A8%E7%A7%91" TargetMode="External"/><Relationship Id="rId159" Type="http://schemas.openxmlformats.org/officeDocument/2006/relationships/hyperlink" Target="https://61.131.3.65:8444/BOSS/BaseInfo/hosDept.html?provinceId=13&amp;cityId=122&amp;hospitalId=59&amp;hosDeptId=1030&amp;hosDeptName=%E9%AA%A8%E7%A7%91" TargetMode="External"/><Relationship Id="rId158" Type="http://schemas.openxmlformats.org/officeDocument/2006/relationships/hyperlink" Target="https://61.131.3.65:8444/BOSS/BaseInfo/hosDept.html?provinceId=13&amp;cityId=122&amp;hospitalId=59&amp;hosDeptId=7011007&amp;hosDeptName=%E4%BF%A1%E6%81%AF%E7%A7%91" TargetMode="External"/><Relationship Id="rId157" Type="http://schemas.openxmlformats.org/officeDocument/2006/relationships/hyperlink" Target="https://61.131.3.65:8444/BOSS/BaseInfo/hosDept.html?provinceId=13&amp;cityId=122&amp;hospitalId=59&amp;hosDeptId=1027&amp;hosDeptName=%E5%85%8D%E7%96%AB%E5%AD%A6" TargetMode="External"/><Relationship Id="rId156" Type="http://schemas.openxmlformats.org/officeDocument/2006/relationships/hyperlink" Target="https://61.131.3.65:8444/BOSS/BaseInfo/hosDept.html?provinceId=13&amp;cityId=122&amp;hospitalId=59&amp;hosDeptId=1041&amp;hosDeptName=%E8%82%BF%E7%98%A4%E7%A7%91" TargetMode="External"/><Relationship Id="rId155" Type="http://schemas.openxmlformats.org/officeDocument/2006/relationships/hyperlink" Target="https://61.131.3.65:8444/BOSS/BaseInfo/hosDept.html?provinceId=13&amp;cityId=122&amp;hospitalId=59&amp;hosDeptId=1033&amp;hosDeptName=%E8%82%9D%E8%83%86%E5%A4%96%E7%A7%91" TargetMode="External"/><Relationship Id="rId154" Type="http://schemas.openxmlformats.org/officeDocument/2006/relationships/hyperlink" Target="https://61.131.3.65:8444/BOSS/BaseInfo/hosDept.html?provinceId=13&amp;cityId=122&amp;hospitalId=59&amp;hosDeptId=7003444&amp;hosDeptName=%E9%99%A2%E9%A2%86%E5%AF%BC" TargetMode="External"/><Relationship Id="rId153" Type="http://schemas.openxmlformats.org/officeDocument/2006/relationships/hyperlink" Target="https://61.131.3.65:8444/BOSS/BaseInfo/hosDept.html?provinceId=13&amp;cityId=122&amp;hospitalId=59&amp;hosDeptId=1020&amp;hosDeptName=%E5%91%BC%E5%90%B8%E5%86%85%E7%A7%91" TargetMode="External"/><Relationship Id="rId152" Type="http://schemas.openxmlformats.org/officeDocument/2006/relationships/hyperlink" Target="https://61.131.3.65:8444/BOSS/BaseInfo/hosDept.html?provinceId=13&amp;cityId=122&amp;hospitalId=59&amp;hosDeptId=7011008&amp;hosDeptName=%E9%97%A8%E8%AF%8A%E9%83%A8" TargetMode="External"/><Relationship Id="rId151" Type="http://schemas.openxmlformats.org/officeDocument/2006/relationships/hyperlink" Target="https://61.131.3.65:8444/BOSS/BaseInfo/hosDept.html?provinceId=13&amp;cityId=122&amp;hospitalId=59&amp;hosDeptId=1037&amp;hosDeptName=%E8%80%B3%E9%BC%BB%E5%96%89%E7%A7%91" TargetMode="External"/><Relationship Id="rId150" Type="http://schemas.openxmlformats.org/officeDocument/2006/relationships/hyperlink" Target="https://61.131.3.65:8444/BOSS/BaseInfo/hosDept.html?provinceId=13&amp;cityId=121&amp;hospitalId=57&amp;hosDeptId=5501&amp;hosDeptName=%E4%BA%A7%E7%A7%91" TargetMode="External"/><Relationship Id="rId15" Type="http://schemas.openxmlformats.org/officeDocument/2006/relationships/hyperlink" Target="https://61.131.3.65:8444/BOSS/BaseInfo/hosDept.html?provinceId=13&amp;cityId=118&amp;hospitalId=36&amp;hosDeptId=684&amp;hosDeptName=%E9%AA%A8%E4%BC%A4%E7%A7%91" TargetMode="External"/><Relationship Id="rId149" Type="http://schemas.openxmlformats.org/officeDocument/2006/relationships/hyperlink" Target="https://61.131.3.65:8444/BOSS/BaseInfo/hosDept.html?provinceId=13&amp;cityId=121&amp;hospitalId=57&amp;hosDeptId=1059&amp;hosDeptName=%E5%A6%87%E7%A7%91" TargetMode="External"/><Relationship Id="rId148" Type="http://schemas.openxmlformats.org/officeDocument/2006/relationships/hyperlink" Target="https://61.131.3.65:8444/BOSS/BaseInfo/hosDept.html?provinceId=13&amp;cityId=121&amp;hospitalId=57&amp;hosDeptId=1056&amp;hosDeptName=%E8%83%B8%E5%A4%96%E7%A7%91" TargetMode="External"/><Relationship Id="rId147" Type="http://schemas.openxmlformats.org/officeDocument/2006/relationships/hyperlink" Target="https://61.131.3.65:8444/BOSS/BaseInfo/hosDept.html?provinceId=13&amp;cityId=121&amp;hospitalId=57&amp;hosDeptId=5496&amp;hosDeptName=%E8%83%B8%E5%BF%83%E5%A4%96%E7%A7%91" TargetMode="External"/><Relationship Id="rId146" Type="http://schemas.openxmlformats.org/officeDocument/2006/relationships/hyperlink" Target="https://61.131.3.65:8444/BOSS/BaseInfo/hosDept.html?provinceId=13&amp;cityId=121&amp;hospitalId=57&amp;hosDeptId=1058&amp;hosDeptName=%E5%BF%83%E5%A4%96%E7%A7%91" TargetMode="External"/><Relationship Id="rId145" Type="http://schemas.openxmlformats.org/officeDocument/2006/relationships/hyperlink" Target="https://61.131.3.65:8444/BOSS/BaseInfo/hosDept.html?provinceId=13&amp;cityId=121&amp;hospitalId=57&amp;hosDeptId=1054&amp;hosDeptName=%E9%AA%A8%E7%A7%91" TargetMode="External"/><Relationship Id="rId144" Type="http://schemas.openxmlformats.org/officeDocument/2006/relationships/hyperlink" Target="https://61.131.3.65:8444/BOSS/BaseInfo/hosDept.html?provinceId=13&amp;cityId=121&amp;hospitalId=57&amp;hosDeptId=5492&amp;hosDeptName=%E8%80%81%E5%B9%B4%E5%BF%83%E8%A1%80%E7%AE%A1%E7%A7%91" TargetMode="External"/><Relationship Id="rId143" Type="http://schemas.openxmlformats.org/officeDocument/2006/relationships/hyperlink" Target="https://61.131.3.65:8444/BOSS/BaseInfo/hosDept.html?provinceId=13&amp;cityId=121&amp;hospitalId=57&amp;hosDeptId=5491&amp;hosDeptName=%E9%AB%98%E8%A1%80%E5%8E%8B%E9%97%A8%E8%AF%8A" TargetMode="External"/><Relationship Id="rId142" Type="http://schemas.openxmlformats.org/officeDocument/2006/relationships/hyperlink" Target="https://61.131.3.65:8444/BOSS/BaseInfo/doctor.html?provinceId=13&amp;cityId=123&amp;hospitalId=1824&amp;hosDeptId=6687" TargetMode="External"/><Relationship Id="rId141" Type="http://schemas.openxmlformats.org/officeDocument/2006/relationships/hyperlink" Target="https://61.131.3.65:8444/BOSS/BaseInfo/doctor.html?provinceId=13&amp;cityId=123&amp;hospitalId=1824&amp;hosDeptId=7000429" TargetMode="External"/><Relationship Id="rId140" Type="http://schemas.openxmlformats.org/officeDocument/2006/relationships/hyperlink" Target="https://61.131.3.65:8444/BOSS/BaseInfo/doctor.html?provinceId=13&amp;cityId=123&amp;hospitalId=1824&amp;hosDeptId=6691" TargetMode="External"/><Relationship Id="rId14" Type="http://schemas.openxmlformats.org/officeDocument/2006/relationships/hyperlink" Target="https://61.131.3.65:8444/BOSS/BaseInfo/hosDept.html?provinceId=13&amp;cityId=118&amp;hospitalId=36&amp;hosDeptId=7496&amp;hosDeptName=%E8%80%81%E4%B8%93%E5%AE%B6%E7%89%B9%E8%AF%8A" TargetMode="External"/><Relationship Id="rId139" Type="http://schemas.openxmlformats.org/officeDocument/2006/relationships/hyperlink" Target="https://61.131.3.65:8444/BOSS/BaseInfo/doctor.html?provinceId=13&amp;cityId=123&amp;hospitalId=1824&amp;hosDeptId=6689" TargetMode="External"/><Relationship Id="rId138" Type="http://schemas.openxmlformats.org/officeDocument/2006/relationships/hyperlink" Target="https://61.131.3.65:8444/BOSS/BaseInfo/doctor.html?provinceId=13&amp;cityId=123&amp;hospitalId=1824&amp;hosDeptId=7003653" TargetMode="External"/><Relationship Id="rId137" Type="http://schemas.openxmlformats.org/officeDocument/2006/relationships/hyperlink" Target="https://61.131.3.65:8444/BOSS/BaseInfo/doctor.html?provinceId=13&amp;cityId=123&amp;hospitalId=1824&amp;hosDeptId=6688" TargetMode="External"/><Relationship Id="rId136" Type="http://schemas.openxmlformats.org/officeDocument/2006/relationships/hyperlink" Target="https://61.131.3.65:8444/BOSS/BaseInfo/doctor.html?provinceId=13&amp;cityId=123&amp;hospitalId=2165&amp;hosDeptId=7586" TargetMode="External"/><Relationship Id="rId135" Type="http://schemas.openxmlformats.org/officeDocument/2006/relationships/hyperlink" Target="https://61.131.3.65:8444/BOSS/BaseInfo/doctor.html?provinceId=13&amp;cityId=123&amp;hospitalId=2165&amp;hosDeptId=7904" TargetMode="External"/><Relationship Id="rId134" Type="http://schemas.openxmlformats.org/officeDocument/2006/relationships/hyperlink" Target="https://61.131.3.65:8444/BOSS/BaseInfo/doctor.html?provinceId=13&amp;cityId=123&amp;hospitalId=2165&amp;hosDeptId=7903" TargetMode="External"/><Relationship Id="rId133" Type="http://schemas.openxmlformats.org/officeDocument/2006/relationships/hyperlink" Target="https://61.131.3.65:8444/BOSS/BaseInfo/doctor.html?provinceId=13&amp;cityId=123&amp;hospitalId=2165&amp;hosDeptId=7573" TargetMode="External"/><Relationship Id="rId132" Type="http://schemas.openxmlformats.org/officeDocument/2006/relationships/hyperlink" Target="https://61.131.3.65:8444/BOSS/BaseInfo/doctor.html?provinceId=13&amp;cityId=123&amp;hospitalId=2165&amp;hosDeptId=7578" TargetMode="External"/><Relationship Id="rId131" Type="http://schemas.openxmlformats.org/officeDocument/2006/relationships/hyperlink" Target="https://61.131.3.65:8444/BOSS/BaseInfo/doctor.html?provinceId=13&amp;cityId=123&amp;hospitalId=2165&amp;hosDeptId=7577" TargetMode="External"/><Relationship Id="rId130" Type="http://schemas.openxmlformats.org/officeDocument/2006/relationships/hyperlink" Target="https://61.131.3.65:8444/BOSS/BaseInfo/doctor.html?provinceId=13&amp;cityId=126&amp;hospitalId=1414&amp;hosDeptId=5139" TargetMode="External"/><Relationship Id="rId13" Type="http://schemas.openxmlformats.org/officeDocument/2006/relationships/hyperlink" Target="https://61.131.3.65:8444/BOSS/BaseInfo/doctor.html?provinceId=13&amp;cityId=118&amp;hospitalId=35&amp;hosDeptId=670" TargetMode="External"/><Relationship Id="rId129" Type="http://schemas.openxmlformats.org/officeDocument/2006/relationships/hyperlink" Target="https://61.131.3.65:8444/BOSS/BaseInfo/doctor.html?provinceId=13&amp;cityId=126&amp;hospitalId=1414&amp;hosDeptId=5145" TargetMode="External"/><Relationship Id="rId128" Type="http://schemas.openxmlformats.org/officeDocument/2006/relationships/hyperlink" Target="https://61.131.3.65:8444/BOSS/BaseInfo/doctor.html?provinceId=13&amp;cityId=126&amp;hospitalId=1414&amp;hosDeptId=5151" TargetMode="External"/><Relationship Id="rId127" Type="http://schemas.openxmlformats.org/officeDocument/2006/relationships/hyperlink" Target="https://61.131.3.65:8444/BOSS/BaseInfo/doctor.html?provinceId=13&amp;cityId=126&amp;hospitalId=1414&amp;hosDeptId=5150" TargetMode="External"/><Relationship Id="rId126" Type="http://schemas.openxmlformats.org/officeDocument/2006/relationships/hyperlink" Target="https://61.131.3.65:8444/BOSS/BaseInfo/doctor.html?provinceId=13&amp;cityId=126&amp;hospitalId=1414&amp;hosDeptId=5141" TargetMode="External"/><Relationship Id="rId125" Type="http://schemas.openxmlformats.org/officeDocument/2006/relationships/hyperlink" Target="https://61.131.3.65:8444/BOSS/BaseInfo/doctor.html?provinceId=13&amp;cityId=126&amp;hospitalId=1414&amp;hosDeptId=7010529" TargetMode="External"/><Relationship Id="rId124" Type="http://schemas.openxmlformats.org/officeDocument/2006/relationships/hyperlink" Target="https://61.131.3.65:8444/BOSS/BaseInfo/doctor.html?provinceId=13&amp;cityId=126&amp;hospitalId=1414&amp;hosDeptId=5153" TargetMode="External"/><Relationship Id="rId123" Type="http://schemas.openxmlformats.org/officeDocument/2006/relationships/hyperlink" Target="https://61.131.3.65:8444/BOSS/BaseInfo/doctor.html?provinceId=13&amp;cityId=126&amp;hospitalId=1414&amp;hosDeptId=5137" TargetMode="External"/><Relationship Id="rId122" Type="http://schemas.openxmlformats.org/officeDocument/2006/relationships/hyperlink" Target="https://61.131.3.65:8444/BOSS/BaseInfo/doctor.html?provinceId=13&amp;cityId=126&amp;hospitalId=1414&amp;hosDeptId=5181" TargetMode="External"/><Relationship Id="rId121" Type="http://schemas.openxmlformats.org/officeDocument/2006/relationships/hyperlink" Target="https://61.131.3.65:8444/BOSS/BaseInfo/doctor.html?provinceId=13&amp;cityId=126&amp;hospitalId=1414&amp;hosDeptId=7003607" TargetMode="External"/><Relationship Id="rId120" Type="http://schemas.openxmlformats.org/officeDocument/2006/relationships/hyperlink" Target="https://61.131.3.65:8444/BOSS/BaseInfo/doctor.html?provinceId=13&amp;cityId=126&amp;hospitalId=1414&amp;hosDeptId=5182" TargetMode="External"/><Relationship Id="rId12" Type="http://schemas.openxmlformats.org/officeDocument/2006/relationships/hyperlink" Target="https://61.131.3.65:8444/BOSS/BaseInfo/doctor.html?provinceId=13&amp;cityId=118&amp;hospitalId=35&amp;hosDeptId=664" TargetMode="External"/><Relationship Id="rId119" Type="http://schemas.openxmlformats.org/officeDocument/2006/relationships/hyperlink" Target="https://61.131.3.65:8444/BOSS/BaseInfo/doctor.html?provinceId=13&amp;cityId=118&amp;hospitalId=31&amp;hosDeptId=524" TargetMode="External"/><Relationship Id="rId118" Type="http://schemas.openxmlformats.org/officeDocument/2006/relationships/hyperlink" Target="https://61.131.3.65:8444/BOSS/BaseInfo/doctor.html?provinceId=13&amp;cityId=118&amp;hospitalId=31&amp;hosDeptId=539" TargetMode="External"/><Relationship Id="rId117" Type="http://schemas.openxmlformats.org/officeDocument/2006/relationships/hyperlink" Target="https://61.131.3.65:8444/BOSS/BaseInfo/doctor.html?provinceId=13&amp;cityId=118&amp;hospitalId=31&amp;hosDeptId=527" TargetMode="External"/><Relationship Id="rId116" Type="http://schemas.openxmlformats.org/officeDocument/2006/relationships/hyperlink" Target="https://61.131.3.65:8444/BOSS/BaseInfo/doctor.html?provinceId=13&amp;cityId=118&amp;hospitalId=31&amp;hosDeptId=540" TargetMode="External"/><Relationship Id="rId115" Type="http://schemas.openxmlformats.org/officeDocument/2006/relationships/hyperlink" Target="https://61.131.3.65:8444/BOSS/BaseInfo/doctor.html?provinceId=13&amp;cityId=118&amp;hospitalId=31&amp;hosDeptId=525" TargetMode="External"/><Relationship Id="rId114" Type="http://schemas.openxmlformats.org/officeDocument/2006/relationships/hyperlink" Target="https://61.131.3.65:8444/BOSS/BaseInfo/doctor.html?provinceId=13&amp;cityId=118&amp;hospitalId=31&amp;hosDeptId=558" TargetMode="External"/><Relationship Id="rId113" Type="http://schemas.openxmlformats.org/officeDocument/2006/relationships/hyperlink" Target="https://61.131.3.65:8444/BOSS/BaseInfo/doctor.html?provinceId=13&amp;cityId=118&amp;hospitalId=31&amp;hosDeptId=7003422" TargetMode="External"/><Relationship Id="rId112" Type="http://schemas.openxmlformats.org/officeDocument/2006/relationships/hyperlink" Target="https://61.131.3.65:8444/BOSS/BaseInfo/doctor.html?provinceId=13&amp;cityId=120&amp;hospitalId=56&amp;hosDeptId=1006" TargetMode="External"/><Relationship Id="rId111" Type="http://schemas.openxmlformats.org/officeDocument/2006/relationships/hyperlink" Target="https://61.131.3.65:8444/BOSS/BaseInfo/doctor.html?provinceId=13&amp;cityId=120&amp;hospitalId=56&amp;hosDeptId=7003441" TargetMode="External"/><Relationship Id="rId110" Type="http://schemas.openxmlformats.org/officeDocument/2006/relationships/hyperlink" Target="https://61.131.3.65:8444/BOSS/BaseInfo/doctor.html?provinceId=13&amp;cityId=120&amp;hospitalId=1404&amp;hosDeptId=7025679" TargetMode="External"/><Relationship Id="rId11" Type="http://schemas.openxmlformats.org/officeDocument/2006/relationships/hyperlink" Target="https://61.131.3.65:8444/BOSS/BaseInfo/hosDept.html?provinceId=13&amp;cityId=118&amp;hospitalId=35&amp;hosDeptId=664&amp;hosDeptName=%E8%82%9D%E7%97%85%E7%A7%91" TargetMode="External"/><Relationship Id="rId109" Type="http://schemas.openxmlformats.org/officeDocument/2006/relationships/hyperlink" Target="https://61.131.3.65:8444/BOSS/BaseInfo/doctor.html?provinceId=13&amp;cityId=120&amp;hospitalId=1404&amp;hosDeptId=5117" TargetMode="External"/><Relationship Id="rId108" Type="http://schemas.openxmlformats.org/officeDocument/2006/relationships/hyperlink" Target="https://61.131.3.65:8444/BOSS/BaseInfo/doctor.html?provinceId=13&amp;cityId=120&amp;hospitalId=1404&amp;hosDeptId=7010670" TargetMode="External"/><Relationship Id="rId107" Type="http://schemas.openxmlformats.org/officeDocument/2006/relationships/hyperlink" Target="https://61.131.3.65:8444/BOSS/BaseInfo/doctor.html?provinceId=13&amp;cityId=120&amp;hospitalId=1404&amp;hosDeptId=5099" TargetMode="External"/><Relationship Id="rId106" Type="http://schemas.openxmlformats.org/officeDocument/2006/relationships/hyperlink" Target="https://61.131.3.65:8444/BOSS/BaseInfo/doctor.html?provinceId=13&amp;cityId=120&amp;hospitalId=1404&amp;hosDeptId=5106" TargetMode="External"/><Relationship Id="rId105" Type="http://schemas.openxmlformats.org/officeDocument/2006/relationships/hyperlink" Target="https://61.131.3.65:8444/BOSS/BaseInfo/doctor.html?provinceId=13&amp;cityId=120&amp;hospitalId=1404&amp;hosDeptId=6860" TargetMode="External"/><Relationship Id="rId104" Type="http://schemas.openxmlformats.org/officeDocument/2006/relationships/hyperlink" Target="https://61.131.3.65:8444/BOSS/BaseInfo/doctor.html?provinceId=13&amp;cityId=120&amp;hospitalId=1404&amp;hosDeptId=5158" TargetMode="External"/><Relationship Id="rId103" Type="http://schemas.openxmlformats.org/officeDocument/2006/relationships/hyperlink" Target="https://61.131.3.65:8444/BOSS/BaseInfo/doctor.html?provinceId=13&amp;cityId=120&amp;hospitalId=1404&amp;hosDeptId=5121" TargetMode="External"/><Relationship Id="rId102" Type="http://schemas.openxmlformats.org/officeDocument/2006/relationships/hyperlink" Target="https://61.131.3.65:8444/BOSS/BaseInfo/doctor.html?provinceId=13&amp;cityId=120&amp;hospitalId=1404&amp;hosDeptId=5105" TargetMode="External"/><Relationship Id="rId101" Type="http://schemas.openxmlformats.org/officeDocument/2006/relationships/hyperlink" Target="https://61.131.3.65:8444/BOSS/BaseInfo/doctor.html?provinceId=13&amp;cityId=120&amp;hospitalId=1404&amp;hosDeptId=7003606" TargetMode="External"/><Relationship Id="rId100" Type="http://schemas.openxmlformats.org/officeDocument/2006/relationships/hyperlink" Target="https://61.131.3.65:8444/BOSS/BaseInfo/doctor.html?provinceId=13&amp;cityId=120&amp;hospitalId=21112&amp;hosDeptId=34905" TargetMode="External"/><Relationship Id="rId10" Type="http://schemas.openxmlformats.org/officeDocument/2006/relationships/hyperlink" Target="https://61.131.3.65:8444/BOSS/BaseInfo/hosDept.html?provinceId=13&amp;cityId=118&amp;hospitalId=35&amp;hosDeptId=655&amp;hosDeptName=%E5%BF%83%E8%83%B8%E5%A4%96%E7%A7%91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80"/>
  <sheetViews>
    <sheetView tabSelected="1" workbookViewId="0">
      <selection activeCell="G5" sqref="G5"/>
    </sheetView>
  </sheetViews>
  <sheetFormatPr defaultColWidth="8.875" defaultRowHeight="19.5" customHeight="1"/>
  <cols>
    <col min="1" max="1" width="9.75" style="1" customWidth="1"/>
    <col min="2" max="2" width="31" style="1" customWidth="1"/>
    <col min="3" max="3" width="23.875" style="1" customWidth="1"/>
    <col min="4" max="4" width="10.875" style="1" customWidth="1"/>
    <col min="5" max="5" width="13.125" style="2" customWidth="1"/>
    <col min="6" max="6" width="16" style="2" customWidth="1"/>
    <col min="7" max="18" width="8.875" style="2"/>
    <col min="19" max="16384" width="8.875" style="1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Height="1" spans="1:6">
      <c r="A2" s="5" t="s">
        <v>6</v>
      </c>
      <c r="B2" s="5" t="s">
        <v>7</v>
      </c>
      <c r="C2" s="5" t="s">
        <v>8</v>
      </c>
      <c r="D2" s="6" t="s">
        <v>9</v>
      </c>
      <c r="E2" s="7">
        <v>31947</v>
      </c>
      <c r="F2" s="2">
        <v>31947</v>
      </c>
    </row>
    <row r="3" customHeight="1" spans="1:6">
      <c r="A3" s="5" t="s">
        <v>6</v>
      </c>
      <c r="B3" s="5" t="s">
        <v>7</v>
      </c>
      <c r="C3" s="5" t="s">
        <v>10</v>
      </c>
      <c r="D3" s="8" t="s">
        <v>11</v>
      </c>
      <c r="E3" s="7">
        <v>710055245</v>
      </c>
      <c r="F3" s="2">
        <v>31947</v>
      </c>
    </row>
    <row r="4" customHeight="1" spans="1:6">
      <c r="A4" s="5"/>
      <c r="B4" s="5"/>
      <c r="C4" s="5"/>
      <c r="D4" s="5"/>
      <c r="E4" s="7"/>
      <c r="F4" s="7"/>
    </row>
    <row r="5" customHeight="1" spans="1:6">
      <c r="A5" s="5" t="s">
        <v>12</v>
      </c>
      <c r="B5" s="5" t="s">
        <v>7</v>
      </c>
      <c r="C5" s="5" t="s">
        <v>13</v>
      </c>
      <c r="D5" s="6" t="s">
        <v>9</v>
      </c>
      <c r="E5" s="7">
        <v>25089</v>
      </c>
      <c r="F5" s="7">
        <v>25089</v>
      </c>
    </row>
    <row r="6" customHeight="1" spans="1:6">
      <c r="A6" s="5" t="s">
        <v>12</v>
      </c>
      <c r="B6" s="5" t="s">
        <v>7</v>
      </c>
      <c r="C6" s="5" t="s">
        <v>14</v>
      </c>
      <c r="D6" s="8" t="s">
        <v>11</v>
      </c>
      <c r="E6" s="7">
        <v>710055282</v>
      </c>
      <c r="F6" s="7">
        <v>25089</v>
      </c>
    </row>
    <row r="7" customHeight="1" spans="1:6">
      <c r="A7" s="5"/>
      <c r="B7" s="5"/>
      <c r="C7" s="5"/>
      <c r="D7" s="5"/>
      <c r="E7" s="7"/>
      <c r="F7" s="7"/>
    </row>
    <row r="8" customHeight="1" spans="1:6">
      <c r="A8" s="5" t="s">
        <v>15</v>
      </c>
      <c r="B8" s="5" t="s">
        <v>7</v>
      </c>
      <c r="C8" s="5" t="s">
        <v>16</v>
      </c>
      <c r="D8" s="8" t="s">
        <v>11</v>
      </c>
      <c r="E8" s="7">
        <v>25106</v>
      </c>
      <c r="F8" s="7">
        <v>25106</v>
      </c>
    </row>
    <row r="9" customHeight="1" spans="1:6">
      <c r="A9" s="5" t="s">
        <v>15</v>
      </c>
      <c r="B9" s="5" t="s">
        <v>7</v>
      </c>
      <c r="C9" s="5" t="s">
        <v>17</v>
      </c>
      <c r="D9" s="8" t="s">
        <v>11</v>
      </c>
      <c r="E9" s="7">
        <v>710050721</v>
      </c>
      <c r="F9" s="7">
        <v>25106</v>
      </c>
    </row>
    <row r="10" customHeight="1" spans="1:6">
      <c r="A10" s="5"/>
      <c r="B10" s="5"/>
      <c r="C10" s="5"/>
      <c r="D10" s="5"/>
      <c r="E10" s="7"/>
      <c r="F10" s="7"/>
    </row>
    <row r="11" customHeight="1" spans="1:6">
      <c r="A11" s="5" t="s">
        <v>18</v>
      </c>
      <c r="B11" s="5" t="s">
        <v>7</v>
      </c>
      <c r="C11" s="5" t="s">
        <v>13</v>
      </c>
      <c r="D11" s="8" t="s">
        <v>11</v>
      </c>
      <c r="E11" s="7">
        <v>710050724</v>
      </c>
      <c r="F11" s="7">
        <v>710050724</v>
      </c>
    </row>
    <row r="12" customHeight="1" spans="1:6">
      <c r="A12" s="5" t="s">
        <v>18</v>
      </c>
      <c r="B12" s="5" t="s">
        <v>7</v>
      </c>
      <c r="C12" s="5" t="s">
        <v>14</v>
      </c>
      <c r="D12" s="8" t="s">
        <v>11</v>
      </c>
      <c r="E12" s="7">
        <v>710055283</v>
      </c>
      <c r="F12" s="7">
        <v>710050724</v>
      </c>
    </row>
    <row r="13" customHeight="1" spans="1:6">
      <c r="A13" s="5"/>
      <c r="B13" s="5"/>
      <c r="C13" s="5"/>
      <c r="D13" s="5"/>
      <c r="E13" s="7"/>
      <c r="F13" s="7"/>
    </row>
    <row r="14" customHeight="1" spans="1:6">
      <c r="A14" s="5" t="s">
        <v>19</v>
      </c>
      <c r="B14" s="5" t="s">
        <v>7</v>
      </c>
      <c r="C14" s="5" t="s">
        <v>20</v>
      </c>
      <c r="D14" s="8" t="s">
        <v>11</v>
      </c>
      <c r="E14" s="7">
        <v>710005078</v>
      </c>
      <c r="F14" s="7">
        <v>710005078</v>
      </c>
    </row>
    <row r="15" customHeight="1" spans="1:6">
      <c r="A15" s="5" t="s">
        <v>19</v>
      </c>
      <c r="B15" s="5" t="s">
        <v>7</v>
      </c>
      <c r="C15" s="5" t="s">
        <v>21</v>
      </c>
      <c r="D15" s="8" t="s">
        <v>11</v>
      </c>
      <c r="E15" s="7">
        <v>710050136</v>
      </c>
      <c r="F15" s="7">
        <v>710005078</v>
      </c>
    </row>
    <row r="16" customHeight="1" spans="1:6">
      <c r="A16" s="5"/>
      <c r="B16" s="5"/>
      <c r="C16" s="5"/>
      <c r="D16" s="5"/>
      <c r="E16" s="7"/>
      <c r="F16" s="7"/>
    </row>
    <row r="17" customHeight="1" spans="1:6">
      <c r="A17" s="5" t="s">
        <v>22</v>
      </c>
      <c r="B17" s="5" t="s">
        <v>7</v>
      </c>
      <c r="C17" s="5" t="s">
        <v>23</v>
      </c>
      <c r="D17" s="6" t="s">
        <v>9</v>
      </c>
      <c r="E17" s="7">
        <v>25783</v>
      </c>
      <c r="F17" s="7">
        <v>25783</v>
      </c>
    </row>
    <row r="18" customHeight="1" spans="1:6">
      <c r="A18" s="5" t="s">
        <v>22</v>
      </c>
      <c r="B18" s="5" t="s">
        <v>7</v>
      </c>
      <c r="C18" s="5" t="s">
        <v>14</v>
      </c>
      <c r="D18" s="8" t="s">
        <v>11</v>
      </c>
      <c r="E18" s="7">
        <v>710055284</v>
      </c>
      <c r="F18" s="7">
        <v>25783</v>
      </c>
    </row>
    <row r="19" customHeight="1" spans="1:6">
      <c r="A19" s="5"/>
      <c r="B19" s="5"/>
      <c r="C19" s="5"/>
      <c r="D19" s="5"/>
      <c r="E19" s="7"/>
      <c r="F19" s="7"/>
    </row>
    <row r="20" customHeight="1" spans="1:6">
      <c r="A20" s="5" t="s">
        <v>24</v>
      </c>
      <c r="B20" s="5" t="s">
        <v>7</v>
      </c>
      <c r="C20" s="5" t="s">
        <v>8</v>
      </c>
      <c r="D20" s="6" t="s">
        <v>9</v>
      </c>
      <c r="E20" s="7">
        <v>25113</v>
      </c>
      <c r="F20" s="7">
        <v>25113</v>
      </c>
    </row>
    <row r="21" customHeight="1" spans="1:6">
      <c r="A21" s="5" t="s">
        <v>24</v>
      </c>
      <c r="B21" s="5" t="s">
        <v>7</v>
      </c>
      <c r="C21" s="5" t="s">
        <v>10</v>
      </c>
      <c r="D21" s="8" t="s">
        <v>11</v>
      </c>
      <c r="E21" s="7">
        <v>710055240</v>
      </c>
      <c r="F21" s="7">
        <v>25113</v>
      </c>
    </row>
    <row r="22" customHeight="1" spans="1:6">
      <c r="A22" s="5"/>
      <c r="B22" s="5"/>
      <c r="C22" s="5"/>
      <c r="D22" s="5"/>
      <c r="E22" s="7"/>
      <c r="F22" s="7"/>
    </row>
    <row r="23" customHeight="1" spans="1:6">
      <c r="A23" s="5" t="s">
        <v>25</v>
      </c>
      <c r="B23" s="5" t="s">
        <v>7</v>
      </c>
      <c r="C23" s="5" t="s">
        <v>8</v>
      </c>
      <c r="D23" s="6" t="s">
        <v>9</v>
      </c>
      <c r="E23" s="7">
        <v>17629</v>
      </c>
      <c r="F23" s="7">
        <v>17629</v>
      </c>
    </row>
    <row r="24" customHeight="1" spans="1:6">
      <c r="A24" s="5" t="s">
        <v>25</v>
      </c>
      <c r="B24" s="5" t="s">
        <v>7</v>
      </c>
      <c r="C24" s="5" t="s">
        <v>10</v>
      </c>
      <c r="D24" s="8" t="s">
        <v>11</v>
      </c>
      <c r="E24" s="7">
        <v>710055238</v>
      </c>
      <c r="F24" s="7">
        <v>17629</v>
      </c>
    </row>
    <row r="25" customHeight="1" spans="1:6">
      <c r="A25" s="5"/>
      <c r="B25" s="5"/>
      <c r="C25" s="5"/>
      <c r="D25" s="5"/>
      <c r="E25" s="7"/>
      <c r="F25" s="7"/>
    </row>
    <row r="26" customHeight="1" spans="1:6">
      <c r="A26" s="5" t="s">
        <v>26</v>
      </c>
      <c r="B26" s="5" t="s">
        <v>7</v>
      </c>
      <c r="C26" s="5" t="s">
        <v>8</v>
      </c>
      <c r="D26" s="6" t="s">
        <v>9</v>
      </c>
      <c r="E26" s="7">
        <v>6070</v>
      </c>
      <c r="F26" s="7">
        <v>6070</v>
      </c>
    </row>
    <row r="27" customHeight="1" spans="1:6">
      <c r="A27" s="5" t="s">
        <v>26</v>
      </c>
      <c r="B27" s="5" t="s">
        <v>7</v>
      </c>
      <c r="C27" s="5" t="s">
        <v>17</v>
      </c>
      <c r="D27" s="8" t="s">
        <v>11</v>
      </c>
      <c r="E27" s="7">
        <v>710050695</v>
      </c>
      <c r="F27" s="7">
        <v>6070</v>
      </c>
    </row>
    <row r="28" customHeight="1" spans="1:6">
      <c r="A28" s="5"/>
      <c r="B28" s="5"/>
      <c r="C28" s="5"/>
      <c r="D28" s="5"/>
      <c r="E28" s="7"/>
      <c r="F28" s="7"/>
    </row>
    <row r="29" customHeight="1" spans="1:6">
      <c r="A29" s="5" t="s">
        <v>27</v>
      </c>
      <c r="B29" s="5" t="s">
        <v>7</v>
      </c>
      <c r="C29" s="5" t="s">
        <v>23</v>
      </c>
      <c r="D29" s="6" t="s">
        <v>9</v>
      </c>
      <c r="E29" s="7">
        <v>14994</v>
      </c>
      <c r="F29" s="7">
        <v>14994</v>
      </c>
    </row>
    <row r="30" customHeight="1" spans="1:6">
      <c r="A30" s="5" t="s">
        <v>27</v>
      </c>
      <c r="B30" s="5" t="s">
        <v>7</v>
      </c>
      <c r="C30" s="5" t="s">
        <v>14</v>
      </c>
      <c r="D30" s="8" t="s">
        <v>11</v>
      </c>
      <c r="E30" s="7">
        <v>710055264</v>
      </c>
      <c r="F30" s="7">
        <v>14994</v>
      </c>
    </row>
    <row r="31" customHeight="1" spans="1:6">
      <c r="A31" s="5"/>
      <c r="B31" s="5"/>
      <c r="C31" s="5"/>
      <c r="D31" s="5"/>
      <c r="E31" s="7"/>
      <c r="F31" s="7"/>
    </row>
    <row r="32" customHeight="1" spans="1:6">
      <c r="A32" s="5" t="s">
        <v>28</v>
      </c>
      <c r="B32" s="5" t="s">
        <v>7</v>
      </c>
      <c r="C32" s="5" t="s">
        <v>23</v>
      </c>
      <c r="D32" s="6" t="s">
        <v>9</v>
      </c>
      <c r="E32" s="7">
        <v>6036</v>
      </c>
      <c r="F32" s="7">
        <v>6036</v>
      </c>
    </row>
    <row r="33" customHeight="1" spans="1:6">
      <c r="A33" s="5" t="s">
        <v>28</v>
      </c>
      <c r="B33" s="5" t="s">
        <v>7</v>
      </c>
      <c r="C33" s="5" t="s">
        <v>14</v>
      </c>
      <c r="D33" s="8" t="s">
        <v>11</v>
      </c>
      <c r="E33" s="7">
        <v>710055258</v>
      </c>
      <c r="F33" s="7">
        <v>6036</v>
      </c>
    </row>
    <row r="34" customHeight="1" spans="1:6">
      <c r="A34" s="5"/>
      <c r="B34" s="5"/>
      <c r="C34" s="5"/>
      <c r="D34" s="5"/>
      <c r="E34" s="7"/>
      <c r="F34" s="7"/>
    </row>
    <row r="35" customHeight="1" spans="1:6">
      <c r="A35" s="5" t="s">
        <v>29</v>
      </c>
      <c r="B35" s="5" t="s">
        <v>7</v>
      </c>
      <c r="C35" s="5" t="s">
        <v>23</v>
      </c>
      <c r="D35" s="6" t="s">
        <v>9</v>
      </c>
      <c r="E35" s="7">
        <v>6045</v>
      </c>
      <c r="F35" s="7">
        <v>6045</v>
      </c>
    </row>
    <row r="36" customHeight="1" spans="1:6">
      <c r="A36" s="5" t="s">
        <v>29</v>
      </c>
      <c r="B36" s="5" t="s">
        <v>7</v>
      </c>
      <c r="C36" s="5" t="s">
        <v>14</v>
      </c>
      <c r="D36" s="8" t="s">
        <v>11</v>
      </c>
      <c r="E36" s="7">
        <v>710055263</v>
      </c>
      <c r="F36" s="7">
        <v>6045</v>
      </c>
    </row>
    <row r="37" customHeight="1" spans="1:6">
      <c r="A37" s="5"/>
      <c r="B37" s="5"/>
      <c r="C37" s="5"/>
      <c r="D37" s="5"/>
      <c r="E37" s="7"/>
      <c r="F37" s="7"/>
    </row>
    <row r="38" customHeight="1" spans="1:6">
      <c r="A38" s="5" t="s">
        <v>30</v>
      </c>
      <c r="B38" s="5" t="s">
        <v>7</v>
      </c>
      <c r="C38" s="5" t="s">
        <v>16</v>
      </c>
      <c r="D38" s="8" t="s">
        <v>11</v>
      </c>
      <c r="E38" s="7">
        <v>25110</v>
      </c>
      <c r="F38" s="7">
        <v>25110</v>
      </c>
    </row>
    <row r="39" customHeight="1" spans="1:6">
      <c r="A39" s="5" t="s">
        <v>30</v>
      </c>
      <c r="B39" s="5" t="s">
        <v>7</v>
      </c>
      <c r="C39" s="5" t="s">
        <v>17</v>
      </c>
      <c r="D39" s="8" t="s">
        <v>11</v>
      </c>
      <c r="E39" s="7">
        <v>710050722</v>
      </c>
      <c r="F39" s="7">
        <v>25110</v>
      </c>
    </row>
    <row r="40" customHeight="1" spans="1:6">
      <c r="A40" s="5"/>
      <c r="B40" s="5"/>
      <c r="C40" s="5"/>
      <c r="D40" s="5"/>
      <c r="E40" s="7"/>
      <c r="F40" s="7"/>
    </row>
    <row r="41" customHeight="1" spans="1:6">
      <c r="A41" s="5" t="s">
        <v>31</v>
      </c>
      <c r="B41" s="5" t="s">
        <v>7</v>
      </c>
      <c r="C41" s="5" t="s">
        <v>8</v>
      </c>
      <c r="D41" s="6" t="s">
        <v>9</v>
      </c>
      <c r="E41" s="7">
        <v>6079</v>
      </c>
      <c r="F41" s="7">
        <v>6079</v>
      </c>
    </row>
    <row r="42" customHeight="1" spans="1:6">
      <c r="A42" s="5" t="s">
        <v>31</v>
      </c>
      <c r="B42" s="5" t="s">
        <v>7</v>
      </c>
      <c r="C42" s="5" t="s">
        <v>10</v>
      </c>
      <c r="D42" s="8" t="s">
        <v>11</v>
      </c>
      <c r="E42" s="7">
        <v>710055243</v>
      </c>
      <c r="F42" s="7">
        <v>6079</v>
      </c>
    </row>
    <row r="43" customHeight="1" spans="1:6">
      <c r="A43" s="5"/>
      <c r="B43" s="5"/>
      <c r="C43" s="5"/>
      <c r="D43" s="5"/>
      <c r="E43" s="7"/>
      <c r="F43" s="7"/>
    </row>
    <row r="44" customHeight="1" spans="1:6">
      <c r="A44" s="5" t="s">
        <v>32</v>
      </c>
      <c r="B44" s="5" t="s">
        <v>7</v>
      </c>
      <c r="C44" s="5" t="s">
        <v>13</v>
      </c>
      <c r="D44" s="6" t="s">
        <v>9</v>
      </c>
      <c r="E44" s="7">
        <v>32679</v>
      </c>
      <c r="F44" s="7">
        <v>32679</v>
      </c>
    </row>
    <row r="45" customHeight="1" spans="1:6">
      <c r="A45" s="5" t="s">
        <v>32</v>
      </c>
      <c r="B45" s="5" t="s">
        <v>7</v>
      </c>
      <c r="C45" s="5" t="s">
        <v>14</v>
      </c>
      <c r="D45" s="8" t="s">
        <v>11</v>
      </c>
      <c r="E45" s="7">
        <v>710055259</v>
      </c>
      <c r="F45" s="7">
        <v>32679</v>
      </c>
    </row>
    <row r="46" customHeight="1" spans="1:6">
      <c r="A46" s="5"/>
      <c r="B46" s="5"/>
      <c r="C46" s="5"/>
      <c r="D46" s="5"/>
      <c r="E46" s="7"/>
      <c r="F46" s="7"/>
    </row>
    <row r="47" customHeight="1" spans="1:6">
      <c r="A47" s="5" t="s">
        <v>33</v>
      </c>
      <c r="B47" s="5" t="s">
        <v>7</v>
      </c>
      <c r="C47" s="5" t="s">
        <v>34</v>
      </c>
      <c r="D47" s="6" t="s">
        <v>9</v>
      </c>
      <c r="E47" s="7">
        <v>6650</v>
      </c>
      <c r="F47" s="7">
        <v>6650</v>
      </c>
    </row>
    <row r="48" customHeight="1" spans="1:6">
      <c r="A48" s="5" t="s">
        <v>33</v>
      </c>
      <c r="B48" s="5" t="s">
        <v>7</v>
      </c>
      <c r="C48" s="5" t="s">
        <v>17</v>
      </c>
      <c r="D48" s="8" t="s">
        <v>11</v>
      </c>
      <c r="E48" s="7">
        <v>710050723</v>
      </c>
      <c r="F48" s="7">
        <v>6650</v>
      </c>
    </row>
    <row r="49" customHeight="1" spans="1:6">
      <c r="A49" s="5"/>
      <c r="B49" s="5"/>
      <c r="C49" s="5"/>
      <c r="D49" s="5"/>
      <c r="E49" s="7"/>
      <c r="F49" s="7"/>
    </row>
    <row r="50" customHeight="1" spans="1:6">
      <c r="A50" s="5" t="s">
        <v>35</v>
      </c>
      <c r="B50" s="5" t="s">
        <v>7</v>
      </c>
      <c r="C50" s="5" t="s">
        <v>36</v>
      </c>
      <c r="D50" s="8" t="s">
        <v>11</v>
      </c>
      <c r="E50" s="7">
        <v>710020957</v>
      </c>
      <c r="F50" s="7">
        <v>710020957</v>
      </c>
    </row>
    <row r="51" customHeight="1" spans="1:6">
      <c r="A51" s="5" t="s">
        <v>35</v>
      </c>
      <c r="B51" s="5" t="s">
        <v>7</v>
      </c>
      <c r="C51" s="5" t="s">
        <v>37</v>
      </c>
      <c r="D51" s="8" t="s">
        <v>11</v>
      </c>
      <c r="E51" s="7"/>
      <c r="F51" s="7">
        <v>710020957</v>
      </c>
    </row>
    <row r="52" customHeight="1" spans="1:6">
      <c r="A52" s="5" t="s">
        <v>35</v>
      </c>
      <c r="B52" s="5" t="s">
        <v>7</v>
      </c>
      <c r="C52" s="5" t="s">
        <v>38</v>
      </c>
      <c r="D52" s="8" t="s">
        <v>11</v>
      </c>
      <c r="E52" s="7">
        <v>710055252</v>
      </c>
      <c r="F52" s="7">
        <v>710020957</v>
      </c>
    </row>
    <row r="53" customHeight="1" spans="1:6">
      <c r="A53" s="5"/>
      <c r="B53" s="5"/>
      <c r="C53" s="5"/>
      <c r="D53" s="5"/>
      <c r="E53" s="7"/>
      <c r="F53" s="7"/>
    </row>
    <row r="54" customHeight="1" spans="1:6">
      <c r="A54" s="5" t="s">
        <v>39</v>
      </c>
      <c r="B54" s="5" t="s">
        <v>7</v>
      </c>
      <c r="C54" s="5" t="s">
        <v>8</v>
      </c>
      <c r="D54" s="8" t="s">
        <v>11</v>
      </c>
      <c r="E54" s="7">
        <v>25116</v>
      </c>
      <c r="F54" s="7">
        <v>25116</v>
      </c>
    </row>
    <row r="55" customHeight="1" spans="1:6">
      <c r="A55" s="5" t="s">
        <v>39</v>
      </c>
      <c r="B55" s="5" t="s">
        <v>7</v>
      </c>
      <c r="C55" s="5" t="s">
        <v>17</v>
      </c>
      <c r="D55" s="8" t="s">
        <v>11</v>
      </c>
      <c r="E55" s="7">
        <v>710050720</v>
      </c>
      <c r="F55" s="7">
        <v>25116</v>
      </c>
    </row>
    <row r="56" customHeight="1" spans="1:6">
      <c r="A56" s="5"/>
      <c r="B56" s="5"/>
      <c r="C56" s="5"/>
      <c r="D56" s="5"/>
      <c r="E56" s="7"/>
      <c r="F56" s="7"/>
    </row>
    <row r="57" customHeight="1" spans="1:6">
      <c r="A57" s="5" t="s">
        <v>40</v>
      </c>
      <c r="B57" s="5" t="s">
        <v>7</v>
      </c>
      <c r="C57" s="5" t="s">
        <v>36</v>
      </c>
      <c r="D57" s="6" t="s">
        <v>9</v>
      </c>
      <c r="E57" s="7">
        <v>5967</v>
      </c>
      <c r="F57" s="7">
        <v>5967</v>
      </c>
    </row>
    <row r="58" customHeight="1" spans="1:6">
      <c r="A58" s="5" t="s">
        <v>40</v>
      </c>
      <c r="B58" s="5" t="s">
        <v>7</v>
      </c>
      <c r="C58" s="5" t="s">
        <v>37</v>
      </c>
      <c r="D58" s="6" t="s">
        <v>9</v>
      </c>
      <c r="E58" s="7"/>
      <c r="F58" s="7">
        <v>5967</v>
      </c>
    </row>
    <row r="59" customHeight="1" spans="1:6">
      <c r="A59" s="5" t="s">
        <v>40</v>
      </c>
      <c r="B59" s="5" t="s">
        <v>7</v>
      </c>
      <c r="C59" s="5" t="s">
        <v>38</v>
      </c>
      <c r="D59" s="8" t="s">
        <v>11</v>
      </c>
      <c r="E59" s="7">
        <v>710055250</v>
      </c>
      <c r="F59" s="7">
        <v>5967</v>
      </c>
    </row>
    <row r="60" customHeight="1" spans="1:6">
      <c r="A60" s="5"/>
      <c r="B60" s="5"/>
      <c r="C60" s="5"/>
      <c r="D60" s="5"/>
      <c r="E60" s="7"/>
      <c r="F60" s="7"/>
    </row>
    <row r="61" customHeight="1" spans="1:6">
      <c r="A61" s="5" t="s">
        <v>41</v>
      </c>
      <c r="B61" s="5" t="s">
        <v>7</v>
      </c>
      <c r="C61" s="5" t="s">
        <v>42</v>
      </c>
      <c r="D61" s="6" t="s">
        <v>9</v>
      </c>
      <c r="E61" s="7">
        <v>32681</v>
      </c>
      <c r="F61" s="7">
        <v>32681</v>
      </c>
    </row>
    <row r="62" customHeight="1" spans="1:6">
      <c r="A62" s="5" t="s">
        <v>41</v>
      </c>
      <c r="B62" s="5" t="s">
        <v>7</v>
      </c>
      <c r="C62" s="5" t="s">
        <v>13</v>
      </c>
      <c r="D62" s="8" t="s">
        <v>11</v>
      </c>
      <c r="E62" s="7">
        <v>710048640</v>
      </c>
      <c r="F62" s="7">
        <v>32681</v>
      </c>
    </row>
    <row r="63" customHeight="1" spans="1:6">
      <c r="A63" s="5"/>
      <c r="B63" s="5"/>
      <c r="C63" s="5"/>
      <c r="D63" s="5"/>
      <c r="E63" s="7"/>
      <c r="F63" s="7"/>
    </row>
    <row r="64" customHeight="1" spans="1:6">
      <c r="A64" s="5" t="s">
        <v>43</v>
      </c>
      <c r="B64" s="5" t="s">
        <v>7</v>
      </c>
      <c r="C64" s="5" t="s">
        <v>23</v>
      </c>
      <c r="D64" s="6" t="s">
        <v>9</v>
      </c>
      <c r="E64" s="7">
        <v>6039</v>
      </c>
      <c r="F64" s="7">
        <v>6039</v>
      </c>
    </row>
    <row r="65" customHeight="1" spans="1:6">
      <c r="A65" s="5" t="s">
        <v>43</v>
      </c>
      <c r="B65" s="5" t="s">
        <v>7</v>
      </c>
      <c r="C65" s="5" t="s">
        <v>14</v>
      </c>
      <c r="D65" s="8" t="s">
        <v>11</v>
      </c>
      <c r="E65" s="7">
        <v>710055260</v>
      </c>
      <c r="F65" s="7">
        <v>6039</v>
      </c>
    </row>
    <row r="66" customHeight="1" spans="1:6">
      <c r="A66" s="5"/>
      <c r="B66" s="5"/>
      <c r="C66" s="5"/>
      <c r="D66" s="5"/>
      <c r="E66" s="7"/>
      <c r="F66" s="7"/>
    </row>
    <row r="67" customHeight="1" spans="1:6">
      <c r="A67" s="5" t="s">
        <v>44</v>
      </c>
      <c r="B67" s="5" t="s">
        <v>7</v>
      </c>
      <c r="C67" s="5" t="s">
        <v>23</v>
      </c>
      <c r="D67" s="6" t="s">
        <v>9</v>
      </c>
      <c r="E67" s="7">
        <v>6041</v>
      </c>
      <c r="F67" s="7">
        <v>6041</v>
      </c>
    </row>
    <row r="68" customHeight="1" spans="1:6">
      <c r="A68" s="5" t="s">
        <v>44</v>
      </c>
      <c r="B68" s="5" t="s">
        <v>7</v>
      </c>
      <c r="C68" s="5" t="s">
        <v>14</v>
      </c>
      <c r="D68" s="8" t="s">
        <v>11</v>
      </c>
      <c r="E68" s="7">
        <v>710055257</v>
      </c>
      <c r="F68" s="7">
        <v>6041</v>
      </c>
    </row>
    <row r="69" customHeight="1" spans="1:6">
      <c r="A69" s="5"/>
      <c r="B69" s="5"/>
      <c r="C69" s="5"/>
      <c r="D69" s="5"/>
      <c r="E69" s="7"/>
      <c r="F69" s="7"/>
    </row>
    <row r="70" customHeight="1" spans="1:6">
      <c r="A70" s="5" t="s">
        <v>45</v>
      </c>
      <c r="B70" s="5" t="s">
        <v>7</v>
      </c>
      <c r="C70" s="5" t="s">
        <v>23</v>
      </c>
      <c r="D70" s="8" t="s">
        <v>11</v>
      </c>
      <c r="E70" s="7">
        <v>6037</v>
      </c>
      <c r="F70" s="7">
        <v>6037</v>
      </c>
    </row>
    <row r="71" customHeight="1" spans="1:6">
      <c r="A71" s="5" t="s">
        <v>45</v>
      </c>
      <c r="B71" s="5" t="s">
        <v>7</v>
      </c>
      <c r="C71" s="5" t="s">
        <v>10</v>
      </c>
      <c r="D71" s="8" t="s">
        <v>11</v>
      </c>
      <c r="E71" s="7">
        <v>710055234</v>
      </c>
      <c r="F71" s="7">
        <v>6037</v>
      </c>
    </row>
    <row r="72" customHeight="1" spans="1:6">
      <c r="A72" s="5"/>
      <c r="B72" s="5"/>
      <c r="C72" s="5"/>
      <c r="D72" s="5"/>
      <c r="E72" s="7"/>
      <c r="F72" s="7"/>
    </row>
    <row r="73" customHeight="1" spans="1:6">
      <c r="A73" s="5" t="s">
        <v>46</v>
      </c>
      <c r="B73" s="5" t="s">
        <v>7</v>
      </c>
      <c r="C73" s="5" t="s">
        <v>20</v>
      </c>
      <c r="D73" s="6" t="s">
        <v>9</v>
      </c>
      <c r="E73" s="7">
        <v>710005076</v>
      </c>
      <c r="F73" s="7">
        <v>710005076</v>
      </c>
    </row>
    <row r="74" customHeight="1" spans="1:6">
      <c r="A74" s="5" t="s">
        <v>46</v>
      </c>
      <c r="B74" s="5" t="s">
        <v>7</v>
      </c>
      <c r="C74" s="5" t="s">
        <v>21</v>
      </c>
      <c r="D74" s="8" t="s">
        <v>11</v>
      </c>
      <c r="E74" s="7">
        <v>710050135</v>
      </c>
      <c r="F74" s="7">
        <v>710005076</v>
      </c>
    </row>
    <row r="75" customHeight="1" spans="1:6">
      <c r="A75" s="5"/>
      <c r="B75" s="5"/>
      <c r="C75" s="5"/>
      <c r="D75" s="5"/>
      <c r="E75" s="7"/>
      <c r="F75" s="7"/>
    </row>
    <row r="76" customHeight="1" spans="1:6">
      <c r="A76" s="5" t="s">
        <v>47</v>
      </c>
      <c r="B76" s="5" t="s">
        <v>7</v>
      </c>
      <c r="C76" s="5" t="s">
        <v>8</v>
      </c>
      <c r="D76" s="8" t="s">
        <v>11</v>
      </c>
      <c r="E76" s="7">
        <f>6063</f>
        <v>6063</v>
      </c>
      <c r="F76" s="7">
        <v>6063</v>
      </c>
    </row>
    <row r="77" customHeight="1" spans="1:6">
      <c r="A77" s="5" t="s">
        <v>47</v>
      </c>
      <c r="B77" s="5" t="s">
        <v>7</v>
      </c>
      <c r="C77" s="5" t="s">
        <v>17</v>
      </c>
      <c r="D77" s="8" t="s">
        <v>11</v>
      </c>
      <c r="E77" s="7">
        <v>710050693</v>
      </c>
      <c r="F77" s="7">
        <v>6063</v>
      </c>
    </row>
    <row r="78" customHeight="1" spans="1:6">
      <c r="A78" s="5"/>
      <c r="B78" s="5"/>
      <c r="C78" s="5"/>
      <c r="D78" s="5"/>
      <c r="E78" s="7"/>
      <c r="F78" s="7"/>
    </row>
    <row r="79" customHeight="1" spans="1:6">
      <c r="A79" s="5" t="s">
        <v>48</v>
      </c>
      <c r="B79" s="5" t="s">
        <v>7</v>
      </c>
      <c r="C79" s="5" t="s">
        <v>49</v>
      </c>
      <c r="D79" s="6" t="s">
        <v>9</v>
      </c>
      <c r="E79" s="7">
        <v>30538</v>
      </c>
      <c r="F79" s="7">
        <v>30538</v>
      </c>
    </row>
    <row r="80" customHeight="1" spans="1:6">
      <c r="A80" s="5" t="s">
        <v>48</v>
      </c>
      <c r="B80" s="5" t="s">
        <v>7</v>
      </c>
      <c r="C80" s="5" t="s">
        <v>50</v>
      </c>
      <c r="D80" s="8" t="s">
        <v>11</v>
      </c>
      <c r="E80" s="7">
        <v>710095549</v>
      </c>
      <c r="F80" s="7">
        <v>30538</v>
      </c>
    </row>
    <row r="81" customHeight="1" spans="1:6">
      <c r="A81" s="5"/>
      <c r="B81" s="5"/>
      <c r="C81" s="5"/>
      <c r="D81" s="5"/>
      <c r="E81" s="7"/>
      <c r="F81" s="7"/>
    </row>
    <row r="82" customHeight="1" spans="1:6">
      <c r="A82" s="5" t="s">
        <v>51</v>
      </c>
      <c r="B82" s="5" t="s">
        <v>7</v>
      </c>
      <c r="C82" s="5" t="s">
        <v>52</v>
      </c>
      <c r="D82" s="6" t="s">
        <v>9</v>
      </c>
      <c r="E82" s="7">
        <v>710005066</v>
      </c>
      <c r="F82" s="7">
        <v>710005066</v>
      </c>
    </row>
    <row r="83" customHeight="1" spans="1:6">
      <c r="A83" s="5" t="s">
        <v>51</v>
      </c>
      <c r="B83" s="5" t="s">
        <v>7</v>
      </c>
      <c r="C83" s="5" t="s">
        <v>14</v>
      </c>
      <c r="D83" s="8" t="s">
        <v>11</v>
      </c>
      <c r="E83" s="7">
        <v>710055281</v>
      </c>
      <c r="F83" s="7">
        <v>710005066</v>
      </c>
    </row>
    <row r="84" customHeight="1" spans="1:6">
      <c r="A84" s="5"/>
      <c r="B84" s="5"/>
      <c r="C84" s="5"/>
      <c r="D84" s="5"/>
      <c r="E84" s="7"/>
      <c r="F84" s="7"/>
    </row>
    <row r="85" customHeight="1" spans="1:6">
      <c r="A85" s="5" t="s">
        <v>53</v>
      </c>
      <c r="B85" s="5" t="s">
        <v>7</v>
      </c>
      <c r="C85" s="5" t="s">
        <v>54</v>
      </c>
      <c r="D85" s="6" t="s">
        <v>9</v>
      </c>
      <c r="E85" s="7">
        <v>15282</v>
      </c>
      <c r="F85" s="7">
        <v>15282</v>
      </c>
    </row>
    <row r="86" customHeight="1" spans="1:6">
      <c r="A86" s="5" t="s">
        <v>53</v>
      </c>
      <c r="B86" s="5" t="s">
        <v>7</v>
      </c>
      <c r="C86" s="5" t="s">
        <v>55</v>
      </c>
      <c r="D86" s="8" t="s">
        <v>11</v>
      </c>
      <c r="E86" s="7">
        <v>710055254</v>
      </c>
      <c r="F86" s="7">
        <v>15282</v>
      </c>
    </row>
    <row r="87" customHeight="1" spans="1:6">
      <c r="A87" s="5"/>
      <c r="B87" s="5"/>
      <c r="C87" s="5"/>
      <c r="D87" s="5"/>
      <c r="E87" s="7"/>
      <c r="F87" s="7"/>
    </row>
    <row r="88" customHeight="1" spans="1:6">
      <c r="A88" s="5" t="s">
        <v>56</v>
      </c>
      <c r="B88" s="5" t="s">
        <v>7</v>
      </c>
      <c r="C88" s="5" t="s">
        <v>8</v>
      </c>
      <c r="D88" s="8" t="s">
        <v>11</v>
      </c>
      <c r="E88" s="7">
        <v>6068</v>
      </c>
      <c r="F88" s="7">
        <v>6068</v>
      </c>
    </row>
    <row r="89" customHeight="1" spans="1:6">
      <c r="A89" s="5" t="s">
        <v>56</v>
      </c>
      <c r="B89" s="5" t="s">
        <v>7</v>
      </c>
      <c r="C89" s="5" t="s">
        <v>57</v>
      </c>
      <c r="D89" s="8" t="s">
        <v>11</v>
      </c>
      <c r="E89" s="7">
        <v>710055233</v>
      </c>
      <c r="F89" s="7">
        <v>6068</v>
      </c>
    </row>
    <row r="90" customHeight="1" spans="1:6">
      <c r="A90" s="5"/>
      <c r="B90" s="5"/>
      <c r="C90" s="5"/>
      <c r="D90" s="5"/>
      <c r="E90" s="7"/>
      <c r="F90" s="7"/>
    </row>
    <row r="91" customHeight="1" spans="1:6">
      <c r="A91" s="5" t="s">
        <v>58</v>
      </c>
      <c r="B91" s="5" t="s">
        <v>7</v>
      </c>
      <c r="C91" s="5" t="s">
        <v>20</v>
      </c>
      <c r="D91" s="6" t="s">
        <v>9</v>
      </c>
      <c r="E91" s="7">
        <v>710005077</v>
      </c>
      <c r="F91" s="7">
        <v>710019297</v>
      </c>
    </row>
    <row r="92" customHeight="1" spans="1:6">
      <c r="A92" s="5" t="s">
        <v>58</v>
      </c>
      <c r="B92" s="5" t="s">
        <v>7</v>
      </c>
      <c r="C92" s="5" t="s">
        <v>21</v>
      </c>
      <c r="D92" s="6" t="s">
        <v>9</v>
      </c>
      <c r="E92" s="7">
        <v>710019297</v>
      </c>
      <c r="F92" s="7">
        <v>710019297</v>
      </c>
    </row>
    <row r="93" customHeight="1" spans="1:6">
      <c r="A93" s="5"/>
      <c r="B93" s="5"/>
      <c r="C93" s="5"/>
      <c r="D93" s="5"/>
      <c r="E93" s="7"/>
      <c r="F93" s="7"/>
    </row>
    <row r="94" customHeight="1" spans="1:6">
      <c r="A94" s="5" t="s">
        <v>59</v>
      </c>
      <c r="B94" s="5" t="s">
        <v>7</v>
      </c>
      <c r="C94" s="5" t="s">
        <v>23</v>
      </c>
      <c r="D94" s="6" t="s">
        <v>9</v>
      </c>
      <c r="E94" s="7">
        <v>6048</v>
      </c>
      <c r="F94" s="7">
        <v>6048</v>
      </c>
    </row>
    <row r="95" customHeight="1" spans="1:6">
      <c r="A95" s="5" t="s">
        <v>59</v>
      </c>
      <c r="B95" s="5" t="s">
        <v>7</v>
      </c>
      <c r="C95" s="5" t="s">
        <v>60</v>
      </c>
      <c r="D95" s="8" t="s">
        <v>11</v>
      </c>
      <c r="E95" s="7">
        <v>710055262</v>
      </c>
      <c r="F95" s="7">
        <v>6048</v>
      </c>
    </row>
    <row r="96" customHeight="1" spans="1:6">
      <c r="A96" s="5"/>
      <c r="B96" s="5"/>
      <c r="C96" s="5"/>
      <c r="D96" s="5"/>
      <c r="E96" s="7"/>
      <c r="F96" s="7"/>
    </row>
    <row r="97" customHeight="1" spans="1:6">
      <c r="A97" s="5" t="s">
        <v>61</v>
      </c>
      <c r="B97" s="5" t="s">
        <v>7</v>
      </c>
      <c r="C97" s="5" t="s">
        <v>23</v>
      </c>
      <c r="D97" s="8" t="s">
        <v>11</v>
      </c>
      <c r="E97" s="7">
        <v>6038</v>
      </c>
      <c r="F97" s="7">
        <v>6038</v>
      </c>
    </row>
    <row r="98" customHeight="1" spans="1:6">
      <c r="A98" s="5" t="s">
        <v>61</v>
      </c>
      <c r="B98" s="5" t="s">
        <v>7</v>
      </c>
      <c r="C98" s="5" t="s">
        <v>62</v>
      </c>
      <c r="D98" s="8" t="s">
        <v>11</v>
      </c>
      <c r="E98" s="7">
        <v>710050697</v>
      </c>
      <c r="F98" s="7">
        <v>6038</v>
      </c>
    </row>
    <row r="99" customHeight="1" spans="1:6">
      <c r="A99" s="5"/>
      <c r="B99" s="5"/>
      <c r="C99" s="5"/>
      <c r="D99" s="5"/>
      <c r="E99" s="7"/>
      <c r="F99" s="7"/>
    </row>
    <row r="100" customHeight="1" spans="1:6">
      <c r="A100" s="5" t="s">
        <v>63</v>
      </c>
      <c r="B100" s="5" t="s">
        <v>7</v>
      </c>
      <c r="C100" s="5" t="s">
        <v>42</v>
      </c>
      <c r="D100" s="6" t="s">
        <v>9</v>
      </c>
      <c r="E100" s="7">
        <v>34401</v>
      </c>
      <c r="F100" s="7">
        <v>34401</v>
      </c>
    </row>
    <row r="101" customHeight="1" spans="1:6">
      <c r="A101" s="5" t="s">
        <v>63</v>
      </c>
      <c r="B101" s="5" t="s">
        <v>7</v>
      </c>
      <c r="C101" s="5" t="s">
        <v>64</v>
      </c>
      <c r="D101" s="8" t="s">
        <v>11</v>
      </c>
      <c r="E101" s="7">
        <v>710055286</v>
      </c>
      <c r="F101" s="7">
        <v>34401</v>
      </c>
    </row>
    <row r="102" customHeight="1" spans="1:6">
      <c r="A102" s="5"/>
      <c r="B102" s="5"/>
      <c r="C102" s="5"/>
      <c r="D102" s="5"/>
      <c r="E102" s="7"/>
      <c r="F102" s="7"/>
    </row>
    <row r="103" customHeight="1" spans="1:6">
      <c r="A103" s="5" t="s">
        <v>65</v>
      </c>
      <c r="B103" s="5" t="s">
        <v>7</v>
      </c>
      <c r="C103" s="5" t="s">
        <v>8</v>
      </c>
      <c r="D103" s="8" t="s">
        <v>11</v>
      </c>
      <c r="E103" s="7">
        <v>6066</v>
      </c>
      <c r="F103" s="7">
        <v>6066</v>
      </c>
    </row>
    <row r="104" customHeight="1" spans="1:6">
      <c r="A104" s="5" t="s">
        <v>65</v>
      </c>
      <c r="B104" s="5" t="s">
        <v>7</v>
      </c>
      <c r="C104" s="5" t="s">
        <v>36</v>
      </c>
      <c r="D104" s="8" t="s">
        <v>11</v>
      </c>
      <c r="E104" s="7"/>
      <c r="F104" s="7">
        <v>6066</v>
      </c>
    </row>
    <row r="105" customHeight="1" spans="1:6">
      <c r="A105" s="5"/>
      <c r="B105" s="5"/>
      <c r="C105" s="5"/>
      <c r="D105" s="5"/>
      <c r="E105" s="7"/>
      <c r="F105" s="7"/>
    </row>
    <row r="106" customHeight="1" spans="1:6">
      <c r="A106" s="5" t="s">
        <v>66</v>
      </c>
      <c r="B106" s="5" t="s">
        <v>7</v>
      </c>
      <c r="C106" s="5" t="s">
        <v>67</v>
      </c>
      <c r="D106" s="8" t="s">
        <v>11</v>
      </c>
      <c r="E106" s="7">
        <v>6144</v>
      </c>
      <c r="F106" s="7">
        <v>6144</v>
      </c>
    </row>
    <row r="107" customHeight="1" spans="1:6">
      <c r="A107" s="5" t="s">
        <v>66</v>
      </c>
      <c r="B107" s="5" t="s">
        <v>7</v>
      </c>
      <c r="C107" s="5" t="s">
        <v>67</v>
      </c>
      <c r="D107" s="8" t="s">
        <v>11</v>
      </c>
      <c r="E107" s="7">
        <v>710003872</v>
      </c>
      <c r="F107" s="7">
        <v>6144</v>
      </c>
    </row>
    <row r="108" customHeight="1" spans="1:6">
      <c r="A108" s="5"/>
      <c r="B108" s="5"/>
      <c r="C108" s="5"/>
      <c r="D108" s="5"/>
      <c r="E108" s="7"/>
      <c r="F108" s="7"/>
    </row>
    <row r="109" customHeight="1" spans="1:6">
      <c r="A109" s="5" t="s">
        <v>68</v>
      </c>
      <c r="B109" s="5" t="s">
        <v>7</v>
      </c>
      <c r="C109" s="5" t="s">
        <v>16</v>
      </c>
      <c r="D109" s="6" t="s">
        <v>9</v>
      </c>
      <c r="E109" s="7">
        <v>6082</v>
      </c>
      <c r="F109" s="7">
        <v>6082</v>
      </c>
    </row>
    <row r="110" customHeight="1" spans="1:6">
      <c r="A110" s="5" t="s">
        <v>68</v>
      </c>
      <c r="B110" s="5" t="s">
        <v>7</v>
      </c>
      <c r="C110" s="5" t="s">
        <v>62</v>
      </c>
      <c r="D110" s="8" t="s">
        <v>11</v>
      </c>
      <c r="E110" s="7">
        <f>710050696</f>
        <v>710050696</v>
      </c>
      <c r="F110" s="7">
        <v>6082</v>
      </c>
    </row>
    <row r="111" customHeight="1" spans="1:6">
      <c r="A111" s="5"/>
      <c r="B111" s="5"/>
      <c r="C111" s="5"/>
      <c r="D111" s="5"/>
      <c r="E111" s="7"/>
      <c r="F111" s="7"/>
    </row>
    <row r="112" customHeight="1" spans="1:6">
      <c r="A112" s="5" t="s">
        <v>69</v>
      </c>
      <c r="B112" s="5" t="s">
        <v>7</v>
      </c>
      <c r="C112" s="5" t="s">
        <v>8</v>
      </c>
      <c r="D112" s="8" t="s">
        <v>11</v>
      </c>
      <c r="E112" s="7">
        <f>6078</f>
        <v>6078</v>
      </c>
      <c r="F112" s="7">
        <v>6078</v>
      </c>
    </row>
    <row r="113" customHeight="1" spans="1:6">
      <c r="A113" s="5" t="s">
        <v>69</v>
      </c>
      <c r="B113" s="5" t="s">
        <v>7</v>
      </c>
      <c r="C113" s="5" t="s">
        <v>62</v>
      </c>
      <c r="D113" s="8" t="s">
        <v>11</v>
      </c>
      <c r="E113" s="7">
        <f>710050698</f>
        <v>710050698</v>
      </c>
      <c r="F113" s="7">
        <v>6078</v>
      </c>
    </row>
    <row r="114" customHeight="1" spans="1:6">
      <c r="A114" s="5"/>
      <c r="B114" s="5"/>
      <c r="C114" s="5"/>
      <c r="D114" s="5"/>
      <c r="E114" s="7"/>
      <c r="F114" s="7"/>
    </row>
    <row r="115" customHeight="1" spans="1:6">
      <c r="A115" s="5" t="s">
        <v>70</v>
      </c>
      <c r="B115" s="5" t="s">
        <v>7</v>
      </c>
      <c r="C115" s="5" t="s">
        <v>23</v>
      </c>
      <c r="D115" s="6" t="s">
        <v>9</v>
      </c>
      <c r="E115" s="7">
        <f>6046</f>
        <v>6046</v>
      </c>
      <c r="F115" s="7">
        <v>6046</v>
      </c>
    </row>
    <row r="116" customHeight="1" spans="1:6">
      <c r="A116" s="5" t="s">
        <v>70</v>
      </c>
      <c r="B116" s="5" t="s">
        <v>7</v>
      </c>
      <c r="C116" s="5" t="s">
        <v>60</v>
      </c>
      <c r="D116" s="8" t="s">
        <v>11</v>
      </c>
      <c r="E116" s="7">
        <f>710055261</f>
        <v>710055261</v>
      </c>
      <c r="F116" s="7">
        <v>6046</v>
      </c>
    </row>
    <row r="117" customHeight="1" spans="1:6">
      <c r="A117" s="5"/>
      <c r="B117" s="5"/>
      <c r="C117" s="5"/>
      <c r="D117" s="5"/>
      <c r="E117" s="7"/>
      <c r="F117" s="7"/>
    </row>
    <row r="118" customHeight="1" spans="1:6">
      <c r="A118" s="5" t="s">
        <v>71</v>
      </c>
      <c r="B118" s="5" t="s">
        <v>7</v>
      </c>
      <c r="C118" s="5" t="s">
        <v>72</v>
      </c>
      <c r="D118" s="6" t="s">
        <v>9</v>
      </c>
      <c r="E118" s="7">
        <f>5997</f>
        <v>5997</v>
      </c>
      <c r="F118" s="7">
        <v>5997</v>
      </c>
    </row>
    <row r="119" customHeight="1" spans="1:6">
      <c r="A119" s="5" t="s">
        <v>71</v>
      </c>
      <c r="B119" s="5" t="s">
        <v>7</v>
      </c>
      <c r="C119" s="5" t="s">
        <v>73</v>
      </c>
      <c r="D119" s="8" t="s">
        <v>11</v>
      </c>
      <c r="E119" s="7">
        <f>710055251</f>
        <v>710055251</v>
      </c>
      <c r="F119" s="7">
        <v>5997</v>
      </c>
    </row>
    <row r="120" customHeight="1" spans="1:6">
      <c r="A120" s="5"/>
      <c r="B120" s="5"/>
      <c r="C120" s="5"/>
      <c r="D120" s="5"/>
      <c r="E120" s="7"/>
      <c r="F120" s="7"/>
    </row>
    <row r="121" customHeight="1" spans="1:6">
      <c r="A121" s="5" t="s">
        <v>74</v>
      </c>
      <c r="B121" s="5" t="s">
        <v>75</v>
      </c>
      <c r="C121" s="5" t="s">
        <v>76</v>
      </c>
      <c r="D121" s="8" t="s">
        <v>11</v>
      </c>
      <c r="E121" s="7">
        <f>19072</f>
        <v>19072</v>
      </c>
      <c r="F121" s="7">
        <v>34936</v>
      </c>
    </row>
    <row r="122" customHeight="1" spans="1:6">
      <c r="A122" s="5" t="s">
        <v>74</v>
      </c>
      <c r="B122" s="5" t="s">
        <v>75</v>
      </c>
      <c r="C122" s="5" t="s">
        <v>77</v>
      </c>
      <c r="D122" s="8" t="s">
        <v>11</v>
      </c>
      <c r="E122" s="7">
        <v>34936</v>
      </c>
      <c r="F122" s="7">
        <v>34936</v>
      </c>
    </row>
    <row r="123" customHeight="1" spans="1:6">
      <c r="A123" s="5"/>
      <c r="B123" s="5"/>
      <c r="C123" s="5"/>
      <c r="D123" s="5"/>
      <c r="E123" s="7"/>
      <c r="F123" s="7"/>
    </row>
    <row r="124" customHeight="1" spans="1:6">
      <c r="A124" s="5" t="s">
        <v>78</v>
      </c>
      <c r="B124" s="5" t="s">
        <v>75</v>
      </c>
      <c r="C124" s="5" t="s">
        <v>79</v>
      </c>
      <c r="D124" s="6" t="s">
        <v>9</v>
      </c>
      <c r="E124" s="7">
        <v>710005034</v>
      </c>
      <c r="F124" s="7">
        <v>710005034</v>
      </c>
    </row>
    <row r="125" customHeight="1" spans="1:6">
      <c r="A125" s="5" t="s">
        <v>78</v>
      </c>
      <c r="B125" s="5" t="s">
        <v>75</v>
      </c>
      <c r="C125" s="5" t="s">
        <v>80</v>
      </c>
      <c r="D125" s="8" t="s">
        <v>11</v>
      </c>
      <c r="E125" s="7">
        <v>710099690</v>
      </c>
      <c r="F125" s="7">
        <v>710005034</v>
      </c>
    </row>
    <row r="126" customHeight="1" spans="1:6">
      <c r="A126" s="5"/>
      <c r="B126" s="5"/>
      <c r="C126" s="5"/>
      <c r="D126" s="5"/>
      <c r="E126" s="7"/>
      <c r="F126" s="7"/>
    </row>
    <row r="127" customHeight="1" spans="1:6">
      <c r="A127" s="5" t="s">
        <v>81</v>
      </c>
      <c r="B127" s="5" t="s">
        <v>75</v>
      </c>
      <c r="C127" s="5" t="s">
        <v>76</v>
      </c>
      <c r="D127" s="6" t="s">
        <v>9</v>
      </c>
      <c r="E127" s="7">
        <v>6419</v>
      </c>
      <c r="F127" s="7">
        <v>6419</v>
      </c>
    </row>
    <row r="128" customHeight="1" spans="1:6">
      <c r="A128" s="5" t="s">
        <v>81</v>
      </c>
      <c r="B128" s="5" t="s">
        <v>75</v>
      </c>
      <c r="C128" s="5" t="s">
        <v>77</v>
      </c>
      <c r="D128" s="8" t="s">
        <v>11</v>
      </c>
      <c r="E128" s="7">
        <v>37966</v>
      </c>
      <c r="F128" s="7">
        <v>6419</v>
      </c>
    </row>
    <row r="129" customHeight="1" spans="1:6">
      <c r="A129" s="5"/>
      <c r="B129" s="5"/>
      <c r="C129" s="5"/>
      <c r="D129" s="5"/>
      <c r="E129" s="7"/>
      <c r="F129" s="7"/>
    </row>
    <row r="130" customHeight="1" spans="1:6">
      <c r="A130" s="5" t="s">
        <v>82</v>
      </c>
      <c r="B130" s="5" t="s">
        <v>75</v>
      </c>
      <c r="C130" s="5" t="s">
        <v>83</v>
      </c>
      <c r="D130" s="8" t="s">
        <v>11</v>
      </c>
      <c r="E130" s="7">
        <f>40553</f>
        <v>40553</v>
      </c>
      <c r="F130" s="7">
        <v>40592</v>
      </c>
    </row>
    <row r="131" customHeight="1" spans="1:6">
      <c r="A131" s="5" t="s">
        <v>82</v>
      </c>
      <c r="B131" s="5" t="s">
        <v>75</v>
      </c>
      <c r="C131" s="5" t="s">
        <v>67</v>
      </c>
      <c r="D131" s="6" t="s">
        <v>9</v>
      </c>
      <c r="E131" s="7">
        <v>40592</v>
      </c>
      <c r="F131" s="7">
        <v>40592</v>
      </c>
    </row>
    <row r="132" customHeight="1" spans="1:6">
      <c r="A132" s="5"/>
      <c r="B132" s="5"/>
      <c r="C132" s="5"/>
      <c r="D132" s="5"/>
      <c r="E132" s="7"/>
      <c r="F132" s="7"/>
    </row>
    <row r="133" customHeight="1" spans="1:6">
      <c r="A133" s="5" t="s">
        <v>84</v>
      </c>
      <c r="B133" s="5" t="s">
        <v>75</v>
      </c>
      <c r="C133" s="5" t="s">
        <v>85</v>
      </c>
      <c r="D133" s="6" t="s">
        <v>9</v>
      </c>
      <c r="E133" s="7">
        <v>6387</v>
      </c>
      <c r="F133" s="7">
        <v>6387</v>
      </c>
    </row>
    <row r="134" customHeight="1" spans="1:6">
      <c r="A134" s="5" t="s">
        <v>84</v>
      </c>
      <c r="B134" s="5" t="s">
        <v>75</v>
      </c>
      <c r="C134" s="5" t="s">
        <v>36</v>
      </c>
      <c r="D134" s="8" t="s">
        <v>11</v>
      </c>
      <c r="E134" s="7">
        <v>710025536</v>
      </c>
      <c r="F134" s="7">
        <v>6387</v>
      </c>
    </row>
    <row r="135" customHeight="1" spans="1:6">
      <c r="A135" s="5"/>
      <c r="B135" s="5"/>
      <c r="C135" s="5"/>
      <c r="D135" s="5"/>
      <c r="E135" s="7"/>
      <c r="F135" s="7"/>
    </row>
    <row r="136" customHeight="1" spans="1:6">
      <c r="A136" s="5" t="s">
        <v>86</v>
      </c>
      <c r="B136" s="5" t="s">
        <v>75</v>
      </c>
      <c r="C136" s="5" t="s">
        <v>38</v>
      </c>
      <c r="D136" s="8" t="s">
        <v>11</v>
      </c>
      <c r="E136" s="7">
        <f>28378</f>
        <v>28378</v>
      </c>
      <c r="F136" s="7">
        <v>28378</v>
      </c>
    </row>
    <row r="137" customHeight="1" spans="1:6">
      <c r="A137" s="5" t="s">
        <v>86</v>
      </c>
      <c r="B137" s="5" t="s">
        <v>75</v>
      </c>
      <c r="C137" s="5" t="s">
        <v>87</v>
      </c>
      <c r="D137" s="8" t="s">
        <v>11</v>
      </c>
      <c r="E137" s="7">
        <v>710001261</v>
      </c>
      <c r="F137" s="7">
        <v>28378</v>
      </c>
    </row>
    <row r="138" customHeight="1" spans="1:6">
      <c r="A138" s="5"/>
      <c r="B138" s="5"/>
      <c r="C138" s="5"/>
      <c r="D138" s="5"/>
      <c r="E138" s="7"/>
      <c r="F138" s="7"/>
    </row>
    <row r="139" customHeight="1" spans="1:6">
      <c r="A139" s="5" t="s">
        <v>88</v>
      </c>
      <c r="B139" s="5" t="s">
        <v>75</v>
      </c>
      <c r="C139" s="5" t="s">
        <v>8</v>
      </c>
      <c r="D139" s="6" t="s">
        <v>9</v>
      </c>
      <c r="E139" s="7">
        <f>19198</f>
        <v>19198</v>
      </c>
      <c r="F139" s="7">
        <v>19198</v>
      </c>
    </row>
    <row r="140" customHeight="1" spans="1:6">
      <c r="A140" s="5" t="s">
        <v>88</v>
      </c>
      <c r="B140" s="5" t="s">
        <v>75</v>
      </c>
      <c r="C140" s="5" t="s">
        <v>8</v>
      </c>
      <c r="D140" s="8" t="s">
        <v>11</v>
      </c>
      <c r="E140" s="7">
        <v>710033700</v>
      </c>
      <c r="F140" s="7">
        <v>19198</v>
      </c>
    </row>
    <row r="141" customHeight="1" spans="1:6">
      <c r="A141" s="5"/>
      <c r="B141" s="5"/>
      <c r="C141" s="5"/>
      <c r="D141" s="5"/>
      <c r="E141" s="7"/>
      <c r="F141" s="7"/>
    </row>
    <row r="142" customHeight="1" spans="1:6">
      <c r="A142" s="5"/>
      <c r="B142" s="5"/>
      <c r="C142" s="5"/>
      <c r="D142" s="5"/>
      <c r="E142" s="7"/>
      <c r="F142" s="7"/>
    </row>
    <row r="143" customHeight="1" spans="1:6">
      <c r="A143" s="5" t="s">
        <v>89</v>
      </c>
      <c r="B143" s="5" t="s">
        <v>75</v>
      </c>
      <c r="C143" s="5" t="s">
        <v>36</v>
      </c>
      <c r="D143" s="6" t="s">
        <v>9</v>
      </c>
      <c r="E143" s="7">
        <v>710025539</v>
      </c>
      <c r="F143" s="7">
        <v>710025539</v>
      </c>
    </row>
    <row r="144" customHeight="1" spans="1:6">
      <c r="A144" s="5" t="s">
        <v>89</v>
      </c>
      <c r="B144" s="5" t="s">
        <v>75</v>
      </c>
      <c r="C144" s="5" t="s">
        <v>23</v>
      </c>
      <c r="D144" s="8" t="s">
        <v>11</v>
      </c>
      <c r="E144" s="7">
        <v>710073011</v>
      </c>
      <c r="F144" s="7">
        <v>710025539</v>
      </c>
    </row>
    <row r="145" customHeight="1" spans="1:6">
      <c r="A145" s="5"/>
      <c r="B145" s="5"/>
      <c r="C145" s="5"/>
      <c r="D145" s="5"/>
      <c r="E145" s="7"/>
      <c r="F145" s="7"/>
    </row>
    <row r="146" customHeight="1" spans="1:6">
      <c r="A146" s="5" t="s">
        <v>90</v>
      </c>
      <c r="B146" s="5" t="s">
        <v>75</v>
      </c>
      <c r="C146" s="5" t="s">
        <v>38</v>
      </c>
      <c r="D146" s="8" t="s">
        <v>11</v>
      </c>
      <c r="E146" s="7">
        <f>28379</f>
        <v>28379</v>
      </c>
      <c r="F146" s="7">
        <v>28379</v>
      </c>
    </row>
    <row r="147" customHeight="1" spans="1:6">
      <c r="A147" s="5" t="s">
        <v>90</v>
      </c>
      <c r="B147" s="5" t="s">
        <v>75</v>
      </c>
      <c r="C147" s="5" t="s">
        <v>87</v>
      </c>
      <c r="D147" s="8" t="s">
        <v>11</v>
      </c>
      <c r="E147" s="7">
        <v>710001311</v>
      </c>
      <c r="F147" s="7">
        <v>28379</v>
      </c>
    </row>
    <row r="148" customHeight="1" spans="1:6">
      <c r="A148" s="5"/>
      <c r="B148" s="5"/>
      <c r="C148" s="5"/>
      <c r="D148" s="5"/>
      <c r="E148" s="7"/>
      <c r="F148" s="7"/>
    </row>
    <row r="149" customHeight="1" spans="1:6">
      <c r="A149" s="5" t="s">
        <v>91</v>
      </c>
      <c r="B149" s="5" t="s">
        <v>75</v>
      </c>
      <c r="C149" s="5" t="s">
        <v>67</v>
      </c>
      <c r="D149" s="6" t="s">
        <v>9</v>
      </c>
      <c r="E149" s="7">
        <v>6424</v>
      </c>
      <c r="F149" s="7">
        <v>6424</v>
      </c>
    </row>
    <row r="150" customHeight="1" spans="1:6">
      <c r="A150" s="5" t="s">
        <v>91</v>
      </c>
      <c r="B150" s="5" t="s">
        <v>75</v>
      </c>
      <c r="C150" s="5" t="s">
        <v>83</v>
      </c>
      <c r="D150" s="5" t="s">
        <v>11</v>
      </c>
      <c r="E150" s="7">
        <v>37360</v>
      </c>
      <c r="F150" s="7">
        <v>6424</v>
      </c>
    </row>
    <row r="151" customHeight="1" spans="1:6">
      <c r="A151" s="5"/>
      <c r="B151" s="5"/>
      <c r="C151" s="5"/>
      <c r="D151" s="5"/>
      <c r="E151" s="7"/>
      <c r="F151" s="7"/>
    </row>
    <row r="152" customHeight="1" spans="1:6">
      <c r="A152" s="5" t="s">
        <v>92</v>
      </c>
      <c r="B152" s="5" t="s">
        <v>75</v>
      </c>
      <c r="C152" s="5" t="s">
        <v>93</v>
      </c>
      <c r="D152" s="6" t="s">
        <v>9</v>
      </c>
      <c r="E152" s="7">
        <f>6418</f>
        <v>6418</v>
      </c>
      <c r="F152" s="7">
        <v>6418</v>
      </c>
    </row>
    <row r="153" customHeight="1" spans="1:6">
      <c r="A153" s="5" t="s">
        <v>92</v>
      </c>
      <c r="B153" s="5" t="s">
        <v>75</v>
      </c>
      <c r="C153" s="5" t="s">
        <v>77</v>
      </c>
      <c r="D153" s="5" t="s">
        <v>11</v>
      </c>
      <c r="E153" s="7">
        <v>40501</v>
      </c>
      <c r="F153" s="7">
        <v>6418</v>
      </c>
    </row>
    <row r="154" customHeight="1" spans="1:6">
      <c r="A154" s="5"/>
      <c r="B154" s="5"/>
      <c r="C154" s="5"/>
      <c r="D154" s="5"/>
      <c r="E154" s="7"/>
      <c r="F154" s="7"/>
    </row>
    <row r="155" customHeight="1" spans="1:6">
      <c r="A155" s="5"/>
      <c r="B155" s="5"/>
      <c r="C155" s="5"/>
      <c r="D155" s="5"/>
      <c r="E155" s="7"/>
      <c r="F155" s="7"/>
    </row>
    <row r="156" customHeight="1" spans="1:6">
      <c r="A156" s="5" t="s">
        <v>94</v>
      </c>
      <c r="B156" s="5" t="s">
        <v>75</v>
      </c>
      <c r="C156" s="5" t="s">
        <v>54</v>
      </c>
      <c r="D156" s="6" t="s">
        <v>9</v>
      </c>
      <c r="E156" s="7">
        <f>6326</f>
        <v>6326</v>
      </c>
      <c r="F156" s="7">
        <v>6326</v>
      </c>
    </row>
    <row r="157" customHeight="1" spans="1:6">
      <c r="A157" s="5" t="s">
        <v>94</v>
      </c>
      <c r="B157" s="5" t="s">
        <v>75</v>
      </c>
      <c r="C157" s="5" t="s">
        <v>95</v>
      </c>
      <c r="D157" s="5" t="s">
        <v>11</v>
      </c>
      <c r="E157" s="7">
        <v>34441</v>
      </c>
      <c r="F157" s="7">
        <v>6326</v>
      </c>
    </row>
    <row r="158" customHeight="1" spans="1:6">
      <c r="A158" s="5"/>
      <c r="B158" s="5"/>
      <c r="C158" s="5"/>
      <c r="D158" s="5"/>
      <c r="E158" s="7"/>
      <c r="F158" s="7"/>
    </row>
    <row r="159" customHeight="1" spans="1:6">
      <c r="A159" s="5"/>
      <c r="B159" s="5"/>
      <c r="C159" s="5"/>
      <c r="D159" s="5"/>
      <c r="E159" s="7"/>
      <c r="F159" s="7"/>
    </row>
    <row r="160" customHeight="1" spans="1:6">
      <c r="A160" s="5" t="s">
        <v>96</v>
      </c>
      <c r="B160" s="5" t="s">
        <v>75</v>
      </c>
      <c r="C160" s="5" t="s">
        <v>97</v>
      </c>
      <c r="D160" s="6" t="s">
        <v>9</v>
      </c>
      <c r="E160" s="7">
        <f>6296</f>
        <v>6296</v>
      </c>
      <c r="F160" s="7">
        <v>6296</v>
      </c>
    </row>
    <row r="161" customHeight="1" spans="1:6">
      <c r="A161" s="5" t="s">
        <v>96</v>
      </c>
      <c r="B161" s="5" t="s">
        <v>75</v>
      </c>
      <c r="C161" s="5" t="s">
        <v>36</v>
      </c>
      <c r="D161" s="8" t="s">
        <v>11</v>
      </c>
      <c r="E161" s="7">
        <v>710025542</v>
      </c>
      <c r="F161" s="7">
        <v>6296</v>
      </c>
    </row>
    <row r="162" customHeight="1" spans="1:6">
      <c r="A162" s="5"/>
      <c r="B162" s="5"/>
      <c r="C162" s="5"/>
      <c r="D162" s="5"/>
      <c r="E162" s="7"/>
      <c r="F162" s="7"/>
    </row>
    <row r="163" customHeight="1" spans="1:6">
      <c r="A163" s="5" t="s">
        <v>98</v>
      </c>
      <c r="B163" s="5" t="s">
        <v>75</v>
      </c>
      <c r="C163" s="5" t="s">
        <v>97</v>
      </c>
      <c r="D163" s="6" t="s">
        <v>9</v>
      </c>
      <c r="E163" s="7">
        <f>6297</f>
        <v>6297</v>
      </c>
      <c r="F163" s="7">
        <v>6297</v>
      </c>
    </row>
    <row r="164" customHeight="1" spans="1:6">
      <c r="A164" s="5" t="s">
        <v>98</v>
      </c>
      <c r="B164" s="5" t="s">
        <v>75</v>
      </c>
      <c r="C164" s="5" t="s">
        <v>99</v>
      </c>
      <c r="D164" s="9" t="s">
        <v>11</v>
      </c>
      <c r="E164" s="7">
        <v>710026572</v>
      </c>
      <c r="F164" s="7">
        <v>6297</v>
      </c>
    </row>
    <row r="165" customHeight="1" spans="1:6">
      <c r="A165" s="5"/>
      <c r="B165" s="5"/>
      <c r="C165" s="5"/>
      <c r="D165" s="5"/>
      <c r="E165" s="7"/>
      <c r="F165" s="7"/>
    </row>
    <row r="166" customHeight="1" spans="1:6">
      <c r="A166" s="5" t="s">
        <v>100</v>
      </c>
      <c r="B166" s="5" t="s">
        <v>75</v>
      </c>
      <c r="C166" s="5" t="s">
        <v>101</v>
      </c>
      <c r="D166" s="8" t="s">
        <v>11</v>
      </c>
      <c r="E166" s="7">
        <f>19188</f>
        <v>19188</v>
      </c>
      <c r="F166" s="7">
        <v>19188</v>
      </c>
    </row>
    <row r="167" customHeight="1" spans="1:6">
      <c r="A167" s="5" t="s">
        <v>100</v>
      </c>
      <c r="B167" s="5" t="s">
        <v>75</v>
      </c>
      <c r="C167" s="5" t="s">
        <v>36</v>
      </c>
      <c r="D167" s="8" t="s">
        <v>11</v>
      </c>
      <c r="E167" s="7">
        <v>710025540</v>
      </c>
      <c r="F167" s="7">
        <v>19188</v>
      </c>
    </row>
    <row r="168" customHeight="1" spans="1:6">
      <c r="A168" s="5"/>
      <c r="B168" s="5"/>
      <c r="C168" s="5"/>
      <c r="D168" s="5"/>
      <c r="E168" s="7"/>
      <c r="F168" s="7"/>
    </row>
    <row r="169" customHeight="1" spans="1:6">
      <c r="A169" s="5" t="s">
        <v>102</v>
      </c>
      <c r="B169" s="5" t="s">
        <v>75</v>
      </c>
      <c r="C169" s="5" t="s">
        <v>20</v>
      </c>
      <c r="D169" s="8" t="s">
        <v>11</v>
      </c>
      <c r="E169" s="7">
        <f>6274</f>
        <v>6274</v>
      </c>
      <c r="F169" s="7">
        <v>6274</v>
      </c>
    </row>
    <row r="170" customHeight="1" spans="1:6">
      <c r="A170" s="5" t="s">
        <v>102</v>
      </c>
      <c r="B170" s="5" t="s">
        <v>75</v>
      </c>
      <c r="C170" s="5" t="s">
        <v>36</v>
      </c>
      <c r="D170" s="8" t="s">
        <v>11</v>
      </c>
      <c r="E170" s="7">
        <v>710025538</v>
      </c>
      <c r="F170" s="7">
        <v>6274</v>
      </c>
    </row>
    <row r="171" customHeight="1" spans="1:6">
      <c r="A171" s="5"/>
      <c r="B171" s="5"/>
      <c r="C171" s="5"/>
      <c r="D171" s="5"/>
      <c r="E171" s="7"/>
      <c r="F171" s="7"/>
    </row>
    <row r="172" customHeight="1" spans="1:6">
      <c r="A172" s="5" t="s">
        <v>103</v>
      </c>
      <c r="B172" s="5" t="s">
        <v>75</v>
      </c>
      <c r="C172" s="5" t="s">
        <v>104</v>
      </c>
      <c r="D172" s="6" t="s">
        <v>9</v>
      </c>
      <c r="E172" s="7">
        <f>23938</f>
        <v>23938</v>
      </c>
      <c r="F172" s="7">
        <v>23938</v>
      </c>
    </row>
    <row r="173" customHeight="1" spans="1:6">
      <c r="A173" s="5" t="s">
        <v>103</v>
      </c>
      <c r="B173" s="5" t="s">
        <v>75</v>
      </c>
      <c r="C173" s="5" t="s">
        <v>105</v>
      </c>
      <c r="D173" s="6"/>
      <c r="E173" s="7"/>
      <c r="F173" s="7">
        <v>23938</v>
      </c>
    </row>
    <row r="174" customHeight="1" spans="1:6">
      <c r="A174" s="5"/>
      <c r="B174" s="5"/>
      <c r="C174" s="5"/>
      <c r="D174" s="5"/>
      <c r="E174" s="7"/>
      <c r="F174" s="7"/>
    </row>
    <row r="175" customHeight="1" spans="1:6">
      <c r="A175" s="5" t="s">
        <v>106</v>
      </c>
      <c r="B175" s="5" t="s">
        <v>75</v>
      </c>
      <c r="C175" s="5" t="s">
        <v>67</v>
      </c>
      <c r="D175" s="6" t="s">
        <v>9</v>
      </c>
      <c r="E175" s="7">
        <f>6427</f>
        <v>6427</v>
      </c>
      <c r="F175" s="7">
        <v>6427</v>
      </c>
    </row>
    <row r="176" customHeight="1" spans="1:6">
      <c r="A176" s="5" t="s">
        <v>106</v>
      </c>
      <c r="B176" s="5" t="s">
        <v>75</v>
      </c>
      <c r="C176" s="5" t="s">
        <v>83</v>
      </c>
      <c r="D176" s="5" t="s">
        <v>11</v>
      </c>
      <c r="E176" s="7">
        <v>37361</v>
      </c>
      <c r="F176" s="7">
        <v>6427</v>
      </c>
    </row>
    <row r="177" customHeight="1" spans="1:6">
      <c r="A177" s="5"/>
      <c r="B177" s="5"/>
      <c r="C177" s="5"/>
      <c r="D177" s="5"/>
      <c r="E177" s="7"/>
      <c r="F177" s="7"/>
    </row>
    <row r="178" customHeight="1" spans="1:6">
      <c r="A178" s="5" t="s">
        <v>107</v>
      </c>
      <c r="B178" s="5" t="s">
        <v>75</v>
      </c>
      <c r="C178" s="5" t="s">
        <v>108</v>
      </c>
      <c r="D178" s="6" t="s">
        <v>9</v>
      </c>
      <c r="E178" s="7">
        <f>6266</f>
        <v>6266</v>
      </c>
      <c r="F178" s="7">
        <v>6266</v>
      </c>
    </row>
    <row r="179" customHeight="1" spans="1:6">
      <c r="A179" s="5" t="s">
        <v>107</v>
      </c>
      <c r="B179" s="5" t="s">
        <v>75</v>
      </c>
      <c r="C179" s="5" t="s">
        <v>36</v>
      </c>
      <c r="D179" s="8" t="s">
        <v>11</v>
      </c>
      <c r="E179" s="7">
        <v>10025543</v>
      </c>
      <c r="F179" s="7">
        <v>6266</v>
      </c>
    </row>
    <row r="180" customHeight="1" spans="1:6">
      <c r="A180" s="5"/>
      <c r="B180" s="5"/>
      <c r="C180" s="5"/>
      <c r="D180" s="5"/>
      <c r="E180" s="7"/>
      <c r="F180" s="7"/>
    </row>
    <row r="181" customHeight="1" spans="1:6">
      <c r="A181" s="5" t="s">
        <v>109</v>
      </c>
      <c r="B181" s="5" t="s">
        <v>75</v>
      </c>
      <c r="C181" s="5" t="s">
        <v>93</v>
      </c>
      <c r="D181" s="8" t="s">
        <v>11</v>
      </c>
      <c r="E181" s="7">
        <f>28498</f>
        <v>28498</v>
      </c>
      <c r="F181" s="7">
        <v>28498</v>
      </c>
    </row>
    <row r="182" customHeight="1" spans="1:6">
      <c r="A182" s="5" t="s">
        <v>109</v>
      </c>
      <c r="B182" s="5" t="s">
        <v>75</v>
      </c>
      <c r="C182" s="5" t="s">
        <v>77</v>
      </c>
      <c r="D182" s="8" t="s">
        <v>11</v>
      </c>
      <c r="E182" s="7">
        <v>40495</v>
      </c>
      <c r="F182" s="7">
        <v>28498</v>
      </c>
    </row>
    <row r="183" customHeight="1" spans="1:6">
      <c r="A183" s="5"/>
      <c r="B183" s="5"/>
      <c r="C183" s="5"/>
      <c r="D183" s="5"/>
      <c r="E183" s="7"/>
      <c r="F183" s="7"/>
    </row>
    <row r="184" customHeight="1" spans="1:6">
      <c r="A184" s="5" t="s">
        <v>110</v>
      </c>
      <c r="B184" s="5" t="s">
        <v>75</v>
      </c>
      <c r="C184" s="5" t="s">
        <v>36</v>
      </c>
      <c r="D184" s="8" t="s">
        <v>11</v>
      </c>
      <c r="E184" s="7">
        <f>710025534</f>
        <v>710025534</v>
      </c>
      <c r="F184" s="7">
        <v>710025534</v>
      </c>
    </row>
    <row r="185" customHeight="1" spans="1:6">
      <c r="A185" s="5" t="s">
        <v>110</v>
      </c>
      <c r="B185" s="5" t="s">
        <v>75</v>
      </c>
      <c r="C185" s="5" t="s">
        <v>111</v>
      </c>
      <c r="D185" s="8" t="s">
        <v>11</v>
      </c>
      <c r="E185" s="7">
        <v>710073075</v>
      </c>
      <c r="F185" s="7">
        <v>710025534</v>
      </c>
    </row>
    <row r="186" customHeight="1" spans="1:6">
      <c r="A186" s="5"/>
      <c r="B186" s="5"/>
      <c r="C186" s="5"/>
      <c r="D186" s="5"/>
      <c r="E186" s="7"/>
      <c r="F186" s="7"/>
    </row>
    <row r="187" customHeight="1" spans="1:6">
      <c r="A187" s="5" t="s">
        <v>112</v>
      </c>
      <c r="B187" s="5" t="s">
        <v>75</v>
      </c>
      <c r="C187" s="5" t="s">
        <v>36</v>
      </c>
      <c r="D187" s="8" t="s">
        <v>11</v>
      </c>
      <c r="E187" s="7">
        <v>710025537</v>
      </c>
      <c r="F187" s="7">
        <v>710025537</v>
      </c>
    </row>
    <row r="188" customHeight="1" spans="1:6">
      <c r="A188" s="5" t="s">
        <v>112</v>
      </c>
      <c r="B188" s="5" t="s">
        <v>75</v>
      </c>
      <c r="C188" s="5" t="s">
        <v>72</v>
      </c>
      <c r="D188" s="8" t="s">
        <v>11</v>
      </c>
      <c r="E188" s="7">
        <v>710073006</v>
      </c>
      <c r="F188" s="7">
        <v>710025537</v>
      </c>
    </row>
    <row r="189" customHeight="1" spans="1:6">
      <c r="A189" s="5"/>
      <c r="B189" s="5"/>
      <c r="C189" s="5"/>
      <c r="D189" s="5"/>
      <c r="E189" s="7"/>
      <c r="F189" s="7"/>
    </row>
    <row r="190" customHeight="1" spans="1:6">
      <c r="A190" s="5" t="s">
        <v>113</v>
      </c>
      <c r="B190" s="5" t="s">
        <v>114</v>
      </c>
      <c r="C190" s="5" t="s">
        <v>115</v>
      </c>
      <c r="D190" s="8" t="s">
        <v>11</v>
      </c>
      <c r="E190" s="7">
        <v>710003332</v>
      </c>
      <c r="F190" s="7">
        <v>710003332</v>
      </c>
    </row>
    <row r="191" customHeight="1" spans="1:6">
      <c r="A191" s="5" t="s">
        <v>113</v>
      </c>
      <c r="B191" s="5" t="s">
        <v>114</v>
      </c>
      <c r="C191" s="5" t="s">
        <v>116</v>
      </c>
      <c r="D191" s="6" t="s">
        <v>9</v>
      </c>
      <c r="E191" s="7">
        <v>710007809</v>
      </c>
      <c r="F191" s="7">
        <v>710003332</v>
      </c>
    </row>
    <row r="192" customHeight="1" spans="1:6">
      <c r="A192" s="5"/>
      <c r="B192" s="5"/>
      <c r="C192" s="5"/>
      <c r="D192" s="5"/>
      <c r="E192" s="7"/>
      <c r="F192" s="7"/>
    </row>
    <row r="193" customHeight="1" spans="1:6">
      <c r="A193" s="5" t="s">
        <v>117</v>
      </c>
      <c r="B193" s="5" t="s">
        <v>114</v>
      </c>
      <c r="C193" s="5" t="s">
        <v>118</v>
      </c>
      <c r="D193" s="6" t="s">
        <v>9</v>
      </c>
      <c r="E193" s="7">
        <v>19653</v>
      </c>
      <c r="F193" s="7">
        <v>19653</v>
      </c>
    </row>
    <row r="194" customHeight="1" spans="1:6">
      <c r="A194" s="5" t="s">
        <v>117</v>
      </c>
      <c r="B194" s="5" t="s">
        <v>114</v>
      </c>
      <c r="C194" s="5" t="s">
        <v>118</v>
      </c>
      <c r="D194" s="8" t="s">
        <v>11</v>
      </c>
      <c r="E194" s="7">
        <v>710029030</v>
      </c>
      <c r="F194" s="7">
        <v>19653</v>
      </c>
    </row>
    <row r="195" customHeight="1" spans="1:6">
      <c r="A195" s="5"/>
      <c r="B195" s="5"/>
      <c r="C195" s="5"/>
      <c r="D195" s="5"/>
      <c r="E195" s="7"/>
      <c r="F195" s="7"/>
    </row>
    <row r="196" customHeight="1" spans="1:6">
      <c r="A196" s="5" t="s">
        <v>119</v>
      </c>
      <c r="B196" s="5" t="s">
        <v>114</v>
      </c>
      <c r="C196" s="5" t="s">
        <v>120</v>
      </c>
      <c r="D196" s="6" t="s">
        <v>9</v>
      </c>
      <c r="E196" s="7">
        <v>27337</v>
      </c>
      <c r="F196" s="7">
        <v>27337</v>
      </c>
    </row>
    <row r="197" customHeight="1" spans="1:6">
      <c r="A197" s="5" t="s">
        <v>119</v>
      </c>
      <c r="B197" s="5" t="s">
        <v>114</v>
      </c>
      <c r="C197" s="5" t="s">
        <v>99</v>
      </c>
      <c r="D197" s="8" t="s">
        <v>11</v>
      </c>
      <c r="E197" s="7">
        <v>710026586</v>
      </c>
      <c r="F197" s="7">
        <v>27337</v>
      </c>
    </row>
    <row r="198" customHeight="1" spans="1:6">
      <c r="A198" s="5"/>
      <c r="B198" s="5"/>
      <c r="C198" s="5"/>
      <c r="D198" s="5"/>
      <c r="E198" s="7"/>
      <c r="F198" s="7"/>
    </row>
    <row r="199" customHeight="1" spans="1:6">
      <c r="A199" s="5" t="s">
        <v>121</v>
      </c>
      <c r="B199" s="5" t="s">
        <v>114</v>
      </c>
      <c r="C199" s="5" t="s">
        <v>122</v>
      </c>
      <c r="D199" s="6" t="s">
        <v>9</v>
      </c>
      <c r="E199" s="7">
        <v>710003310</v>
      </c>
      <c r="F199" s="7">
        <v>710003310</v>
      </c>
    </row>
    <row r="200" customHeight="1" spans="1:6">
      <c r="A200" s="5" t="s">
        <v>121</v>
      </c>
      <c r="B200" s="5" t="s">
        <v>114</v>
      </c>
      <c r="C200" s="5" t="s">
        <v>122</v>
      </c>
      <c r="D200" s="8" t="s">
        <v>11</v>
      </c>
      <c r="E200" s="7">
        <v>710005099</v>
      </c>
      <c r="F200" s="7">
        <v>710003310</v>
      </c>
    </row>
    <row r="201" customHeight="1" spans="1:6">
      <c r="A201" s="5"/>
      <c r="B201" s="5"/>
      <c r="C201" s="5"/>
      <c r="D201" s="5"/>
      <c r="E201" s="7"/>
      <c r="F201" s="7"/>
    </row>
    <row r="202" customHeight="1" spans="1:6">
      <c r="A202" s="5" t="s">
        <v>123</v>
      </c>
      <c r="B202" s="5" t="s">
        <v>114</v>
      </c>
      <c r="C202" s="5" t="s">
        <v>124</v>
      </c>
      <c r="D202" s="6" t="s">
        <v>9</v>
      </c>
      <c r="E202" s="7">
        <v>6722</v>
      </c>
      <c r="F202" s="7">
        <v>6722</v>
      </c>
    </row>
    <row r="203" customHeight="1" spans="1:6">
      <c r="A203" s="5" t="s">
        <v>123</v>
      </c>
      <c r="B203" s="5" t="s">
        <v>114</v>
      </c>
      <c r="C203" s="5" t="s">
        <v>124</v>
      </c>
      <c r="D203" s="8" t="s">
        <v>11</v>
      </c>
      <c r="E203" s="7">
        <v>710002596</v>
      </c>
      <c r="F203" s="7">
        <v>6722</v>
      </c>
    </row>
    <row r="204" customHeight="1" spans="1:6">
      <c r="A204" s="5" t="s">
        <v>123</v>
      </c>
      <c r="B204" s="5" t="s">
        <v>114</v>
      </c>
      <c r="C204" s="5" t="s">
        <v>122</v>
      </c>
      <c r="D204" s="8" t="s">
        <v>11</v>
      </c>
      <c r="E204" s="7">
        <v>710003308</v>
      </c>
      <c r="F204" s="7">
        <v>6722</v>
      </c>
    </row>
    <row r="205" customHeight="1" spans="1:6">
      <c r="A205" s="5"/>
      <c r="B205" s="5"/>
      <c r="C205" s="5"/>
      <c r="D205" s="5"/>
      <c r="E205" s="7"/>
      <c r="F205" s="7"/>
    </row>
    <row r="206" customHeight="1" spans="1:6">
      <c r="A206" s="5" t="s">
        <v>125</v>
      </c>
      <c r="B206" s="5" t="s">
        <v>114</v>
      </c>
      <c r="C206" s="5" t="s">
        <v>122</v>
      </c>
      <c r="D206" s="6" t="s">
        <v>9</v>
      </c>
      <c r="E206" s="7">
        <v>6707</v>
      </c>
      <c r="F206" s="7">
        <v>6707</v>
      </c>
    </row>
    <row r="207" customHeight="1" spans="1:6">
      <c r="A207" s="5" t="s">
        <v>125</v>
      </c>
      <c r="B207" s="5" t="s">
        <v>114</v>
      </c>
      <c r="C207" s="5" t="s">
        <v>124</v>
      </c>
      <c r="D207" s="8" t="s">
        <v>11</v>
      </c>
      <c r="E207" s="7">
        <v>710030409</v>
      </c>
      <c r="F207" s="7">
        <v>6707</v>
      </c>
    </row>
    <row r="208" customHeight="1" spans="1:6">
      <c r="A208" s="5"/>
      <c r="B208" s="5"/>
      <c r="C208" s="5"/>
      <c r="D208" s="5"/>
      <c r="E208" s="7"/>
      <c r="F208" s="7"/>
    </row>
    <row r="209" customHeight="1" spans="1:6">
      <c r="A209" s="5" t="s">
        <v>126</v>
      </c>
      <c r="B209" s="5" t="s">
        <v>127</v>
      </c>
      <c r="C209" s="5" t="s">
        <v>67</v>
      </c>
      <c r="D209" s="6" t="s">
        <v>9</v>
      </c>
      <c r="E209" s="7">
        <v>6853</v>
      </c>
      <c r="F209" s="7">
        <v>6853</v>
      </c>
    </row>
    <row r="210" customHeight="1" spans="1:6">
      <c r="A210" s="5" t="s">
        <v>126</v>
      </c>
      <c r="B210" s="5" t="s">
        <v>127</v>
      </c>
      <c r="C210" s="5" t="s">
        <v>128</v>
      </c>
      <c r="D210" s="8" t="s">
        <v>11</v>
      </c>
      <c r="E210" s="7">
        <v>710048674</v>
      </c>
      <c r="F210" s="7">
        <v>6853</v>
      </c>
    </row>
    <row r="211" customHeight="1" spans="1:6">
      <c r="A211" s="5"/>
      <c r="B211" s="5"/>
      <c r="C211" s="5"/>
      <c r="D211" s="5"/>
      <c r="E211" s="7"/>
      <c r="F211" s="7"/>
    </row>
    <row r="212" customHeight="1" spans="1:6">
      <c r="A212" s="5" t="s">
        <v>129</v>
      </c>
      <c r="B212" s="5" t="s">
        <v>127</v>
      </c>
      <c r="C212" s="5" t="s">
        <v>130</v>
      </c>
      <c r="D212" s="6" t="s">
        <v>9</v>
      </c>
      <c r="E212" s="7">
        <v>710016249</v>
      </c>
      <c r="F212" s="7">
        <v>710016249</v>
      </c>
    </row>
    <row r="213" customHeight="1" spans="1:6">
      <c r="A213" s="5" t="s">
        <v>129</v>
      </c>
      <c r="B213" s="5" t="s">
        <v>127</v>
      </c>
      <c r="C213" s="5" t="s">
        <v>131</v>
      </c>
      <c r="D213" s="8" t="s">
        <v>11</v>
      </c>
      <c r="E213" s="7">
        <v>710048072</v>
      </c>
      <c r="F213" s="7">
        <v>710016249</v>
      </c>
    </row>
    <row r="214" customHeight="1" spans="1:6">
      <c r="A214" s="5"/>
      <c r="B214" s="5"/>
      <c r="C214" s="5"/>
      <c r="D214" s="5"/>
      <c r="E214" s="7"/>
      <c r="F214" s="7"/>
    </row>
    <row r="215" customHeight="1" spans="1:6">
      <c r="A215" s="5" t="s">
        <v>132</v>
      </c>
      <c r="B215" s="5" t="s">
        <v>127</v>
      </c>
      <c r="C215" s="5" t="s">
        <v>133</v>
      </c>
      <c r="D215" s="8" t="s">
        <v>11</v>
      </c>
      <c r="E215" s="7">
        <v>710015562</v>
      </c>
      <c r="F215" s="7">
        <v>710015686</v>
      </c>
    </row>
    <row r="216" customHeight="1" spans="1:6">
      <c r="A216" s="5" t="s">
        <v>132</v>
      </c>
      <c r="B216" s="5" t="s">
        <v>127</v>
      </c>
      <c r="C216" s="5" t="s">
        <v>133</v>
      </c>
      <c r="D216" s="6" t="s">
        <v>9</v>
      </c>
      <c r="E216" s="7">
        <v>710015686</v>
      </c>
      <c r="F216" s="7">
        <v>710015686</v>
      </c>
    </row>
    <row r="217" customHeight="1" spans="1:6">
      <c r="A217" s="5"/>
      <c r="B217" s="5"/>
      <c r="C217" s="5"/>
      <c r="D217" s="5"/>
      <c r="E217" s="7"/>
      <c r="F217" s="7"/>
    </row>
    <row r="218" customHeight="1" spans="1:6">
      <c r="A218" s="5" t="s">
        <v>134</v>
      </c>
      <c r="B218" s="5" t="s">
        <v>127</v>
      </c>
      <c r="C218" s="5" t="s">
        <v>135</v>
      </c>
      <c r="D218" s="8" t="s">
        <v>11</v>
      </c>
      <c r="E218" s="7">
        <v>6803</v>
      </c>
      <c r="F218" s="7">
        <v>710015561</v>
      </c>
    </row>
    <row r="219" customHeight="1" spans="1:6">
      <c r="A219" s="5" t="s">
        <v>134</v>
      </c>
      <c r="B219" s="5" t="s">
        <v>127</v>
      </c>
      <c r="C219" s="5" t="s">
        <v>133</v>
      </c>
      <c r="D219" s="6" t="s">
        <v>9</v>
      </c>
      <c r="E219" s="7">
        <v>710015561</v>
      </c>
      <c r="F219" s="7">
        <v>710015561</v>
      </c>
    </row>
    <row r="220" customHeight="1" spans="1:6">
      <c r="A220" s="5"/>
      <c r="B220" s="5"/>
      <c r="C220" s="5"/>
      <c r="D220" s="5"/>
      <c r="E220" s="7"/>
      <c r="F220" s="7"/>
    </row>
    <row r="221" customHeight="1" spans="1:6">
      <c r="A221" s="5" t="s">
        <v>136</v>
      </c>
      <c r="B221" s="5" t="s">
        <v>127</v>
      </c>
      <c r="C221" s="5" t="s">
        <v>137</v>
      </c>
      <c r="D221" s="8" t="s">
        <v>11</v>
      </c>
      <c r="E221" s="7">
        <v>6869</v>
      </c>
      <c r="F221" s="7">
        <v>6869</v>
      </c>
    </row>
    <row r="222" customHeight="1" spans="1:6">
      <c r="A222" s="5" t="s">
        <v>136</v>
      </c>
      <c r="B222" s="5" t="s">
        <v>127</v>
      </c>
      <c r="C222" s="5" t="s">
        <v>36</v>
      </c>
      <c r="D222" s="8" t="s">
        <v>11</v>
      </c>
      <c r="E222" s="7">
        <v>710023306</v>
      </c>
      <c r="F222" s="7">
        <v>6869</v>
      </c>
    </row>
    <row r="223" customHeight="1" spans="1:6">
      <c r="A223" s="5"/>
      <c r="B223" s="5"/>
      <c r="C223" s="5"/>
      <c r="D223" s="5"/>
      <c r="E223" s="7"/>
      <c r="F223" s="7"/>
    </row>
    <row r="224" customHeight="1" spans="1:6">
      <c r="A224" s="5" t="s">
        <v>138</v>
      </c>
      <c r="B224" s="5" t="s">
        <v>127</v>
      </c>
      <c r="C224" s="5" t="s">
        <v>139</v>
      </c>
      <c r="D224" s="6" t="s">
        <v>9</v>
      </c>
      <c r="E224" s="7">
        <v>710016206</v>
      </c>
      <c r="F224" s="7">
        <v>710016206</v>
      </c>
    </row>
    <row r="225" customHeight="1" spans="1:6">
      <c r="A225" s="5" t="s">
        <v>138</v>
      </c>
      <c r="B225" s="5" t="s">
        <v>127</v>
      </c>
      <c r="C225" s="5" t="s">
        <v>139</v>
      </c>
      <c r="D225" s="8" t="s">
        <v>11</v>
      </c>
      <c r="E225" s="7">
        <v>710048887</v>
      </c>
      <c r="F225" s="7">
        <v>710016206</v>
      </c>
    </row>
    <row r="226" customHeight="1" spans="1:6">
      <c r="A226" s="5"/>
      <c r="B226" s="5"/>
      <c r="C226" s="5"/>
      <c r="D226" s="5"/>
      <c r="E226" s="7"/>
      <c r="F226" s="7"/>
    </row>
    <row r="227" customHeight="1" spans="1:6">
      <c r="A227" s="5" t="s">
        <v>140</v>
      </c>
      <c r="B227" s="5" t="s">
        <v>127</v>
      </c>
      <c r="C227" s="5" t="s">
        <v>130</v>
      </c>
      <c r="D227" s="6" t="s">
        <v>9</v>
      </c>
      <c r="E227" s="7">
        <v>710016247</v>
      </c>
      <c r="F227" s="7">
        <v>710016247</v>
      </c>
    </row>
    <row r="228" customHeight="1" spans="1:6">
      <c r="A228" s="5" t="s">
        <v>140</v>
      </c>
      <c r="B228" s="5" t="s">
        <v>127</v>
      </c>
      <c r="C228" s="5" t="s">
        <v>131</v>
      </c>
      <c r="D228" s="8" t="s">
        <v>11</v>
      </c>
      <c r="E228" s="7">
        <v>710048069</v>
      </c>
      <c r="F228" s="7">
        <v>710016247</v>
      </c>
    </row>
    <row r="229" customHeight="1" spans="1:6">
      <c r="A229" s="5"/>
      <c r="B229" s="5"/>
      <c r="C229" s="5"/>
      <c r="D229" s="5"/>
      <c r="E229" s="7"/>
      <c r="F229" s="7"/>
    </row>
    <row r="230" customHeight="1" spans="1:6">
      <c r="A230" s="5" t="s">
        <v>141</v>
      </c>
      <c r="B230" s="5" t="s">
        <v>127</v>
      </c>
      <c r="C230" s="5" t="s">
        <v>142</v>
      </c>
      <c r="D230" s="6" t="s">
        <v>9</v>
      </c>
      <c r="E230" s="7">
        <v>710016184</v>
      </c>
      <c r="F230" s="7">
        <v>710028938</v>
      </c>
    </row>
    <row r="231" customHeight="1" spans="1:6">
      <c r="A231" s="5" t="s">
        <v>141</v>
      </c>
      <c r="B231" s="5" t="s">
        <v>127</v>
      </c>
      <c r="C231" s="5" t="s">
        <v>143</v>
      </c>
      <c r="D231" s="5"/>
      <c r="E231" s="7">
        <v>710028938</v>
      </c>
      <c r="F231" s="7">
        <v>710028938</v>
      </c>
    </row>
    <row r="232" customHeight="1" spans="1:6">
      <c r="A232" s="5"/>
      <c r="B232" s="5"/>
      <c r="C232" s="5"/>
      <c r="D232" s="5"/>
      <c r="E232" s="7"/>
      <c r="F232" s="7"/>
    </row>
    <row r="233" customHeight="1" spans="1:6">
      <c r="A233" s="5" t="s">
        <v>144</v>
      </c>
      <c r="B233" s="5" t="s">
        <v>127</v>
      </c>
      <c r="C233" s="5" t="s">
        <v>135</v>
      </c>
      <c r="D233" s="8" t="s">
        <v>11</v>
      </c>
      <c r="E233" s="7">
        <v>710016130</v>
      </c>
      <c r="F233" s="7">
        <v>710050204</v>
      </c>
    </row>
    <row r="234" customHeight="1" spans="1:6">
      <c r="A234" s="5" t="s">
        <v>144</v>
      </c>
      <c r="B234" s="5" t="s">
        <v>127</v>
      </c>
      <c r="C234" s="5" t="s">
        <v>130</v>
      </c>
      <c r="D234" s="6" t="s">
        <v>9</v>
      </c>
      <c r="E234" s="7">
        <v>710050204</v>
      </c>
      <c r="F234" s="7">
        <v>710050204</v>
      </c>
    </row>
    <row r="235" customHeight="1" spans="1:6">
      <c r="A235" s="5"/>
      <c r="B235" s="5"/>
      <c r="C235" s="5"/>
      <c r="D235" s="5"/>
      <c r="E235" s="7"/>
      <c r="F235" s="7"/>
    </row>
    <row r="236" customHeight="1" spans="1:6">
      <c r="A236" s="5" t="s">
        <v>145</v>
      </c>
      <c r="B236" s="5" t="s">
        <v>127</v>
      </c>
      <c r="C236" s="5" t="s">
        <v>135</v>
      </c>
      <c r="D236" s="9" t="s">
        <v>11</v>
      </c>
      <c r="E236" s="7">
        <v>25060</v>
      </c>
      <c r="F236" s="7">
        <v>710016122</v>
      </c>
    </row>
    <row r="237" customHeight="1" spans="1:6">
      <c r="A237" s="5" t="s">
        <v>145</v>
      </c>
      <c r="B237" s="5" t="s">
        <v>127</v>
      </c>
      <c r="C237" s="5" t="s">
        <v>108</v>
      </c>
      <c r="D237" s="6" t="s">
        <v>9</v>
      </c>
      <c r="E237" s="7">
        <v>710016122</v>
      </c>
      <c r="F237" s="7">
        <v>710016122</v>
      </c>
    </row>
    <row r="238" customHeight="1" spans="1:6">
      <c r="A238" s="5"/>
      <c r="B238" s="5"/>
      <c r="C238" s="5"/>
      <c r="D238" s="5"/>
      <c r="E238" s="7"/>
      <c r="F238" s="7"/>
    </row>
    <row r="239" customHeight="1" spans="1:6">
      <c r="A239" s="5"/>
      <c r="B239" s="5"/>
      <c r="C239" s="5"/>
      <c r="D239" s="5"/>
      <c r="E239" s="7"/>
      <c r="F239" s="7"/>
    </row>
    <row r="240" customHeight="1" spans="1:6">
      <c r="A240" s="5" t="s">
        <v>146</v>
      </c>
      <c r="B240" s="5" t="s">
        <v>127</v>
      </c>
      <c r="C240" s="5" t="s">
        <v>147</v>
      </c>
      <c r="D240" s="9" t="s">
        <v>11</v>
      </c>
      <c r="E240" s="7">
        <v>6822</v>
      </c>
      <c r="F240" s="7">
        <v>710016191</v>
      </c>
    </row>
    <row r="241" customHeight="1" spans="1:6">
      <c r="A241" s="5" t="s">
        <v>146</v>
      </c>
      <c r="B241" s="5" t="s">
        <v>127</v>
      </c>
      <c r="C241" s="5" t="s">
        <v>139</v>
      </c>
      <c r="D241" s="6" t="s">
        <v>9</v>
      </c>
      <c r="E241" s="7">
        <v>710016191</v>
      </c>
      <c r="F241" s="7">
        <v>710016191</v>
      </c>
    </row>
    <row r="242" customHeight="1" spans="1:6">
      <c r="A242" s="5"/>
      <c r="B242" s="5"/>
      <c r="C242" s="5"/>
      <c r="D242" s="5"/>
      <c r="E242" s="7"/>
      <c r="F242" s="7"/>
    </row>
    <row r="243" customHeight="1" spans="1:6">
      <c r="A243" s="5" t="s">
        <v>148</v>
      </c>
      <c r="B243" s="5" t="s">
        <v>127</v>
      </c>
      <c r="C243" s="5" t="s">
        <v>130</v>
      </c>
      <c r="D243" s="6" t="s">
        <v>9</v>
      </c>
      <c r="E243" s="7">
        <v>710016245</v>
      </c>
      <c r="F243" s="7">
        <v>710016245</v>
      </c>
    </row>
    <row r="244" customHeight="1" spans="1:6">
      <c r="A244" s="5" t="s">
        <v>148</v>
      </c>
      <c r="B244" s="5" t="s">
        <v>127</v>
      </c>
      <c r="C244" s="5" t="s">
        <v>131</v>
      </c>
      <c r="D244" s="9" t="s">
        <v>11</v>
      </c>
      <c r="E244" s="7">
        <v>710048070</v>
      </c>
      <c r="F244" s="7">
        <v>710016245</v>
      </c>
    </row>
    <row r="245" customHeight="1" spans="1:6">
      <c r="A245" s="5"/>
      <c r="B245" s="5"/>
      <c r="C245" s="5"/>
      <c r="D245" s="5"/>
      <c r="E245" s="7"/>
      <c r="F245" s="7"/>
    </row>
    <row r="246" customHeight="1" spans="1:6">
      <c r="A246" s="5" t="s">
        <v>149</v>
      </c>
      <c r="B246" s="5" t="s">
        <v>127</v>
      </c>
      <c r="C246" s="5" t="s">
        <v>150</v>
      </c>
      <c r="D246" s="9" t="s">
        <v>11</v>
      </c>
      <c r="E246" s="7">
        <v>710015538</v>
      </c>
      <c r="F246" s="7">
        <v>710015539</v>
      </c>
    </row>
    <row r="247" customHeight="1" spans="1:6">
      <c r="A247" s="5" t="s">
        <v>149</v>
      </c>
      <c r="B247" s="5" t="s">
        <v>127</v>
      </c>
      <c r="C247" s="5" t="s">
        <v>150</v>
      </c>
      <c r="D247" s="6" t="s">
        <v>9</v>
      </c>
      <c r="E247" s="7">
        <v>710015539</v>
      </c>
      <c r="F247" s="7">
        <v>710015539</v>
      </c>
    </row>
    <row r="248" customHeight="1" spans="1:6">
      <c r="A248" s="5"/>
      <c r="B248" s="5"/>
      <c r="C248" s="5"/>
      <c r="D248" s="5"/>
      <c r="E248" s="7"/>
      <c r="F248" s="7"/>
    </row>
    <row r="249" customHeight="1" spans="1:6">
      <c r="A249" s="5" t="s">
        <v>151</v>
      </c>
      <c r="B249" s="5" t="s">
        <v>127</v>
      </c>
      <c r="C249" s="5" t="s">
        <v>128</v>
      </c>
      <c r="D249" s="9" t="s">
        <v>11</v>
      </c>
      <c r="E249" s="7">
        <v>6768</v>
      </c>
      <c r="F249" s="7">
        <v>710015911</v>
      </c>
    </row>
    <row r="250" customHeight="1" spans="1:6">
      <c r="A250" s="5" t="s">
        <v>151</v>
      </c>
      <c r="B250" s="5" t="s">
        <v>127</v>
      </c>
      <c r="C250" s="5" t="s">
        <v>152</v>
      </c>
      <c r="D250" s="6" t="s">
        <v>9</v>
      </c>
      <c r="E250" s="7">
        <v>710015911</v>
      </c>
      <c r="F250" s="7">
        <v>710015911</v>
      </c>
    </row>
    <row r="251" customHeight="1" spans="1:6">
      <c r="A251" s="5"/>
      <c r="B251" s="5"/>
      <c r="C251" s="5"/>
      <c r="D251" s="5"/>
      <c r="E251" s="7"/>
      <c r="F251" s="7"/>
    </row>
    <row r="252" customHeight="1" spans="1:6">
      <c r="A252" s="5" t="s">
        <v>153</v>
      </c>
      <c r="B252" s="5" t="s">
        <v>127</v>
      </c>
      <c r="C252" s="5" t="s">
        <v>147</v>
      </c>
      <c r="D252" s="6" t="s">
        <v>9</v>
      </c>
      <c r="E252" s="7">
        <v>6821</v>
      </c>
      <c r="F252" s="7">
        <v>6821</v>
      </c>
    </row>
    <row r="253" customHeight="1" spans="1:6">
      <c r="A253" s="5" t="s">
        <v>153</v>
      </c>
      <c r="B253" s="5" t="s">
        <v>127</v>
      </c>
      <c r="C253" s="5" t="s">
        <v>139</v>
      </c>
      <c r="D253" s="6" t="s">
        <v>9</v>
      </c>
      <c r="E253" s="7">
        <v>710016190</v>
      </c>
      <c r="F253" s="7">
        <v>6821</v>
      </c>
    </row>
    <row r="254" customHeight="1" spans="1:6">
      <c r="A254" s="5"/>
      <c r="B254" s="5"/>
      <c r="C254" s="5"/>
      <c r="D254" s="5"/>
      <c r="E254" s="7"/>
      <c r="F254" s="7"/>
    </row>
    <row r="255" customHeight="1" spans="1:6">
      <c r="A255" s="5" t="s">
        <v>154</v>
      </c>
      <c r="B255" s="5" t="s">
        <v>127</v>
      </c>
      <c r="C255" s="5" t="s">
        <v>130</v>
      </c>
      <c r="D255" s="6" t="s">
        <v>9</v>
      </c>
      <c r="E255" s="7">
        <v>6779</v>
      </c>
      <c r="F255" s="7">
        <v>6779</v>
      </c>
    </row>
    <row r="256" customHeight="1" spans="1:6">
      <c r="A256" s="5" t="s">
        <v>154</v>
      </c>
      <c r="B256" s="5" t="s">
        <v>127</v>
      </c>
      <c r="C256" s="5" t="s">
        <v>131</v>
      </c>
      <c r="D256" s="9" t="s">
        <v>11</v>
      </c>
      <c r="E256" s="7">
        <v>710048068</v>
      </c>
      <c r="F256" s="7">
        <v>6779</v>
      </c>
    </row>
    <row r="257" customHeight="1" spans="1:6">
      <c r="A257" s="5"/>
      <c r="B257" s="5"/>
      <c r="C257" s="5"/>
      <c r="D257" s="5"/>
      <c r="E257" s="7"/>
      <c r="F257" s="7"/>
    </row>
    <row r="258" customHeight="1" spans="1:6">
      <c r="A258" s="5" t="s">
        <v>155</v>
      </c>
      <c r="B258" s="5" t="s">
        <v>127</v>
      </c>
      <c r="C258" s="5" t="s">
        <v>156</v>
      </c>
      <c r="D258" s="6" t="s">
        <v>9</v>
      </c>
      <c r="E258" s="7">
        <v>19090</v>
      </c>
      <c r="F258" s="7">
        <v>19090</v>
      </c>
    </row>
    <row r="259" customHeight="1" spans="1:6">
      <c r="A259" s="5" t="s">
        <v>155</v>
      </c>
      <c r="B259" s="5" t="s">
        <v>127</v>
      </c>
      <c r="C259" s="5" t="s">
        <v>36</v>
      </c>
      <c r="D259" s="9" t="s">
        <v>11</v>
      </c>
      <c r="E259" s="7">
        <v>710023309</v>
      </c>
      <c r="F259" s="7">
        <v>19090</v>
      </c>
    </row>
    <row r="260" customHeight="1" spans="1:6">
      <c r="A260" s="5"/>
      <c r="B260" s="5"/>
      <c r="C260" s="5"/>
      <c r="D260" s="5"/>
      <c r="E260" s="7"/>
      <c r="F260" s="7"/>
    </row>
    <row r="261" customHeight="1" spans="1:6">
      <c r="A261" s="5" t="s">
        <v>157</v>
      </c>
      <c r="B261" s="5" t="s">
        <v>127</v>
      </c>
      <c r="C261" s="5" t="s">
        <v>130</v>
      </c>
      <c r="D261" s="6" t="s">
        <v>9</v>
      </c>
      <c r="E261" s="7">
        <v>6780</v>
      </c>
      <c r="F261" s="7">
        <v>6780</v>
      </c>
    </row>
    <row r="262" customHeight="1" spans="1:6">
      <c r="A262" s="5" t="s">
        <v>157</v>
      </c>
      <c r="B262" s="5" t="s">
        <v>127</v>
      </c>
      <c r="C262" s="5" t="s">
        <v>131</v>
      </c>
      <c r="D262" s="9" t="s">
        <v>11</v>
      </c>
      <c r="E262" s="7">
        <v>710048067</v>
      </c>
      <c r="F262" s="7">
        <v>6780</v>
      </c>
    </row>
    <row r="263" customHeight="1" spans="1:6">
      <c r="A263" s="5"/>
      <c r="B263" s="5"/>
      <c r="C263" s="5"/>
      <c r="D263" s="5"/>
      <c r="E263" s="7"/>
      <c r="F263" s="7"/>
    </row>
    <row r="264" customHeight="1" spans="1:6">
      <c r="A264" s="5" t="s">
        <v>158</v>
      </c>
      <c r="B264" s="5" t="s">
        <v>127</v>
      </c>
      <c r="C264" s="5" t="s">
        <v>159</v>
      </c>
      <c r="D264" s="6" t="s">
        <v>9</v>
      </c>
      <c r="E264" s="7">
        <v>710017303</v>
      </c>
      <c r="F264" s="7">
        <v>710017303</v>
      </c>
    </row>
    <row r="265" customHeight="1" spans="1:6">
      <c r="A265" s="5" t="s">
        <v>158</v>
      </c>
      <c r="B265" s="5" t="s">
        <v>127</v>
      </c>
      <c r="C265" s="5" t="s">
        <v>99</v>
      </c>
      <c r="D265" s="9" t="s">
        <v>11</v>
      </c>
      <c r="E265" s="7">
        <v>710049881</v>
      </c>
      <c r="F265" s="7">
        <v>710017303</v>
      </c>
    </row>
    <row r="266" customHeight="1" spans="1:6">
      <c r="A266" s="5"/>
      <c r="B266" s="5"/>
      <c r="C266" s="5"/>
      <c r="D266" s="5"/>
      <c r="E266" s="7"/>
      <c r="F266" s="7"/>
    </row>
    <row r="267" customHeight="1" spans="1:6">
      <c r="A267" s="5" t="s">
        <v>160</v>
      </c>
      <c r="B267" s="5" t="s">
        <v>127</v>
      </c>
      <c r="C267" s="5" t="s">
        <v>147</v>
      </c>
      <c r="D267" s="6" t="s">
        <v>9</v>
      </c>
      <c r="E267" s="7">
        <v>39518</v>
      </c>
      <c r="F267" s="7">
        <v>39518</v>
      </c>
    </row>
    <row r="268" customHeight="1" spans="1:6">
      <c r="A268" s="5" t="s">
        <v>160</v>
      </c>
      <c r="B268" s="5" t="s">
        <v>127</v>
      </c>
      <c r="C268" s="5" t="s">
        <v>139</v>
      </c>
      <c r="D268" s="6" t="s">
        <v>9</v>
      </c>
      <c r="E268" s="7">
        <v>710016193</v>
      </c>
      <c r="F268" s="7">
        <v>39518</v>
      </c>
    </row>
    <row r="269" customHeight="1" spans="1:6">
      <c r="A269" s="5"/>
      <c r="B269" s="5"/>
      <c r="C269" s="5"/>
      <c r="D269" s="5"/>
      <c r="E269" s="7"/>
      <c r="F269" s="7"/>
    </row>
    <row r="270" customHeight="1" spans="1:6">
      <c r="A270" s="5" t="s">
        <v>161</v>
      </c>
      <c r="B270" s="5" t="s">
        <v>127</v>
      </c>
      <c r="C270" s="5" t="s">
        <v>162</v>
      </c>
      <c r="D270" s="6" t="s">
        <v>9</v>
      </c>
      <c r="E270" s="7">
        <v>710015006</v>
      </c>
      <c r="F270" s="7">
        <v>710015006</v>
      </c>
    </row>
    <row r="271" customHeight="1" spans="1:6">
      <c r="A271" s="5" t="s">
        <v>161</v>
      </c>
      <c r="B271" s="5" t="s">
        <v>127</v>
      </c>
      <c r="C271" s="5" t="s">
        <v>162</v>
      </c>
      <c r="D271" s="9" t="s">
        <v>11</v>
      </c>
      <c r="E271" s="7">
        <v>710015007</v>
      </c>
      <c r="F271" s="7">
        <v>710015006</v>
      </c>
    </row>
    <row r="272" customHeight="1" spans="1:6">
      <c r="A272" s="5"/>
      <c r="B272" s="5"/>
      <c r="C272" s="5"/>
      <c r="D272" s="5"/>
      <c r="E272" s="7"/>
      <c r="F272" s="7"/>
    </row>
    <row r="273" customHeight="1" spans="1:6">
      <c r="A273" s="5"/>
      <c r="B273" s="5"/>
      <c r="C273" s="5"/>
      <c r="D273" s="5"/>
      <c r="E273" s="7"/>
      <c r="F273" s="7"/>
    </row>
    <row r="274" customHeight="1" spans="1:6">
      <c r="A274" s="5" t="s">
        <v>163</v>
      </c>
      <c r="B274" s="5" t="s">
        <v>127</v>
      </c>
      <c r="C274" s="5" t="s">
        <v>93</v>
      </c>
      <c r="D274" s="6" t="s">
        <v>9</v>
      </c>
      <c r="E274" s="7">
        <v>6810</v>
      </c>
      <c r="F274" s="7">
        <v>6810</v>
      </c>
    </row>
    <row r="275" customHeight="1" spans="1:6">
      <c r="A275" s="5" t="s">
        <v>163</v>
      </c>
      <c r="B275" s="5" t="s">
        <v>127</v>
      </c>
      <c r="C275" s="5" t="s">
        <v>36</v>
      </c>
      <c r="D275" s="9" t="s">
        <v>11</v>
      </c>
      <c r="E275" s="7">
        <v>710023305</v>
      </c>
      <c r="F275" s="7">
        <v>6810</v>
      </c>
    </row>
    <row r="276" customHeight="1" spans="1:6">
      <c r="A276" s="5"/>
      <c r="B276" s="5"/>
      <c r="C276" s="5"/>
      <c r="D276" s="5"/>
      <c r="E276" s="7"/>
      <c r="F276" s="7"/>
    </row>
    <row r="277" customHeight="1" spans="1:6">
      <c r="A277" s="5" t="s">
        <v>164</v>
      </c>
      <c r="B277" s="5" t="s">
        <v>127</v>
      </c>
      <c r="C277" s="5" t="s">
        <v>87</v>
      </c>
      <c r="D277" s="9" t="s">
        <v>11</v>
      </c>
      <c r="E277" s="7">
        <v>6868</v>
      </c>
      <c r="F277" s="7">
        <v>710016232</v>
      </c>
    </row>
    <row r="278" customHeight="1" spans="1:6">
      <c r="A278" s="5" t="s">
        <v>164</v>
      </c>
      <c r="B278" s="5" t="s">
        <v>127</v>
      </c>
      <c r="C278" s="5" t="s">
        <v>139</v>
      </c>
      <c r="D278" s="10" t="s">
        <v>9</v>
      </c>
      <c r="E278" s="7">
        <v>710016232</v>
      </c>
      <c r="F278" s="7">
        <v>710016232</v>
      </c>
    </row>
    <row r="279" customHeight="1" spans="1:6">
      <c r="A279" s="5"/>
      <c r="B279" s="5"/>
      <c r="C279" s="5"/>
      <c r="D279" s="5"/>
      <c r="E279" s="7"/>
      <c r="F279" s="7"/>
    </row>
    <row r="280" customHeight="1" spans="1:6">
      <c r="A280" s="5" t="s">
        <v>165</v>
      </c>
      <c r="B280" s="5" t="s">
        <v>127</v>
      </c>
      <c r="C280" s="5" t="s">
        <v>166</v>
      </c>
      <c r="D280" s="9" t="s">
        <v>11</v>
      </c>
      <c r="E280" s="7">
        <v>6867</v>
      </c>
      <c r="F280" s="7">
        <v>710016201</v>
      </c>
    </row>
    <row r="281" customHeight="1" spans="1:6">
      <c r="A281" s="5" t="s">
        <v>165</v>
      </c>
      <c r="B281" s="5" t="s">
        <v>127</v>
      </c>
      <c r="C281" s="5" t="s">
        <v>139</v>
      </c>
      <c r="D281" s="10" t="s">
        <v>9</v>
      </c>
      <c r="E281" s="7">
        <v>710016201</v>
      </c>
      <c r="F281" s="7">
        <v>710016201</v>
      </c>
    </row>
    <row r="282" customHeight="1" spans="1:6">
      <c r="A282" s="5"/>
      <c r="B282" s="5"/>
      <c r="C282" s="5"/>
      <c r="D282" s="5"/>
      <c r="E282" s="7"/>
      <c r="F282" s="7"/>
    </row>
    <row r="283" customHeight="1" spans="1:6">
      <c r="A283" s="5" t="s">
        <v>167</v>
      </c>
      <c r="B283" s="5" t="s">
        <v>127</v>
      </c>
      <c r="C283" s="5" t="s">
        <v>168</v>
      </c>
      <c r="D283" s="9" t="s">
        <v>11</v>
      </c>
      <c r="E283" s="7">
        <v>19111</v>
      </c>
      <c r="F283" s="7">
        <v>710014988</v>
      </c>
    </row>
    <row r="284" customHeight="1" spans="1:6">
      <c r="A284" s="5" t="s">
        <v>167</v>
      </c>
      <c r="B284" s="5" t="s">
        <v>127</v>
      </c>
      <c r="C284" s="5" t="s">
        <v>168</v>
      </c>
      <c r="D284" s="10" t="s">
        <v>9</v>
      </c>
      <c r="E284" s="7">
        <v>710014988</v>
      </c>
      <c r="F284" s="7">
        <v>710014988</v>
      </c>
    </row>
    <row r="285" customHeight="1" spans="1:6">
      <c r="A285" s="5"/>
      <c r="B285" s="5"/>
      <c r="C285" s="5"/>
      <c r="D285" s="5"/>
      <c r="E285" s="7"/>
      <c r="F285" s="7"/>
    </row>
    <row r="286" customHeight="1" spans="1:6">
      <c r="A286" s="5" t="s">
        <v>169</v>
      </c>
      <c r="B286" s="5" t="s">
        <v>170</v>
      </c>
      <c r="C286" s="5" t="s">
        <v>77</v>
      </c>
      <c r="D286" s="9" t="s">
        <v>11</v>
      </c>
      <c r="E286" s="7">
        <f>6954</f>
        <v>6954</v>
      </c>
      <c r="F286" s="7">
        <v>710029021</v>
      </c>
    </row>
    <row r="287" customHeight="1" spans="1:6">
      <c r="A287" s="5" t="s">
        <v>169</v>
      </c>
      <c r="B287" s="5" t="s">
        <v>170</v>
      </c>
      <c r="C287" s="5" t="s">
        <v>36</v>
      </c>
      <c r="D287" s="10" t="s">
        <v>9</v>
      </c>
      <c r="E287" s="7">
        <v>710029021</v>
      </c>
      <c r="F287" s="7">
        <v>710029021</v>
      </c>
    </row>
    <row r="288" customHeight="1" spans="1:6">
      <c r="A288" s="5"/>
      <c r="B288" s="5"/>
      <c r="C288" s="5"/>
      <c r="D288" s="5"/>
      <c r="E288" s="7"/>
      <c r="F288" s="7"/>
    </row>
    <row r="289" customHeight="1" spans="1:6">
      <c r="A289" s="5" t="s">
        <v>171</v>
      </c>
      <c r="B289" s="5" t="s">
        <v>170</v>
      </c>
      <c r="C289" s="5" t="s">
        <v>77</v>
      </c>
      <c r="D289" s="10" t="s">
        <v>9</v>
      </c>
      <c r="E289" s="7">
        <v>6944</v>
      </c>
      <c r="F289" s="7">
        <v>6944</v>
      </c>
    </row>
    <row r="290" customHeight="1" spans="1:6">
      <c r="A290" s="5" t="s">
        <v>171</v>
      </c>
      <c r="B290" s="5" t="s">
        <v>170</v>
      </c>
      <c r="C290" s="5" t="s">
        <v>93</v>
      </c>
      <c r="D290" s="9" t="s">
        <v>11</v>
      </c>
      <c r="E290" s="7">
        <v>19260</v>
      </c>
      <c r="F290" s="7">
        <v>6944</v>
      </c>
    </row>
    <row r="291" customHeight="1" spans="1:6">
      <c r="A291" s="5"/>
      <c r="B291" s="5"/>
      <c r="C291" s="5"/>
      <c r="D291" s="5"/>
      <c r="E291" s="7"/>
      <c r="F291" s="7"/>
    </row>
    <row r="292" customHeight="1" spans="1:6">
      <c r="A292" s="5" t="s">
        <v>172</v>
      </c>
      <c r="B292" s="5" t="s">
        <v>170</v>
      </c>
      <c r="C292" s="5" t="s">
        <v>93</v>
      </c>
      <c r="D292" s="9" t="s">
        <v>11</v>
      </c>
      <c r="E292" s="7">
        <v>6908</v>
      </c>
      <c r="F292" s="7">
        <v>6908</v>
      </c>
    </row>
    <row r="293" customHeight="1" spans="1:6">
      <c r="A293" s="5" t="s">
        <v>172</v>
      </c>
      <c r="B293" s="5" t="s">
        <v>170</v>
      </c>
      <c r="C293" s="5" t="s">
        <v>36</v>
      </c>
      <c r="D293" s="9" t="s">
        <v>11</v>
      </c>
      <c r="E293" s="7">
        <v>710026440</v>
      </c>
      <c r="F293" s="7">
        <v>6908</v>
      </c>
    </row>
    <row r="294" customHeight="1" spans="1:6">
      <c r="A294" s="5"/>
      <c r="B294" s="5"/>
      <c r="C294" s="5"/>
      <c r="D294" s="5"/>
      <c r="E294" s="7"/>
      <c r="F294" s="7"/>
    </row>
    <row r="295" customHeight="1" spans="1:6">
      <c r="A295" s="5" t="s">
        <v>173</v>
      </c>
      <c r="B295" s="5" t="s">
        <v>170</v>
      </c>
      <c r="C295" s="5" t="s">
        <v>174</v>
      </c>
      <c r="D295" s="9" t="s">
        <v>11</v>
      </c>
      <c r="E295" s="7">
        <v>6926</v>
      </c>
      <c r="F295" s="7">
        <v>6926</v>
      </c>
    </row>
    <row r="296" customHeight="1" spans="1:6">
      <c r="A296" s="5" t="s">
        <v>173</v>
      </c>
      <c r="B296" s="5" t="s">
        <v>170</v>
      </c>
      <c r="C296" s="5" t="s">
        <v>36</v>
      </c>
      <c r="D296" s="9" t="s">
        <v>11</v>
      </c>
      <c r="E296" s="7">
        <v>710026439</v>
      </c>
      <c r="F296" s="7">
        <v>6926</v>
      </c>
    </row>
    <row r="297" customHeight="1" spans="1:6">
      <c r="A297" s="5"/>
      <c r="B297" s="5"/>
      <c r="C297" s="5"/>
      <c r="D297" s="5"/>
      <c r="E297" s="7"/>
      <c r="F297" s="7"/>
    </row>
    <row r="298" customHeight="1" spans="1:6">
      <c r="A298" s="5" t="s">
        <v>175</v>
      </c>
      <c r="B298" s="5" t="s">
        <v>170</v>
      </c>
      <c r="C298" s="5" t="s">
        <v>77</v>
      </c>
      <c r="D298" s="9" t="s">
        <v>11</v>
      </c>
      <c r="E298" s="7">
        <v>20151</v>
      </c>
      <c r="F298" s="7">
        <v>20151</v>
      </c>
    </row>
    <row r="299" customHeight="1" spans="1:6">
      <c r="A299" s="5" t="s">
        <v>175</v>
      </c>
      <c r="B299" s="5" t="s">
        <v>170</v>
      </c>
      <c r="C299" s="5" t="s">
        <v>93</v>
      </c>
      <c r="D299" s="9" t="s">
        <v>11</v>
      </c>
      <c r="E299" s="7">
        <v>21499</v>
      </c>
      <c r="F299" s="7">
        <v>20151</v>
      </c>
    </row>
    <row r="300" customHeight="1" spans="1:6">
      <c r="A300" s="5"/>
      <c r="B300" s="5"/>
      <c r="C300" s="5"/>
      <c r="D300" s="5"/>
      <c r="E300" s="7"/>
      <c r="F300" s="7"/>
    </row>
    <row r="301" customHeight="1" spans="1:6">
      <c r="A301" s="5" t="s">
        <v>176</v>
      </c>
      <c r="B301" s="5" t="s">
        <v>177</v>
      </c>
      <c r="C301" s="5" t="s">
        <v>93</v>
      </c>
      <c r="D301" s="9" t="s">
        <v>11</v>
      </c>
      <c r="E301" s="7">
        <v>15431</v>
      </c>
      <c r="F301" s="7">
        <v>15431</v>
      </c>
    </row>
    <row r="302" customHeight="1" spans="1:6">
      <c r="A302" s="5" t="s">
        <v>176</v>
      </c>
      <c r="B302" s="5" t="s">
        <v>177</v>
      </c>
      <c r="C302" s="5" t="s">
        <v>77</v>
      </c>
      <c r="D302" s="9" t="s">
        <v>11</v>
      </c>
      <c r="E302" s="7">
        <v>710048733</v>
      </c>
      <c r="F302" s="7">
        <v>15431</v>
      </c>
    </row>
    <row r="303" customHeight="1" spans="1:6">
      <c r="A303" s="5"/>
      <c r="B303" s="5"/>
      <c r="C303" s="5"/>
      <c r="D303" s="5"/>
      <c r="E303" s="7"/>
      <c r="F303" s="7"/>
    </row>
    <row r="304" customHeight="1" spans="1:6">
      <c r="A304" s="5" t="s">
        <v>178</v>
      </c>
      <c r="B304" s="5" t="s">
        <v>177</v>
      </c>
      <c r="C304" s="5" t="s">
        <v>179</v>
      </c>
      <c r="D304" s="9" t="s">
        <v>11</v>
      </c>
      <c r="E304" s="7">
        <v>12399</v>
      </c>
      <c r="F304" s="7">
        <v>12399</v>
      </c>
    </row>
    <row r="305" customHeight="1" spans="1:6">
      <c r="A305" s="5" t="s">
        <v>178</v>
      </c>
      <c r="B305" s="5" t="s">
        <v>177</v>
      </c>
      <c r="C305" s="5" t="s">
        <v>180</v>
      </c>
      <c r="D305" s="9" t="s">
        <v>11</v>
      </c>
      <c r="E305" s="7">
        <v>10049610</v>
      </c>
      <c r="F305" s="7">
        <v>12399</v>
      </c>
    </row>
    <row r="306" customHeight="1" spans="1:6">
      <c r="A306" s="5"/>
      <c r="B306" s="5"/>
      <c r="C306" s="5"/>
      <c r="D306" s="5"/>
      <c r="E306" s="7"/>
      <c r="F306" s="7"/>
    </row>
    <row r="307" customHeight="1" spans="1:6">
      <c r="A307" s="5" t="s">
        <v>181</v>
      </c>
      <c r="B307" s="5" t="s">
        <v>177</v>
      </c>
      <c r="C307" s="5" t="s">
        <v>93</v>
      </c>
      <c r="D307" s="9" t="s">
        <v>11</v>
      </c>
      <c r="E307" s="7">
        <v>7115</v>
      </c>
      <c r="F307" s="7">
        <v>7115</v>
      </c>
    </row>
    <row r="308" customHeight="1" spans="1:6">
      <c r="A308" s="5" t="s">
        <v>181</v>
      </c>
      <c r="B308" s="5" t="s">
        <v>177</v>
      </c>
      <c r="C308" s="5" t="s">
        <v>77</v>
      </c>
      <c r="D308" s="9" t="s">
        <v>11</v>
      </c>
      <c r="E308" s="7">
        <v>710048735</v>
      </c>
      <c r="F308" s="7">
        <v>7115</v>
      </c>
    </row>
    <row r="309" customHeight="1" spans="1:6">
      <c r="A309" s="5"/>
      <c r="B309" s="5"/>
      <c r="C309" s="5"/>
      <c r="D309" s="5"/>
      <c r="E309" s="7"/>
      <c r="F309" s="7"/>
    </row>
    <row r="310" customHeight="1" spans="1:6">
      <c r="A310" s="5" t="s">
        <v>182</v>
      </c>
      <c r="B310" s="5" t="s">
        <v>177</v>
      </c>
      <c r="C310" s="5" t="s">
        <v>93</v>
      </c>
      <c r="D310" s="9" t="s">
        <v>11</v>
      </c>
      <c r="E310" s="7">
        <v>7116</v>
      </c>
      <c r="F310" s="7">
        <v>7116</v>
      </c>
    </row>
    <row r="311" customHeight="1" spans="1:6">
      <c r="A311" s="5" t="s">
        <v>182</v>
      </c>
      <c r="B311" s="5" t="s">
        <v>177</v>
      </c>
      <c r="C311" s="5" t="s">
        <v>77</v>
      </c>
      <c r="D311" s="9" t="s">
        <v>11</v>
      </c>
      <c r="E311" s="7">
        <v>710048737</v>
      </c>
      <c r="F311" s="7">
        <v>7116</v>
      </c>
    </row>
    <row r="312" customHeight="1" spans="1:6">
      <c r="A312" s="5"/>
      <c r="B312" s="5"/>
      <c r="C312" s="5"/>
      <c r="D312" s="5"/>
      <c r="E312" s="7"/>
      <c r="F312" s="7"/>
    </row>
    <row r="313" customHeight="1" spans="1:6">
      <c r="A313" s="5" t="s">
        <v>183</v>
      </c>
      <c r="B313" s="5" t="s">
        <v>177</v>
      </c>
      <c r="C313" s="5" t="s">
        <v>49</v>
      </c>
      <c r="D313" s="9" t="s">
        <v>11</v>
      </c>
      <c r="E313" s="7">
        <v>7030</v>
      </c>
      <c r="F313" s="7">
        <v>28879</v>
      </c>
    </row>
    <row r="314" customHeight="1" spans="1:6">
      <c r="A314" s="5" t="s">
        <v>183</v>
      </c>
      <c r="B314" s="5" t="s">
        <v>177</v>
      </c>
      <c r="C314" s="5" t="s">
        <v>184</v>
      </c>
      <c r="D314" s="9" t="s">
        <v>11</v>
      </c>
      <c r="E314" s="7">
        <v>28879</v>
      </c>
      <c r="F314" s="7">
        <v>28879</v>
      </c>
    </row>
    <row r="315" customHeight="1" spans="1:6">
      <c r="A315" s="5"/>
      <c r="B315" s="5"/>
      <c r="C315" s="5"/>
      <c r="D315" s="5"/>
      <c r="E315" s="7"/>
      <c r="F315" s="7"/>
    </row>
    <row r="316" customHeight="1" spans="1:6">
      <c r="A316" s="5" t="s">
        <v>185</v>
      </c>
      <c r="B316" s="5" t="s">
        <v>177</v>
      </c>
      <c r="C316" s="5" t="s">
        <v>85</v>
      </c>
      <c r="D316" s="9" t="s">
        <v>11</v>
      </c>
      <c r="E316" s="7">
        <v>7102</v>
      </c>
      <c r="F316" s="7">
        <v>7102</v>
      </c>
    </row>
    <row r="317" customHeight="1" spans="1:6">
      <c r="A317" s="5" t="s">
        <v>185</v>
      </c>
      <c r="B317" s="5" t="s">
        <v>177</v>
      </c>
      <c r="C317" s="5" t="s">
        <v>180</v>
      </c>
      <c r="D317" s="9" t="s">
        <v>11</v>
      </c>
      <c r="E317" s="7">
        <v>7143</v>
      </c>
      <c r="F317" s="7">
        <v>7102</v>
      </c>
    </row>
    <row r="318" customHeight="1" spans="1:6">
      <c r="A318" s="5"/>
      <c r="B318" s="5"/>
      <c r="C318" s="5"/>
      <c r="D318" s="5"/>
      <c r="E318" s="7"/>
      <c r="F318" s="7"/>
    </row>
    <row r="319" customHeight="1" spans="1:6">
      <c r="A319" s="5" t="s">
        <v>186</v>
      </c>
      <c r="B319" s="5" t="s">
        <v>177</v>
      </c>
      <c r="C319" s="5" t="s">
        <v>93</v>
      </c>
      <c r="D319" s="9" t="s">
        <v>11</v>
      </c>
      <c r="E319" s="7">
        <v>28765</v>
      </c>
      <c r="F319" s="7">
        <v>28765</v>
      </c>
    </row>
    <row r="320" customHeight="1" spans="1:6">
      <c r="A320" s="5" t="s">
        <v>186</v>
      </c>
      <c r="B320" s="5" t="s">
        <v>177</v>
      </c>
      <c r="C320" s="5" t="s">
        <v>77</v>
      </c>
      <c r="D320" s="9" t="s">
        <v>11</v>
      </c>
      <c r="E320" s="7">
        <v>710055906</v>
      </c>
      <c r="F320" s="7">
        <v>28765</v>
      </c>
    </row>
    <row r="321" customHeight="1" spans="1:6">
      <c r="A321" s="5"/>
      <c r="B321" s="5"/>
      <c r="C321" s="5"/>
      <c r="D321" s="5"/>
      <c r="E321" s="7"/>
      <c r="F321" s="7"/>
    </row>
    <row r="322" customHeight="1" spans="1:6">
      <c r="A322" s="5" t="s">
        <v>187</v>
      </c>
      <c r="B322" s="5" t="s">
        <v>177</v>
      </c>
      <c r="C322" s="5" t="s">
        <v>93</v>
      </c>
      <c r="D322" s="9" t="s">
        <v>11</v>
      </c>
      <c r="E322" s="7">
        <v>710049931</v>
      </c>
      <c r="F322" s="7">
        <v>710049931</v>
      </c>
    </row>
    <row r="323" customHeight="1" spans="1:6">
      <c r="A323" s="5" t="s">
        <v>187</v>
      </c>
      <c r="B323" s="5" t="s">
        <v>177</v>
      </c>
      <c r="C323" s="5" t="s">
        <v>77</v>
      </c>
      <c r="D323" s="9" t="s">
        <v>11</v>
      </c>
      <c r="E323" s="7">
        <v>710049962</v>
      </c>
      <c r="F323" s="7">
        <v>710049931</v>
      </c>
    </row>
    <row r="324" customHeight="1" spans="1:6">
      <c r="A324" s="5"/>
      <c r="B324" s="5"/>
      <c r="C324" s="5"/>
      <c r="D324" s="5"/>
      <c r="E324" s="7"/>
      <c r="F324" s="7"/>
    </row>
    <row r="325" customHeight="1" spans="1:6">
      <c r="A325" s="5" t="s">
        <v>188</v>
      </c>
      <c r="B325" s="5" t="s">
        <v>177</v>
      </c>
      <c r="C325" s="5" t="s">
        <v>93</v>
      </c>
      <c r="D325" s="9" t="s">
        <v>11</v>
      </c>
      <c r="E325" s="7">
        <v>10678</v>
      </c>
      <c r="F325" s="7">
        <v>10678</v>
      </c>
    </row>
    <row r="326" customHeight="1" spans="1:6">
      <c r="A326" s="5" t="s">
        <v>188</v>
      </c>
      <c r="B326" s="5" t="s">
        <v>177</v>
      </c>
      <c r="C326" s="5" t="s">
        <v>77</v>
      </c>
      <c r="D326" s="9" t="s">
        <v>11</v>
      </c>
      <c r="E326" s="7">
        <v>710048720</v>
      </c>
      <c r="F326" s="7">
        <v>10678</v>
      </c>
    </row>
    <row r="327" customHeight="1" spans="1:6">
      <c r="A327" s="5"/>
      <c r="B327" s="5"/>
      <c r="C327" s="5"/>
      <c r="D327" s="5"/>
      <c r="E327" s="7"/>
      <c r="F327" s="7"/>
    </row>
    <row r="328" customHeight="1" spans="1:6">
      <c r="A328" s="5" t="s">
        <v>189</v>
      </c>
      <c r="B328" s="5" t="s">
        <v>177</v>
      </c>
      <c r="C328" s="5" t="s">
        <v>93</v>
      </c>
      <c r="D328" s="9" t="s">
        <v>11</v>
      </c>
      <c r="E328" s="7">
        <v>7117</v>
      </c>
      <c r="F328" s="7">
        <v>7117</v>
      </c>
    </row>
    <row r="329" customHeight="1" spans="1:6">
      <c r="A329" s="5" t="s">
        <v>189</v>
      </c>
      <c r="B329" s="5" t="s">
        <v>177</v>
      </c>
      <c r="C329" s="5" t="s">
        <v>77</v>
      </c>
      <c r="D329" s="9" t="s">
        <v>11</v>
      </c>
      <c r="E329" s="7">
        <v>710048794</v>
      </c>
      <c r="F329" s="7">
        <v>7117</v>
      </c>
    </row>
    <row r="330" customHeight="1" spans="1:6">
      <c r="A330" s="5"/>
      <c r="B330" s="5"/>
      <c r="C330" s="5"/>
      <c r="D330" s="5"/>
      <c r="E330" s="7"/>
      <c r="F330" s="7"/>
    </row>
    <row r="331" customHeight="1" spans="1:6">
      <c r="A331" s="5" t="s">
        <v>190</v>
      </c>
      <c r="B331" s="5" t="s">
        <v>177</v>
      </c>
      <c r="C331" s="5" t="s">
        <v>191</v>
      </c>
      <c r="D331" s="9" t="s">
        <v>11</v>
      </c>
      <c r="E331" s="7">
        <v>7034</v>
      </c>
      <c r="F331" s="7">
        <v>28858</v>
      </c>
    </row>
    <row r="332" customHeight="1" spans="1:6">
      <c r="A332" s="5" t="s">
        <v>190</v>
      </c>
      <c r="B332" s="5" t="s">
        <v>177</v>
      </c>
      <c r="C332" s="5" t="s">
        <v>192</v>
      </c>
      <c r="D332" s="9" t="s">
        <v>11</v>
      </c>
      <c r="E332" s="7">
        <v>28858</v>
      </c>
      <c r="F332" s="7">
        <v>28858</v>
      </c>
    </row>
    <row r="333" customHeight="1" spans="1:6">
      <c r="A333" s="5"/>
      <c r="B333" s="5"/>
      <c r="C333" s="5"/>
      <c r="D333" s="5"/>
      <c r="E333" s="7"/>
      <c r="F333" s="7"/>
    </row>
    <row r="334" customHeight="1" spans="1:6">
      <c r="A334" s="5" t="s">
        <v>193</v>
      </c>
      <c r="B334" s="5" t="s">
        <v>177</v>
      </c>
      <c r="C334" s="5" t="s">
        <v>93</v>
      </c>
      <c r="D334" s="9" t="s">
        <v>11</v>
      </c>
      <c r="E334" s="7">
        <v>7113</v>
      </c>
      <c r="F334" s="7">
        <v>7113</v>
      </c>
    </row>
    <row r="335" customHeight="1" spans="1:6">
      <c r="A335" s="5" t="s">
        <v>193</v>
      </c>
      <c r="B335" s="5" t="s">
        <v>177</v>
      </c>
      <c r="C335" s="5" t="s">
        <v>77</v>
      </c>
      <c r="D335" s="9" t="s">
        <v>11</v>
      </c>
      <c r="E335" s="7">
        <v>710048718</v>
      </c>
      <c r="F335" s="7">
        <v>7113</v>
      </c>
    </row>
    <row r="336" customHeight="1" spans="1:6">
      <c r="A336" s="5"/>
      <c r="B336" s="5"/>
      <c r="C336" s="5"/>
      <c r="D336" s="5"/>
      <c r="E336" s="7"/>
      <c r="F336" s="7"/>
    </row>
    <row r="337" customHeight="1" spans="1:6">
      <c r="A337" s="5"/>
      <c r="B337" s="5"/>
      <c r="C337" s="5"/>
      <c r="D337" s="5"/>
      <c r="E337" s="7"/>
      <c r="F337" s="7"/>
    </row>
    <row r="338" customHeight="1" spans="1:6">
      <c r="A338" s="5" t="s">
        <v>194</v>
      </c>
      <c r="B338" s="5" t="s">
        <v>195</v>
      </c>
      <c r="C338" s="5" t="s">
        <v>85</v>
      </c>
      <c r="D338" s="9" t="s">
        <v>11</v>
      </c>
      <c r="E338" s="7">
        <v>7213</v>
      </c>
      <c r="F338" s="7">
        <v>27158</v>
      </c>
    </row>
    <row r="339" customHeight="1" spans="1:6">
      <c r="A339" s="5" t="s">
        <v>194</v>
      </c>
      <c r="B339" s="5" t="s">
        <v>195</v>
      </c>
      <c r="C339" s="5" t="s">
        <v>196</v>
      </c>
      <c r="D339" s="9" t="s">
        <v>11</v>
      </c>
      <c r="E339" s="7">
        <v>27158</v>
      </c>
      <c r="F339" s="7">
        <v>27158</v>
      </c>
    </row>
    <row r="340" customHeight="1" spans="1:6">
      <c r="A340" s="5"/>
      <c r="B340" s="5"/>
      <c r="C340" s="5"/>
      <c r="D340" s="5"/>
      <c r="E340" s="7"/>
      <c r="F340" s="7"/>
    </row>
    <row r="341" customHeight="1" spans="1:6">
      <c r="A341" s="5"/>
      <c r="B341" s="5"/>
      <c r="C341" s="5"/>
      <c r="D341" s="5"/>
      <c r="E341" s="7"/>
      <c r="F341" s="7"/>
    </row>
    <row r="342" customHeight="1" spans="1:6">
      <c r="A342" s="5" t="s">
        <v>197</v>
      </c>
      <c r="B342" s="5" t="s">
        <v>195</v>
      </c>
      <c r="C342" s="5" t="s">
        <v>23</v>
      </c>
      <c r="D342" s="9" t="s">
        <v>11</v>
      </c>
      <c r="E342" s="7">
        <v>7198</v>
      </c>
      <c r="F342" s="7">
        <v>7198</v>
      </c>
    </row>
    <row r="343" customHeight="1" spans="1:6">
      <c r="A343" s="5" t="s">
        <v>197</v>
      </c>
      <c r="B343" s="5" t="s">
        <v>195</v>
      </c>
      <c r="C343" s="5" t="s">
        <v>36</v>
      </c>
      <c r="D343" s="9" t="s">
        <v>11</v>
      </c>
      <c r="E343" s="7">
        <v>710025662</v>
      </c>
      <c r="F343" s="7">
        <v>7198</v>
      </c>
    </row>
    <row r="344" customHeight="1" spans="1:6">
      <c r="A344" s="5" t="s">
        <v>197</v>
      </c>
      <c r="B344" s="5" t="s">
        <v>195</v>
      </c>
      <c r="C344" s="5" t="s">
        <v>36</v>
      </c>
      <c r="D344" s="9" t="s">
        <v>11</v>
      </c>
      <c r="E344" s="7">
        <v>710025716</v>
      </c>
      <c r="F344" s="7">
        <v>7198</v>
      </c>
    </row>
    <row r="345" customHeight="1" spans="1:6">
      <c r="A345" s="5" t="s">
        <v>197</v>
      </c>
      <c r="B345" s="5" t="s">
        <v>195</v>
      </c>
      <c r="C345" s="5" t="s">
        <v>36</v>
      </c>
      <c r="D345" s="9" t="s">
        <v>11</v>
      </c>
      <c r="E345" s="7">
        <v>710025721</v>
      </c>
      <c r="F345" s="7">
        <v>7198</v>
      </c>
    </row>
    <row r="346" customHeight="1" spans="1:6">
      <c r="A346" s="5" t="s">
        <v>197</v>
      </c>
      <c r="B346" s="5" t="s">
        <v>195</v>
      </c>
      <c r="C346" s="5" t="s">
        <v>36</v>
      </c>
      <c r="D346" s="9" t="s">
        <v>11</v>
      </c>
      <c r="E346" s="7">
        <v>710025724</v>
      </c>
      <c r="F346" s="7">
        <v>7198</v>
      </c>
    </row>
    <row r="347" customHeight="1" spans="1:6">
      <c r="A347" s="5"/>
      <c r="B347" s="5"/>
      <c r="C347" s="5"/>
      <c r="D347" s="5"/>
      <c r="E347" s="7"/>
      <c r="F347" s="7"/>
    </row>
    <row r="348" customHeight="1" spans="1:6">
      <c r="A348" s="5" t="s">
        <v>198</v>
      </c>
      <c r="B348" s="5" t="s">
        <v>195</v>
      </c>
      <c r="C348" s="5" t="s">
        <v>156</v>
      </c>
      <c r="D348" s="9" t="s">
        <v>11</v>
      </c>
      <c r="E348" s="7">
        <v>27176</v>
      </c>
      <c r="F348" s="7">
        <v>28768</v>
      </c>
    </row>
    <row r="349" customHeight="1" spans="1:6">
      <c r="A349" s="5" t="s">
        <v>198</v>
      </c>
      <c r="B349" s="5" t="s">
        <v>195</v>
      </c>
      <c r="C349" s="5" t="s">
        <v>199</v>
      </c>
      <c r="D349" s="10" t="s">
        <v>9</v>
      </c>
      <c r="E349" s="7">
        <v>28768</v>
      </c>
      <c r="F349" s="7">
        <v>28768</v>
      </c>
    </row>
    <row r="350" customHeight="1" spans="1:6">
      <c r="A350" s="5"/>
      <c r="B350" s="5"/>
      <c r="C350" s="5"/>
      <c r="D350" s="5"/>
      <c r="E350" s="7"/>
      <c r="F350" s="7"/>
    </row>
    <row r="351" customHeight="1" spans="1:6">
      <c r="A351" s="5" t="s">
        <v>200</v>
      </c>
      <c r="B351" s="5" t="s">
        <v>195</v>
      </c>
      <c r="C351" s="5" t="s">
        <v>23</v>
      </c>
      <c r="D351" s="10" t="s">
        <v>9</v>
      </c>
      <c r="E351" s="7">
        <v>7200</v>
      </c>
      <c r="F351" s="7">
        <v>7200</v>
      </c>
    </row>
    <row r="352" customHeight="1" spans="1:6">
      <c r="A352" s="5" t="s">
        <v>200</v>
      </c>
      <c r="B352" s="5" t="s">
        <v>195</v>
      </c>
      <c r="C352" s="5" t="s">
        <v>36</v>
      </c>
      <c r="D352" s="9" t="s">
        <v>11</v>
      </c>
      <c r="E352" s="7">
        <v>710025655</v>
      </c>
      <c r="F352" s="7">
        <v>7200</v>
      </c>
    </row>
    <row r="353" customHeight="1" spans="1:6">
      <c r="A353" s="5" t="s">
        <v>200</v>
      </c>
      <c r="B353" s="5" t="s">
        <v>195</v>
      </c>
      <c r="C353" s="5" t="s">
        <v>36</v>
      </c>
      <c r="D353" s="9" t="s">
        <v>11</v>
      </c>
      <c r="E353" s="7">
        <v>710025715</v>
      </c>
      <c r="F353" s="7">
        <v>7200</v>
      </c>
    </row>
    <row r="354" customHeight="1" spans="1:6">
      <c r="A354" s="5" t="s">
        <v>200</v>
      </c>
      <c r="B354" s="5" t="s">
        <v>195</v>
      </c>
      <c r="C354" s="5" t="s">
        <v>36</v>
      </c>
      <c r="D354" s="9" t="s">
        <v>11</v>
      </c>
      <c r="E354" s="7">
        <v>710025720</v>
      </c>
      <c r="F354" s="7">
        <v>7200</v>
      </c>
    </row>
    <row r="355" customHeight="1" spans="1:6">
      <c r="A355" s="5" t="s">
        <v>200</v>
      </c>
      <c r="B355" s="5" t="s">
        <v>195</v>
      </c>
      <c r="C355" s="5" t="s">
        <v>36</v>
      </c>
      <c r="D355" s="9" t="s">
        <v>11</v>
      </c>
      <c r="E355" s="7">
        <v>710025723</v>
      </c>
      <c r="F355" s="7">
        <v>7200</v>
      </c>
    </row>
    <row r="356" customHeight="1" spans="1:6">
      <c r="A356" s="5"/>
      <c r="B356" s="5"/>
      <c r="C356" s="5"/>
      <c r="D356" s="5"/>
      <c r="E356" s="7"/>
      <c r="F356" s="7"/>
    </row>
    <row r="357" customHeight="1" spans="1:6">
      <c r="A357" s="5" t="s">
        <v>201</v>
      </c>
      <c r="B357" s="5" t="s">
        <v>195</v>
      </c>
      <c r="C357" s="5" t="s">
        <v>54</v>
      </c>
      <c r="D357" s="9" t="s">
        <v>11</v>
      </c>
      <c r="E357" s="7">
        <v>7193</v>
      </c>
      <c r="F357" s="7">
        <v>30000</v>
      </c>
    </row>
    <row r="358" customHeight="1" spans="1:6">
      <c r="A358" s="5" t="s">
        <v>201</v>
      </c>
      <c r="B358" s="5" t="s">
        <v>195</v>
      </c>
      <c r="C358" s="5" t="s">
        <v>202</v>
      </c>
      <c r="D358" s="10" t="s">
        <v>9</v>
      </c>
      <c r="E358" s="7">
        <v>30000</v>
      </c>
      <c r="F358" s="7">
        <v>30000</v>
      </c>
    </row>
    <row r="359" customHeight="1" spans="1:6">
      <c r="A359" s="5"/>
      <c r="B359" s="5"/>
      <c r="C359" s="5"/>
      <c r="D359" s="5"/>
      <c r="E359" s="7"/>
      <c r="F359" s="7"/>
    </row>
    <row r="360" customHeight="1" spans="1:6">
      <c r="A360" s="5" t="s">
        <v>203</v>
      </c>
      <c r="B360" s="5" t="s">
        <v>195</v>
      </c>
      <c r="C360" s="5" t="s">
        <v>204</v>
      </c>
      <c r="D360" s="9" t="s">
        <v>11</v>
      </c>
      <c r="E360" s="7">
        <v>27153</v>
      </c>
      <c r="F360" s="7">
        <v>27153</v>
      </c>
    </row>
    <row r="361" customHeight="1" spans="1:6">
      <c r="A361" s="5" t="s">
        <v>203</v>
      </c>
      <c r="B361" s="5" t="s">
        <v>195</v>
      </c>
      <c r="C361" s="5" t="s">
        <v>99</v>
      </c>
      <c r="D361" s="9" t="s">
        <v>11</v>
      </c>
      <c r="E361" s="7">
        <v>710028992</v>
      </c>
      <c r="F361" s="7">
        <v>27153</v>
      </c>
    </row>
    <row r="362" customHeight="1" spans="1:6">
      <c r="A362" s="5"/>
      <c r="B362" s="5"/>
      <c r="C362" s="5"/>
      <c r="D362" s="5"/>
      <c r="E362" s="7"/>
      <c r="F362" s="7"/>
    </row>
    <row r="363" customHeight="1" spans="1:6">
      <c r="A363" s="5" t="s">
        <v>205</v>
      </c>
      <c r="B363" s="5" t="s">
        <v>195</v>
      </c>
      <c r="C363" s="5" t="s">
        <v>206</v>
      </c>
      <c r="D363" s="9" t="s">
        <v>11</v>
      </c>
      <c r="E363" s="7">
        <v>710026744</v>
      </c>
      <c r="F363" s="7">
        <v>710034526</v>
      </c>
    </row>
    <row r="364" customHeight="1" spans="1:6">
      <c r="A364" s="5" t="s">
        <v>205</v>
      </c>
      <c r="B364" s="5" t="s">
        <v>195</v>
      </c>
      <c r="C364" s="5" t="s">
        <v>207</v>
      </c>
      <c r="D364" s="10" t="s">
        <v>9</v>
      </c>
      <c r="E364" s="7">
        <v>710034526</v>
      </c>
      <c r="F364" s="7">
        <v>710034526</v>
      </c>
    </row>
    <row r="365" customHeight="1" spans="1:6">
      <c r="A365" s="5"/>
      <c r="B365" s="5"/>
      <c r="C365" s="5"/>
      <c r="D365" s="5"/>
      <c r="E365" s="7"/>
      <c r="F365" s="7"/>
    </row>
    <row r="366" customHeight="1" spans="1:6">
      <c r="A366" s="5" t="s">
        <v>208</v>
      </c>
      <c r="B366" s="5" t="s">
        <v>195</v>
      </c>
      <c r="C366" s="5" t="s">
        <v>8</v>
      </c>
      <c r="D366" s="9" t="s">
        <v>11</v>
      </c>
      <c r="E366" s="7">
        <v>7209</v>
      </c>
      <c r="F366" s="7">
        <v>35958</v>
      </c>
    </row>
    <row r="367" customHeight="1" spans="1:6">
      <c r="A367" s="5" t="s">
        <v>208</v>
      </c>
      <c r="B367" s="5" t="s">
        <v>195</v>
      </c>
      <c r="C367" s="5" t="s">
        <v>202</v>
      </c>
      <c r="D367" s="10" t="s">
        <v>9</v>
      </c>
      <c r="E367" s="7">
        <v>35958</v>
      </c>
      <c r="F367" s="7">
        <v>35958</v>
      </c>
    </row>
    <row r="368" customHeight="1" spans="1:6">
      <c r="A368" s="5"/>
      <c r="B368" s="5"/>
      <c r="C368" s="5"/>
      <c r="D368" s="5"/>
      <c r="E368" s="7"/>
      <c r="F368" s="7"/>
    </row>
    <row r="369" customHeight="1" spans="1:6">
      <c r="A369" s="5" t="s">
        <v>209</v>
      </c>
      <c r="B369" s="5" t="s">
        <v>195</v>
      </c>
      <c r="C369" s="5" t="s">
        <v>36</v>
      </c>
      <c r="D369" s="9" t="s">
        <v>11</v>
      </c>
      <c r="E369" s="7">
        <v>710025668</v>
      </c>
      <c r="F369" s="7">
        <v>710025722</v>
      </c>
    </row>
    <row r="370" customHeight="1" spans="1:6">
      <c r="A370" s="5" t="s">
        <v>209</v>
      </c>
      <c r="B370" s="5" t="s">
        <v>195</v>
      </c>
      <c r="C370" s="5" t="s">
        <v>36</v>
      </c>
      <c r="D370" s="9" t="s">
        <v>11</v>
      </c>
      <c r="E370" s="7">
        <v>710025711</v>
      </c>
      <c r="F370" s="7">
        <v>710025722</v>
      </c>
    </row>
    <row r="371" customHeight="1" spans="1:6">
      <c r="A371" s="5" t="s">
        <v>209</v>
      </c>
      <c r="B371" s="5" t="s">
        <v>195</v>
      </c>
      <c r="C371" s="5" t="s">
        <v>36</v>
      </c>
      <c r="D371" s="9" t="s">
        <v>11</v>
      </c>
      <c r="E371" s="7">
        <v>710025712</v>
      </c>
      <c r="F371" s="7">
        <v>710025722</v>
      </c>
    </row>
    <row r="372" customHeight="1" spans="1:6">
      <c r="A372" s="5" t="s">
        <v>209</v>
      </c>
      <c r="B372" s="5" t="s">
        <v>195</v>
      </c>
      <c r="C372" s="5" t="s">
        <v>36</v>
      </c>
      <c r="D372" s="9" t="s">
        <v>11</v>
      </c>
      <c r="E372" s="7">
        <v>710025714</v>
      </c>
      <c r="F372" s="7">
        <v>710025722</v>
      </c>
    </row>
    <row r="373" customHeight="1" spans="1:6">
      <c r="A373" s="5" t="s">
        <v>209</v>
      </c>
      <c r="B373" s="5" t="s">
        <v>195</v>
      </c>
      <c r="C373" s="5" t="s">
        <v>36</v>
      </c>
      <c r="D373" s="9" t="s">
        <v>11</v>
      </c>
      <c r="E373" s="7">
        <v>710025719</v>
      </c>
      <c r="F373" s="7">
        <v>710025722</v>
      </c>
    </row>
    <row r="374" customHeight="1" spans="1:6">
      <c r="A374" s="5" t="s">
        <v>209</v>
      </c>
      <c r="B374" s="5" t="s">
        <v>195</v>
      </c>
      <c r="C374" s="5" t="s">
        <v>36</v>
      </c>
      <c r="D374" s="9" t="s">
        <v>11</v>
      </c>
      <c r="E374" s="7">
        <v>710025722</v>
      </c>
      <c r="F374" s="7">
        <v>710025722</v>
      </c>
    </row>
    <row r="375" customHeight="1" spans="1:6">
      <c r="A375" s="5"/>
      <c r="B375" s="5"/>
      <c r="C375" s="5"/>
      <c r="D375" s="5"/>
      <c r="E375" s="7"/>
      <c r="F375" s="7"/>
    </row>
    <row r="376" customHeight="1" spans="1:6">
      <c r="A376" s="5" t="s">
        <v>210</v>
      </c>
      <c r="B376" s="5" t="s">
        <v>195</v>
      </c>
      <c r="C376" s="5" t="s">
        <v>37</v>
      </c>
      <c r="D376" s="9" t="s">
        <v>11</v>
      </c>
      <c r="E376" s="7">
        <v>710025634</v>
      </c>
      <c r="F376" s="7">
        <v>710025725</v>
      </c>
    </row>
    <row r="377" customHeight="1" spans="1:6">
      <c r="A377" s="5" t="s">
        <v>210</v>
      </c>
      <c r="B377" s="5" t="s">
        <v>195</v>
      </c>
      <c r="C377" s="5" t="s">
        <v>36</v>
      </c>
      <c r="D377" s="9" t="s">
        <v>11</v>
      </c>
      <c r="E377" s="7">
        <v>710025646</v>
      </c>
      <c r="F377" s="7">
        <v>710025725</v>
      </c>
    </row>
    <row r="378" customHeight="1" spans="1:6">
      <c r="A378" s="5" t="s">
        <v>210</v>
      </c>
      <c r="B378" s="5" t="s">
        <v>195</v>
      </c>
      <c r="C378" s="5" t="s">
        <v>36</v>
      </c>
      <c r="D378" s="9" t="s">
        <v>11</v>
      </c>
      <c r="E378" s="7">
        <v>710025707</v>
      </c>
      <c r="F378" s="7">
        <v>710025725</v>
      </c>
    </row>
    <row r="379" customHeight="1" spans="1:6">
      <c r="A379" s="5" t="s">
        <v>210</v>
      </c>
      <c r="B379" s="5" t="s">
        <v>195</v>
      </c>
      <c r="C379" s="5" t="s">
        <v>36</v>
      </c>
      <c r="D379" s="9" t="s">
        <v>11</v>
      </c>
      <c r="E379" s="7">
        <v>710025709</v>
      </c>
      <c r="F379" s="7">
        <v>710025725</v>
      </c>
    </row>
    <row r="380" customHeight="1" spans="1:6">
      <c r="A380" s="5" t="s">
        <v>210</v>
      </c>
      <c r="B380" s="5" t="s">
        <v>195</v>
      </c>
      <c r="C380" s="5" t="s">
        <v>36</v>
      </c>
      <c r="D380" s="9" t="s">
        <v>11</v>
      </c>
      <c r="E380" s="7">
        <v>710025710</v>
      </c>
      <c r="F380" s="7">
        <v>710025725</v>
      </c>
    </row>
    <row r="381" customHeight="1" spans="1:6">
      <c r="A381" s="5" t="s">
        <v>210</v>
      </c>
      <c r="B381" s="5" t="s">
        <v>195</v>
      </c>
      <c r="C381" s="5" t="s">
        <v>36</v>
      </c>
      <c r="D381" s="9" t="s">
        <v>11</v>
      </c>
      <c r="E381" s="7">
        <v>710025713</v>
      </c>
      <c r="F381" s="7">
        <v>710025725</v>
      </c>
    </row>
    <row r="382" customHeight="1" spans="1:6">
      <c r="A382" s="5" t="s">
        <v>210</v>
      </c>
      <c r="B382" s="5" t="s">
        <v>195</v>
      </c>
      <c r="C382" s="5" t="s">
        <v>36</v>
      </c>
      <c r="D382" s="9" t="s">
        <v>11</v>
      </c>
      <c r="E382" s="7">
        <v>710025717</v>
      </c>
      <c r="F382" s="7">
        <v>710025725</v>
      </c>
    </row>
    <row r="383" customHeight="1" spans="1:6">
      <c r="A383" s="5" t="s">
        <v>210</v>
      </c>
      <c r="B383" s="5" t="s">
        <v>195</v>
      </c>
      <c r="C383" s="5" t="s">
        <v>36</v>
      </c>
      <c r="D383" s="9" t="s">
        <v>11</v>
      </c>
      <c r="E383" s="7">
        <v>710025718</v>
      </c>
      <c r="F383" s="7">
        <v>710025725</v>
      </c>
    </row>
    <row r="384" customHeight="1" spans="1:6">
      <c r="A384" s="5" t="s">
        <v>210</v>
      </c>
      <c r="B384" s="5" t="s">
        <v>195</v>
      </c>
      <c r="C384" s="5" t="s">
        <v>36</v>
      </c>
      <c r="D384" s="10" t="s">
        <v>9</v>
      </c>
      <c r="E384" s="7">
        <v>710025725</v>
      </c>
      <c r="F384" s="7">
        <v>710025725</v>
      </c>
    </row>
    <row r="385" customHeight="1" spans="1:6">
      <c r="A385" s="5"/>
      <c r="B385" s="5"/>
      <c r="C385" s="5"/>
      <c r="D385" s="5"/>
      <c r="E385" s="7"/>
      <c r="F385" s="7"/>
    </row>
    <row r="386" customHeight="1" spans="1:6">
      <c r="A386" s="5" t="s">
        <v>211</v>
      </c>
      <c r="B386" s="5" t="s">
        <v>212</v>
      </c>
      <c r="C386" s="5" t="s">
        <v>36</v>
      </c>
      <c r="D386" s="9" t="s">
        <v>11</v>
      </c>
      <c r="E386" s="7">
        <v>710023282</v>
      </c>
      <c r="F386" s="7">
        <v>710023282</v>
      </c>
    </row>
    <row r="387" customHeight="1" spans="1:6">
      <c r="A387" s="5" t="s">
        <v>211</v>
      </c>
      <c r="B387" s="5" t="s">
        <v>212</v>
      </c>
      <c r="C387" s="5" t="s">
        <v>213</v>
      </c>
      <c r="D387" s="9" t="s">
        <v>11</v>
      </c>
      <c r="E387" s="7">
        <v>710027942</v>
      </c>
      <c r="F387" s="7">
        <v>710023282</v>
      </c>
    </row>
    <row r="388" customHeight="1" spans="1:6">
      <c r="A388" s="5"/>
      <c r="B388" s="5"/>
      <c r="C388" s="5"/>
      <c r="D388" s="5"/>
      <c r="E388" s="7"/>
      <c r="F388" s="7"/>
    </row>
    <row r="389" customHeight="1" spans="1:6">
      <c r="A389" s="5" t="s">
        <v>214</v>
      </c>
      <c r="B389" s="5" t="s">
        <v>212</v>
      </c>
      <c r="C389" s="5" t="s">
        <v>213</v>
      </c>
      <c r="D389" s="10" t="s">
        <v>9</v>
      </c>
      <c r="E389" s="7">
        <v>27315</v>
      </c>
      <c r="F389" s="7">
        <v>27315</v>
      </c>
    </row>
    <row r="390" customHeight="1" spans="1:6">
      <c r="A390" s="5" t="s">
        <v>214</v>
      </c>
      <c r="B390" s="5" t="s">
        <v>212</v>
      </c>
      <c r="C390" s="5" t="s">
        <v>215</v>
      </c>
      <c r="D390" s="9" t="s">
        <v>11</v>
      </c>
      <c r="E390" s="7">
        <v>710026582</v>
      </c>
      <c r="F390" s="7">
        <v>27315</v>
      </c>
    </row>
    <row r="391" customHeight="1" spans="1:6">
      <c r="A391" s="5"/>
      <c r="B391" s="5"/>
      <c r="C391" s="5"/>
      <c r="D391" s="5"/>
      <c r="E391" s="7"/>
      <c r="F391" s="7"/>
    </row>
    <row r="392" customHeight="1" spans="1:6">
      <c r="A392" s="5" t="s">
        <v>216</v>
      </c>
      <c r="B392" s="5" t="s">
        <v>212</v>
      </c>
      <c r="C392" s="5" t="s">
        <v>213</v>
      </c>
      <c r="D392" s="9" t="s">
        <v>11</v>
      </c>
      <c r="E392" s="7">
        <v>7309</v>
      </c>
      <c r="F392" s="7">
        <v>7309</v>
      </c>
    </row>
    <row r="393" customHeight="1" spans="1:6">
      <c r="A393" s="5" t="s">
        <v>216</v>
      </c>
      <c r="B393" s="5" t="s">
        <v>212</v>
      </c>
      <c r="C393" s="5" t="s">
        <v>36</v>
      </c>
      <c r="D393" s="9" t="s">
        <v>11</v>
      </c>
      <c r="E393" s="7">
        <v>710023278</v>
      </c>
      <c r="F393" s="7">
        <v>7309</v>
      </c>
    </row>
    <row r="394" customHeight="1" spans="1:6">
      <c r="A394" s="5"/>
      <c r="B394" s="5"/>
      <c r="C394" s="5"/>
      <c r="D394" s="5"/>
      <c r="E394" s="7"/>
      <c r="F394" s="7"/>
    </row>
    <row r="395" customHeight="1" spans="1:6">
      <c r="A395" s="5" t="s">
        <v>217</v>
      </c>
      <c r="B395" s="5" t="s">
        <v>212</v>
      </c>
      <c r="C395" s="5" t="s">
        <v>213</v>
      </c>
      <c r="D395" s="9" t="s">
        <v>11</v>
      </c>
      <c r="E395" s="7">
        <v>7301</v>
      </c>
      <c r="F395" s="7">
        <v>7301</v>
      </c>
    </row>
    <row r="396" customHeight="1" spans="1:6">
      <c r="A396" s="5" t="s">
        <v>217</v>
      </c>
      <c r="B396" s="5" t="s">
        <v>212</v>
      </c>
      <c r="C396" s="5" t="s">
        <v>36</v>
      </c>
      <c r="D396" s="9" t="s">
        <v>11</v>
      </c>
      <c r="E396" s="7">
        <v>710023279</v>
      </c>
      <c r="F396" s="7">
        <v>7301</v>
      </c>
    </row>
    <row r="397" customHeight="1" spans="1:6">
      <c r="A397" s="5"/>
      <c r="B397" s="5"/>
      <c r="C397" s="5"/>
      <c r="D397" s="5"/>
      <c r="E397" s="7"/>
      <c r="F397" s="7"/>
    </row>
    <row r="398" customHeight="1" spans="1:6">
      <c r="A398" s="5" t="s">
        <v>218</v>
      </c>
      <c r="B398" s="5" t="s">
        <v>219</v>
      </c>
      <c r="C398" s="5" t="s">
        <v>124</v>
      </c>
      <c r="D398" s="9" t="s">
        <v>11</v>
      </c>
      <c r="E398" s="7">
        <v>27323</v>
      </c>
      <c r="F398" s="7">
        <v>27323</v>
      </c>
    </row>
    <row r="399" customHeight="1" spans="1:6">
      <c r="A399" s="5" t="s">
        <v>218</v>
      </c>
      <c r="B399" s="5" t="s">
        <v>219</v>
      </c>
      <c r="C399" s="5" t="s">
        <v>36</v>
      </c>
      <c r="D399" s="9" t="s">
        <v>11</v>
      </c>
      <c r="E399" s="7">
        <v>710024157</v>
      </c>
      <c r="F399" s="7">
        <v>27323</v>
      </c>
    </row>
    <row r="400" customHeight="1" spans="1:6">
      <c r="A400" s="5"/>
      <c r="B400" s="5"/>
      <c r="C400" s="5"/>
      <c r="D400" s="5"/>
      <c r="E400" s="7"/>
      <c r="F400" s="7"/>
    </row>
    <row r="401" customHeight="1" spans="1:6">
      <c r="A401" s="5" t="s">
        <v>220</v>
      </c>
      <c r="B401" s="5" t="s">
        <v>219</v>
      </c>
      <c r="C401" s="11" t="s">
        <v>221</v>
      </c>
      <c r="D401" s="10" t="s">
        <v>9</v>
      </c>
      <c r="E401" s="7">
        <v>7388</v>
      </c>
      <c r="F401" s="7">
        <v>7388</v>
      </c>
    </row>
    <row r="402" customHeight="1" spans="1:6">
      <c r="A402" s="5" t="s">
        <v>220</v>
      </c>
      <c r="B402" s="5" t="s">
        <v>219</v>
      </c>
      <c r="C402" s="5" t="s">
        <v>36</v>
      </c>
      <c r="D402" s="9" t="s">
        <v>11</v>
      </c>
      <c r="E402" s="7">
        <v>710024160</v>
      </c>
      <c r="F402" s="7">
        <v>7388</v>
      </c>
    </row>
    <row r="403" customHeight="1" spans="1:6">
      <c r="A403" s="5"/>
      <c r="B403" s="5"/>
      <c r="C403" s="5"/>
      <c r="D403" s="5"/>
      <c r="E403" s="7"/>
      <c r="F403" s="7"/>
    </row>
    <row r="404" customHeight="1" spans="1:6">
      <c r="A404" s="5" t="s">
        <v>222</v>
      </c>
      <c r="B404" s="5" t="s">
        <v>219</v>
      </c>
      <c r="C404" s="5" t="s">
        <v>49</v>
      </c>
      <c r="D404" s="9" t="s">
        <v>11</v>
      </c>
      <c r="E404" s="7">
        <v>21528</v>
      </c>
      <c r="F404" s="7">
        <v>21528</v>
      </c>
    </row>
    <row r="405" customHeight="1" spans="1:6">
      <c r="A405" s="5" t="s">
        <v>222</v>
      </c>
      <c r="B405" s="5" t="s">
        <v>219</v>
      </c>
      <c r="C405" s="11" t="s">
        <v>221</v>
      </c>
      <c r="D405" s="9" t="s">
        <v>11</v>
      </c>
      <c r="E405" s="7">
        <v>710032351</v>
      </c>
      <c r="F405" s="7">
        <v>21528</v>
      </c>
    </row>
    <row r="406" customHeight="1" spans="1:6">
      <c r="A406" s="5"/>
      <c r="B406" s="5"/>
      <c r="C406" s="5"/>
      <c r="D406" s="5"/>
      <c r="E406" s="7"/>
      <c r="F406" s="7"/>
    </row>
    <row r="407" customHeight="1" spans="1:6">
      <c r="A407" s="5" t="s">
        <v>223</v>
      </c>
      <c r="B407" s="5" t="s">
        <v>219</v>
      </c>
      <c r="C407" s="5" t="s">
        <v>135</v>
      </c>
      <c r="D407" s="9" t="s">
        <v>11</v>
      </c>
      <c r="E407" s="7">
        <v>7426</v>
      </c>
      <c r="F407" s="7">
        <v>7419</v>
      </c>
    </row>
    <row r="408" customHeight="1" spans="1:6">
      <c r="A408" s="5" t="s">
        <v>223</v>
      </c>
      <c r="B408" s="5" t="s">
        <v>219</v>
      </c>
      <c r="C408" s="5" t="s">
        <v>97</v>
      </c>
      <c r="D408" s="9" t="s">
        <v>11</v>
      </c>
      <c r="E408" s="7">
        <v>710024582</v>
      </c>
      <c r="F408" s="7">
        <v>7419</v>
      </c>
    </row>
    <row r="409" customHeight="1" spans="1:6">
      <c r="A409" s="5"/>
      <c r="B409" s="5"/>
      <c r="C409" s="5"/>
      <c r="D409" s="5"/>
      <c r="E409" s="7"/>
      <c r="F409" s="7"/>
    </row>
    <row r="410" customHeight="1" spans="1:6">
      <c r="A410" s="5" t="s">
        <v>224</v>
      </c>
      <c r="B410" s="5" t="s">
        <v>219</v>
      </c>
      <c r="C410" s="5" t="s">
        <v>225</v>
      </c>
      <c r="D410" s="10" t="s">
        <v>9</v>
      </c>
      <c r="E410" s="7">
        <v>7381</v>
      </c>
      <c r="F410" s="7">
        <v>7381</v>
      </c>
    </row>
    <row r="411" customHeight="1" spans="1:6">
      <c r="A411" s="5" t="s">
        <v>224</v>
      </c>
      <c r="B411" s="5" t="s">
        <v>219</v>
      </c>
      <c r="C411" s="5" t="s">
        <v>226</v>
      </c>
      <c r="D411" s="9" t="s">
        <v>11</v>
      </c>
      <c r="E411" s="7">
        <v>710026825</v>
      </c>
      <c r="F411" s="7">
        <v>7381</v>
      </c>
    </row>
    <row r="412" customHeight="1" spans="1:6">
      <c r="A412" s="5"/>
      <c r="B412" s="5"/>
      <c r="C412" s="5"/>
      <c r="D412" s="5"/>
      <c r="E412" s="7"/>
      <c r="F412" s="7"/>
    </row>
    <row r="413" customHeight="1" spans="1:6">
      <c r="A413" s="5" t="s">
        <v>227</v>
      </c>
      <c r="B413" s="5" t="s">
        <v>219</v>
      </c>
      <c r="C413" s="5" t="s">
        <v>8</v>
      </c>
      <c r="D413" s="10" t="s">
        <v>9</v>
      </c>
      <c r="E413" s="7">
        <v>7419</v>
      </c>
      <c r="F413" s="7">
        <v>7419</v>
      </c>
    </row>
    <row r="414" customHeight="1" spans="1:6">
      <c r="A414" s="5" t="s">
        <v>227</v>
      </c>
      <c r="B414" s="5" t="s">
        <v>219</v>
      </c>
      <c r="C414" s="5" t="s">
        <v>36</v>
      </c>
      <c r="D414" s="9" t="s">
        <v>11</v>
      </c>
      <c r="E414" s="7">
        <v>710024158</v>
      </c>
      <c r="F414" s="7">
        <v>7419</v>
      </c>
    </row>
    <row r="415" customHeight="1" spans="1:6">
      <c r="A415" s="5"/>
      <c r="B415" s="5"/>
      <c r="C415" s="5"/>
      <c r="D415" s="5"/>
      <c r="E415" s="7"/>
      <c r="F415" s="7"/>
    </row>
    <row r="416" customHeight="1" spans="1:6">
      <c r="A416" s="5" t="s">
        <v>228</v>
      </c>
      <c r="B416" s="5" t="s">
        <v>219</v>
      </c>
      <c r="C416" s="5" t="s">
        <v>156</v>
      </c>
      <c r="D416" s="10" t="s">
        <v>9</v>
      </c>
      <c r="E416" s="7">
        <v>7357</v>
      </c>
      <c r="F416" s="7">
        <v>7357</v>
      </c>
    </row>
    <row r="417" customHeight="1" spans="1:6">
      <c r="A417" s="5" t="s">
        <v>228</v>
      </c>
      <c r="B417" s="5" t="s">
        <v>219</v>
      </c>
      <c r="C417" s="5" t="s">
        <v>108</v>
      </c>
      <c r="D417" s="9" t="s">
        <v>11</v>
      </c>
      <c r="E417" s="7">
        <v>23966</v>
      </c>
      <c r="F417" s="7">
        <v>7357</v>
      </c>
    </row>
    <row r="418" customHeight="1" spans="1:6">
      <c r="A418" s="5"/>
      <c r="B418" s="5"/>
      <c r="C418" s="5"/>
      <c r="D418" s="5"/>
      <c r="E418" s="7"/>
      <c r="F418" s="7"/>
    </row>
    <row r="419" customHeight="1" spans="1:6">
      <c r="A419" s="5" t="s">
        <v>229</v>
      </c>
      <c r="B419" s="5" t="s">
        <v>219</v>
      </c>
      <c r="C419" s="5" t="s">
        <v>156</v>
      </c>
      <c r="D419" s="9" t="s">
        <v>11</v>
      </c>
      <c r="E419" s="7">
        <v>21500</v>
      </c>
      <c r="F419" s="7">
        <v>21500</v>
      </c>
    </row>
    <row r="420" customHeight="1" spans="1:6">
      <c r="A420" s="5" t="s">
        <v>229</v>
      </c>
      <c r="B420" s="5" t="s">
        <v>219</v>
      </c>
      <c r="C420" s="5" t="s">
        <v>97</v>
      </c>
      <c r="D420" s="9" t="s">
        <v>11</v>
      </c>
      <c r="E420" s="7">
        <v>710024585</v>
      </c>
      <c r="F420" s="7">
        <v>21500</v>
      </c>
    </row>
    <row r="421" customHeight="1" spans="1:6">
      <c r="A421" s="5"/>
      <c r="B421" s="5"/>
      <c r="C421" s="5"/>
      <c r="D421" s="5"/>
      <c r="E421" s="7"/>
      <c r="F421" s="7"/>
    </row>
    <row r="422" customHeight="1" spans="1:6">
      <c r="A422" s="5" t="s">
        <v>230</v>
      </c>
      <c r="B422" s="5" t="s">
        <v>219</v>
      </c>
      <c r="C422" s="5" t="s">
        <v>87</v>
      </c>
      <c r="D422" s="10" t="s">
        <v>9</v>
      </c>
      <c r="E422" s="7">
        <v>710024516</v>
      </c>
      <c r="F422" s="7">
        <v>710024516</v>
      </c>
    </row>
    <row r="423" customHeight="1" spans="1:6">
      <c r="A423" s="5" t="s">
        <v>230</v>
      </c>
      <c r="B423" s="5" t="s">
        <v>219</v>
      </c>
      <c r="C423" s="5" t="s">
        <v>38</v>
      </c>
      <c r="D423" s="9" t="s">
        <v>11</v>
      </c>
      <c r="E423" s="7">
        <v>710049207</v>
      </c>
      <c r="F423" s="7">
        <v>710024516</v>
      </c>
    </row>
    <row r="424" customHeight="1" spans="1:6">
      <c r="A424" s="5"/>
      <c r="B424" s="5"/>
      <c r="C424" s="5"/>
      <c r="D424" s="5"/>
      <c r="E424" s="7"/>
      <c r="F424" s="7"/>
    </row>
    <row r="425" customHeight="1" spans="1:6">
      <c r="A425" s="5"/>
      <c r="B425" s="5"/>
      <c r="C425" s="5"/>
      <c r="D425" s="5"/>
      <c r="E425" s="7"/>
      <c r="F425" s="7"/>
    </row>
    <row r="426" customHeight="1" spans="1:6">
      <c r="A426" s="5"/>
      <c r="B426" s="5"/>
      <c r="C426" s="5"/>
      <c r="D426" s="5"/>
      <c r="E426" s="7"/>
      <c r="F426" s="7"/>
    </row>
    <row r="427" customHeight="1" spans="1:6">
      <c r="A427" s="5" t="s">
        <v>231</v>
      </c>
      <c r="B427" s="5" t="s">
        <v>219</v>
      </c>
      <c r="C427" s="5" t="s">
        <v>36</v>
      </c>
      <c r="D427" s="9" t="s">
        <v>11</v>
      </c>
      <c r="E427" s="7">
        <v>710024162</v>
      </c>
      <c r="F427" s="7">
        <v>710024162</v>
      </c>
    </row>
    <row r="428" customHeight="1" spans="1:6">
      <c r="A428" s="5" t="s">
        <v>231</v>
      </c>
      <c r="B428" s="5" t="s">
        <v>219</v>
      </c>
      <c r="C428" s="5" t="s">
        <v>232</v>
      </c>
      <c r="D428" s="9" t="s">
        <v>11</v>
      </c>
      <c r="E428" s="7">
        <v>710026824</v>
      </c>
      <c r="F428" s="7">
        <v>710024162</v>
      </c>
    </row>
    <row r="429" customHeight="1" spans="1:6">
      <c r="A429" s="5"/>
      <c r="B429" s="5"/>
      <c r="C429" s="5"/>
      <c r="D429" s="5"/>
      <c r="E429" s="7"/>
      <c r="F429" s="7"/>
    </row>
    <row r="430" customHeight="1" spans="1:6">
      <c r="A430" s="5" t="s">
        <v>233</v>
      </c>
      <c r="B430" s="5" t="s">
        <v>219</v>
      </c>
      <c r="C430" s="5" t="s">
        <v>135</v>
      </c>
      <c r="D430" s="10" t="s">
        <v>9</v>
      </c>
      <c r="E430" s="7">
        <v>7427</v>
      </c>
      <c r="F430" s="7">
        <v>7427</v>
      </c>
    </row>
    <row r="431" customHeight="1" spans="1:6">
      <c r="A431" s="5" t="s">
        <v>233</v>
      </c>
      <c r="B431" s="5" t="s">
        <v>219</v>
      </c>
      <c r="C431" s="5" t="s">
        <v>36</v>
      </c>
      <c r="D431" s="9" t="s">
        <v>11</v>
      </c>
      <c r="E431" s="7">
        <v>710024161</v>
      </c>
      <c r="F431" s="7">
        <v>7427</v>
      </c>
    </row>
    <row r="432" customHeight="1" spans="1:6">
      <c r="A432" s="5"/>
      <c r="B432" s="5"/>
      <c r="C432" s="5"/>
      <c r="D432" s="5"/>
      <c r="E432" s="7"/>
      <c r="F432" s="7"/>
    </row>
    <row r="433" customHeight="1" spans="1:6">
      <c r="A433" s="5" t="s">
        <v>234</v>
      </c>
      <c r="B433" s="5" t="s">
        <v>219</v>
      </c>
      <c r="C433" s="5" t="s">
        <v>54</v>
      </c>
      <c r="D433" s="10" t="s">
        <v>9</v>
      </c>
      <c r="E433" s="7">
        <v>21535</v>
      </c>
      <c r="F433" s="7">
        <v>21535</v>
      </c>
    </row>
    <row r="434" customHeight="1" spans="1:6">
      <c r="A434" s="5" t="s">
        <v>234</v>
      </c>
      <c r="B434" s="5" t="s">
        <v>219</v>
      </c>
      <c r="C434" s="5" t="s">
        <v>10</v>
      </c>
      <c r="D434" s="9" t="s">
        <v>11</v>
      </c>
      <c r="E434" s="7">
        <v>710024302</v>
      </c>
      <c r="F434" s="7">
        <v>21535</v>
      </c>
    </row>
    <row r="435" customHeight="1" spans="1:6">
      <c r="A435" s="5"/>
      <c r="B435" s="5"/>
      <c r="C435" s="5"/>
      <c r="D435" s="5"/>
      <c r="E435" s="7"/>
      <c r="F435" s="7"/>
    </row>
    <row r="436" customHeight="1" spans="1:6">
      <c r="A436" s="5"/>
      <c r="B436" s="5"/>
      <c r="C436" s="5"/>
      <c r="D436" s="5"/>
      <c r="E436" s="7"/>
      <c r="F436" s="7"/>
    </row>
    <row r="437" customHeight="1" spans="1:6">
      <c r="A437" s="5" t="s">
        <v>235</v>
      </c>
      <c r="B437" s="5" t="s">
        <v>219</v>
      </c>
      <c r="C437" s="5" t="s">
        <v>156</v>
      </c>
      <c r="D437" s="10" t="s">
        <v>9</v>
      </c>
      <c r="E437" s="7">
        <v>27437</v>
      </c>
      <c r="F437" s="7">
        <v>27437</v>
      </c>
    </row>
    <row r="438" customHeight="1" spans="1:6">
      <c r="A438" s="5" t="s">
        <v>235</v>
      </c>
      <c r="B438" s="5" t="s">
        <v>219</v>
      </c>
      <c r="C438" s="5" t="s">
        <v>135</v>
      </c>
      <c r="D438" s="10" t="s">
        <v>9</v>
      </c>
      <c r="E438" s="7">
        <v>710024569</v>
      </c>
      <c r="F438" s="7">
        <v>27437</v>
      </c>
    </row>
    <row r="439" customHeight="1" spans="1:6">
      <c r="A439" s="5"/>
      <c r="B439" s="5"/>
      <c r="C439" s="5"/>
      <c r="D439" s="5"/>
      <c r="E439" s="7"/>
      <c r="F439" s="7"/>
    </row>
    <row r="440" customHeight="1" spans="1:6">
      <c r="A440" s="5" t="s">
        <v>236</v>
      </c>
      <c r="B440" s="5" t="s">
        <v>219</v>
      </c>
      <c r="C440" s="5" t="s">
        <v>77</v>
      </c>
      <c r="D440" s="10" t="s">
        <v>9</v>
      </c>
      <c r="E440" s="7">
        <v>7443</v>
      </c>
      <c r="F440" s="7">
        <v>7443</v>
      </c>
    </row>
    <row r="441" customHeight="1" spans="1:6">
      <c r="A441" s="5" t="s">
        <v>236</v>
      </c>
      <c r="B441" s="5" t="s">
        <v>219</v>
      </c>
      <c r="C441" s="5" t="s">
        <v>93</v>
      </c>
      <c r="D441" s="9" t="s">
        <v>11</v>
      </c>
      <c r="E441" s="7">
        <v>710042874</v>
      </c>
      <c r="F441" s="7">
        <v>7443</v>
      </c>
    </row>
    <row r="442" customHeight="1" spans="1:6">
      <c r="A442" s="5"/>
      <c r="B442" s="5"/>
      <c r="C442" s="5"/>
      <c r="D442" s="5"/>
      <c r="E442" s="7"/>
      <c r="F442" s="7"/>
    </row>
    <row r="443" customHeight="1" spans="1:6">
      <c r="A443" s="5"/>
      <c r="B443" s="5"/>
      <c r="C443" s="5"/>
      <c r="D443" s="5"/>
      <c r="E443" s="7"/>
      <c r="F443" s="7"/>
    </row>
    <row r="444" customHeight="1" spans="1:6">
      <c r="A444" s="5" t="s">
        <v>237</v>
      </c>
      <c r="B444" s="5" t="s">
        <v>238</v>
      </c>
      <c r="C444" s="5" t="s">
        <v>239</v>
      </c>
      <c r="D444" s="9" t="s">
        <v>11</v>
      </c>
      <c r="E444" s="7">
        <v>36911</v>
      </c>
      <c r="F444" s="7">
        <v>36911</v>
      </c>
    </row>
    <row r="445" customHeight="1" spans="1:6">
      <c r="A445" s="5" t="s">
        <v>237</v>
      </c>
      <c r="B445" s="5" t="s">
        <v>238</v>
      </c>
      <c r="C445" s="5" t="s">
        <v>240</v>
      </c>
      <c r="D445" s="9" t="s">
        <v>11</v>
      </c>
      <c r="E445" s="7">
        <v>710058830</v>
      </c>
      <c r="F445" s="7">
        <v>36911</v>
      </c>
    </row>
    <row r="446" customHeight="1" spans="1:6">
      <c r="A446" s="5"/>
      <c r="B446" s="5"/>
      <c r="C446" s="5"/>
      <c r="D446" s="5"/>
      <c r="E446" s="7"/>
      <c r="F446" s="7"/>
    </row>
    <row r="447" customHeight="1" spans="1:6">
      <c r="A447" s="5" t="s">
        <v>241</v>
      </c>
      <c r="B447" s="5" t="s">
        <v>242</v>
      </c>
      <c r="C447" s="5" t="s">
        <v>243</v>
      </c>
      <c r="D447" s="9" t="s">
        <v>11</v>
      </c>
      <c r="E447" s="7">
        <v>7561</v>
      </c>
      <c r="F447" s="7">
        <v>710002604</v>
      </c>
    </row>
    <row r="448" customHeight="1" spans="1:6">
      <c r="A448" s="5" t="s">
        <v>241</v>
      </c>
      <c r="B448" s="5" t="s">
        <v>242</v>
      </c>
      <c r="C448" s="5" t="s">
        <v>244</v>
      </c>
      <c r="D448" s="10" t="s">
        <v>9</v>
      </c>
      <c r="E448" s="7">
        <v>710002604</v>
      </c>
      <c r="F448" s="7">
        <v>710002604</v>
      </c>
    </row>
    <row r="449" customHeight="1" spans="1:6">
      <c r="A449" s="5"/>
      <c r="B449" s="5"/>
      <c r="C449" s="5"/>
      <c r="D449" s="5"/>
      <c r="E449" s="7"/>
      <c r="F449" s="7"/>
    </row>
    <row r="450" customHeight="1" spans="1:6">
      <c r="A450" s="5" t="s">
        <v>245</v>
      </c>
      <c r="B450" s="5" t="s">
        <v>242</v>
      </c>
      <c r="C450" s="5" t="s">
        <v>243</v>
      </c>
      <c r="D450" s="9" t="s">
        <v>11</v>
      </c>
      <c r="E450" s="7">
        <v>7560</v>
      </c>
      <c r="F450" s="7">
        <v>710002595</v>
      </c>
    </row>
    <row r="451" customHeight="1" spans="1:6">
      <c r="A451" s="5" t="s">
        <v>245</v>
      </c>
      <c r="B451" s="5" t="s">
        <v>242</v>
      </c>
      <c r="C451" s="5" t="s">
        <v>243</v>
      </c>
      <c r="D451" s="10" t="s">
        <v>9</v>
      </c>
      <c r="E451" s="7">
        <v>710002595</v>
      </c>
      <c r="F451" s="7">
        <v>710002595</v>
      </c>
    </row>
    <row r="452" customHeight="1" spans="1:6">
      <c r="A452" s="5"/>
      <c r="B452" s="5"/>
      <c r="C452" s="5"/>
      <c r="D452" s="5"/>
      <c r="E452" s="7"/>
      <c r="F452" s="7"/>
    </row>
    <row r="453" customHeight="1" spans="1:6">
      <c r="A453" s="5" t="s">
        <v>246</v>
      </c>
      <c r="B453" s="5" t="s">
        <v>242</v>
      </c>
      <c r="C453" s="5" t="s">
        <v>247</v>
      </c>
      <c r="D453" s="9" t="s">
        <v>11</v>
      </c>
      <c r="E453" s="7">
        <v>7547</v>
      </c>
      <c r="F453" s="7">
        <v>710002594</v>
      </c>
    </row>
    <row r="454" customHeight="1" spans="1:6">
      <c r="A454" s="5" t="s">
        <v>246</v>
      </c>
      <c r="B454" s="5" t="s">
        <v>242</v>
      </c>
      <c r="C454" s="5" t="s">
        <v>247</v>
      </c>
      <c r="D454" s="10" t="s">
        <v>9</v>
      </c>
      <c r="E454" s="7">
        <v>710002594</v>
      </c>
      <c r="F454" s="7">
        <v>710002594</v>
      </c>
    </row>
    <row r="455" customHeight="1" spans="1:6">
      <c r="A455" s="5"/>
      <c r="B455" s="5"/>
      <c r="C455" s="5"/>
      <c r="D455" s="5"/>
      <c r="E455" s="7"/>
      <c r="F455" s="7"/>
    </row>
    <row r="456" customHeight="1" spans="1:6">
      <c r="A456" s="5" t="s">
        <v>248</v>
      </c>
      <c r="B456" s="5" t="s">
        <v>249</v>
      </c>
      <c r="C456" s="5" t="s">
        <v>250</v>
      </c>
      <c r="D456" s="9" t="s">
        <v>11</v>
      </c>
      <c r="E456" s="7">
        <v>22777</v>
      </c>
      <c r="F456" s="7">
        <v>22777</v>
      </c>
    </row>
    <row r="457" customHeight="1" spans="1:6">
      <c r="A457" s="5" t="s">
        <v>248</v>
      </c>
      <c r="B457" s="5" t="s">
        <v>249</v>
      </c>
      <c r="C457" s="5" t="s">
        <v>36</v>
      </c>
      <c r="D457" s="9" t="s">
        <v>11</v>
      </c>
      <c r="E457" s="7">
        <v>710025584</v>
      </c>
      <c r="F457" s="7">
        <v>22777</v>
      </c>
    </row>
    <row r="458" customHeight="1" spans="1:6">
      <c r="A458" s="5"/>
      <c r="B458" s="5"/>
      <c r="C458" s="5"/>
      <c r="D458" s="5"/>
      <c r="E458" s="7"/>
      <c r="F458" s="7"/>
    </row>
    <row r="459" customHeight="1" spans="1:6">
      <c r="A459" s="5" t="s">
        <v>251</v>
      </c>
      <c r="B459" s="5" t="s">
        <v>249</v>
      </c>
      <c r="C459" s="5" t="s">
        <v>252</v>
      </c>
      <c r="D459" s="9" t="s">
        <v>11</v>
      </c>
      <c r="E459" s="7">
        <v>22818</v>
      </c>
      <c r="F459" s="7">
        <v>22818</v>
      </c>
    </row>
    <row r="460" customHeight="1" spans="1:6">
      <c r="A460" s="5" t="s">
        <v>251</v>
      </c>
      <c r="B460" s="5" t="s">
        <v>249</v>
      </c>
      <c r="C460" s="5" t="s">
        <v>36</v>
      </c>
      <c r="D460" s="9" t="s">
        <v>11</v>
      </c>
      <c r="E460" s="7">
        <v>710025583</v>
      </c>
      <c r="F460" s="7">
        <v>22818</v>
      </c>
    </row>
    <row r="461" customHeight="1" spans="1:6">
      <c r="A461" s="5"/>
      <c r="B461" s="5"/>
      <c r="C461" s="5"/>
      <c r="D461" s="5"/>
      <c r="E461" s="7"/>
      <c r="F461" s="7"/>
    </row>
    <row r="462" customHeight="1" spans="1:6">
      <c r="A462" s="5" t="s">
        <v>253</v>
      </c>
      <c r="B462" s="5" t="s">
        <v>249</v>
      </c>
      <c r="C462" s="5" t="s">
        <v>252</v>
      </c>
      <c r="D462" s="9" t="s">
        <v>11</v>
      </c>
      <c r="E462" s="7">
        <v>22817</v>
      </c>
      <c r="F462" s="7">
        <v>22817</v>
      </c>
    </row>
    <row r="463" customHeight="1" spans="1:6">
      <c r="A463" s="5" t="s">
        <v>253</v>
      </c>
      <c r="B463" s="5" t="s">
        <v>249</v>
      </c>
      <c r="C463" s="5" t="s">
        <v>36</v>
      </c>
      <c r="D463" s="9" t="s">
        <v>11</v>
      </c>
      <c r="E463" s="7">
        <v>710025582</v>
      </c>
      <c r="F463" s="7">
        <v>22817</v>
      </c>
    </row>
    <row r="464" customHeight="1" spans="1:6">
      <c r="A464" s="5"/>
      <c r="B464" s="5"/>
      <c r="C464" s="5"/>
      <c r="D464" s="5"/>
      <c r="E464" s="7"/>
      <c r="F464" s="7"/>
    </row>
    <row r="465" customHeight="1" spans="1:6">
      <c r="A465" s="5" t="s">
        <v>254</v>
      </c>
      <c r="B465" s="5" t="s">
        <v>255</v>
      </c>
      <c r="C465" s="5" t="s">
        <v>256</v>
      </c>
      <c r="D465" s="10" t="s">
        <v>9</v>
      </c>
      <c r="E465" s="7">
        <v>710050239</v>
      </c>
      <c r="F465" s="7">
        <v>710050239</v>
      </c>
    </row>
    <row r="466" customHeight="1" spans="1:6">
      <c r="A466" s="5" t="s">
        <v>254</v>
      </c>
      <c r="B466" s="5" t="s">
        <v>255</v>
      </c>
      <c r="C466" s="5" t="s">
        <v>166</v>
      </c>
      <c r="D466" s="9" t="s">
        <v>11</v>
      </c>
      <c r="E466" s="7">
        <v>710050640</v>
      </c>
      <c r="F466" s="7">
        <v>710050239</v>
      </c>
    </row>
    <row r="467" customHeight="1" spans="1:6">
      <c r="A467" s="5"/>
      <c r="B467" s="5"/>
      <c r="C467" s="5"/>
      <c r="D467" s="5"/>
      <c r="E467" s="7"/>
      <c r="F467" s="7"/>
    </row>
    <row r="468" customHeight="1" spans="1:6">
      <c r="A468" s="12" t="s">
        <v>257</v>
      </c>
      <c r="B468" s="12" t="s">
        <v>258</v>
      </c>
      <c r="C468" s="5"/>
      <c r="D468" s="5"/>
      <c r="E468" s="7"/>
      <c r="F468" s="7"/>
    </row>
    <row r="469" customHeight="1" spans="1:6">
      <c r="A469" s="12" t="s">
        <v>259</v>
      </c>
      <c r="B469" s="12" t="s">
        <v>258</v>
      </c>
      <c r="C469" s="5"/>
      <c r="D469" s="5"/>
      <c r="E469" s="7"/>
      <c r="F469" s="7"/>
    </row>
    <row r="470" customHeight="1" spans="1:6">
      <c r="A470" s="12" t="s">
        <v>260</v>
      </c>
      <c r="B470" s="12" t="s">
        <v>258</v>
      </c>
      <c r="C470" s="5"/>
      <c r="D470" s="5"/>
      <c r="E470" s="7"/>
      <c r="F470" s="7"/>
    </row>
    <row r="471" customHeight="1" spans="1:6">
      <c r="A471" s="12" t="s">
        <v>261</v>
      </c>
      <c r="B471" s="12" t="s">
        <v>258</v>
      </c>
      <c r="C471" s="5"/>
      <c r="D471" s="5"/>
      <c r="E471" s="7"/>
      <c r="F471" s="7"/>
    </row>
    <row r="472" customHeight="1" spans="1:6">
      <c r="A472" s="12" t="s">
        <v>262</v>
      </c>
      <c r="B472" s="12" t="s">
        <v>258</v>
      </c>
      <c r="C472" s="5"/>
      <c r="D472" s="5"/>
      <c r="E472" s="7"/>
      <c r="F472" s="7"/>
    </row>
    <row r="473" customHeight="1" spans="1:6">
      <c r="A473" s="12" t="s">
        <v>263</v>
      </c>
      <c r="B473" s="12" t="s">
        <v>258</v>
      </c>
      <c r="C473" s="5"/>
      <c r="D473" s="5"/>
      <c r="E473" s="7"/>
      <c r="F473" s="7"/>
    </row>
    <row r="474" customHeight="1" spans="1:6">
      <c r="A474" s="12">
        <v>1212</v>
      </c>
      <c r="B474" s="12" t="s">
        <v>258</v>
      </c>
      <c r="C474" s="5"/>
      <c r="D474" s="5"/>
      <c r="E474" s="7"/>
      <c r="F474" s="7"/>
    </row>
    <row r="475" customHeight="1" spans="1:6">
      <c r="A475" s="12" t="s">
        <v>264</v>
      </c>
      <c r="B475" s="12" t="s">
        <v>258</v>
      </c>
      <c r="C475" s="5"/>
      <c r="D475" s="5"/>
      <c r="E475" s="7"/>
      <c r="F475" s="7"/>
    </row>
    <row r="476" customHeight="1" spans="1:6">
      <c r="A476" s="12" t="s">
        <v>265</v>
      </c>
      <c r="B476" s="12" t="s">
        <v>258</v>
      </c>
      <c r="C476" s="5"/>
      <c r="D476" s="5"/>
      <c r="E476" s="7"/>
      <c r="F476" s="7"/>
    </row>
    <row r="477" customHeight="1" spans="1:6">
      <c r="A477" s="12" t="s">
        <v>266</v>
      </c>
      <c r="B477" s="12" t="s">
        <v>258</v>
      </c>
      <c r="C477" s="5"/>
      <c r="D477" s="5"/>
      <c r="E477" s="7"/>
      <c r="F477" s="7"/>
    </row>
    <row r="478" customHeight="1" spans="1:6">
      <c r="A478" s="12"/>
      <c r="B478" s="12"/>
      <c r="C478" s="5"/>
      <c r="D478" s="5"/>
      <c r="E478" s="7"/>
      <c r="F478" s="7"/>
    </row>
    <row r="479" customHeight="1" spans="1:6">
      <c r="A479" s="5" t="s">
        <v>267</v>
      </c>
      <c r="B479" s="5" t="s">
        <v>268</v>
      </c>
      <c r="C479" s="5" t="s">
        <v>269</v>
      </c>
      <c r="D479" s="9" t="s">
        <v>11</v>
      </c>
      <c r="E479" s="7">
        <v>710030287</v>
      </c>
      <c r="F479" s="7">
        <v>710030287</v>
      </c>
    </row>
    <row r="480" customHeight="1" spans="1:6">
      <c r="A480" s="5" t="s">
        <v>267</v>
      </c>
      <c r="B480" s="5" t="s">
        <v>268</v>
      </c>
      <c r="C480" s="5" t="s">
        <v>270</v>
      </c>
      <c r="D480" s="9" t="s">
        <v>11</v>
      </c>
      <c r="E480" s="7">
        <v>710030290</v>
      </c>
      <c r="F480" s="7">
        <v>710030287</v>
      </c>
    </row>
    <row r="481" customHeight="1" spans="1:6">
      <c r="A481" s="5"/>
      <c r="B481" s="5"/>
      <c r="C481" s="5"/>
      <c r="D481" s="5"/>
      <c r="E481" s="7"/>
      <c r="F481" s="7"/>
    </row>
    <row r="482" customHeight="1" spans="1:6">
      <c r="A482" s="5" t="s">
        <v>271</v>
      </c>
      <c r="B482" s="5" t="s">
        <v>268</v>
      </c>
      <c r="C482" s="5" t="s">
        <v>272</v>
      </c>
      <c r="D482" s="9" t="s">
        <v>11</v>
      </c>
      <c r="E482" s="7">
        <v>710030274</v>
      </c>
      <c r="F482" s="7">
        <v>710030274</v>
      </c>
    </row>
    <row r="483" customHeight="1" spans="1:6">
      <c r="A483" s="5" t="s">
        <v>271</v>
      </c>
      <c r="B483" s="5" t="s">
        <v>268</v>
      </c>
      <c r="C483" s="5" t="s">
        <v>269</v>
      </c>
      <c r="D483" s="9" t="s">
        <v>11</v>
      </c>
      <c r="E483" s="7">
        <v>710030283</v>
      </c>
      <c r="F483" s="7">
        <v>710030274</v>
      </c>
    </row>
    <row r="484" customHeight="1" spans="1:6">
      <c r="A484" s="5"/>
      <c r="B484" s="5"/>
      <c r="C484" s="5"/>
      <c r="D484" s="5"/>
      <c r="E484" s="7"/>
      <c r="F484" s="7"/>
    </row>
    <row r="485" customHeight="1" spans="1:6">
      <c r="A485" s="5" t="s">
        <v>273</v>
      </c>
      <c r="B485" s="5" t="s">
        <v>268</v>
      </c>
      <c r="C485" s="5" t="s">
        <v>272</v>
      </c>
      <c r="D485" s="9" t="s">
        <v>11</v>
      </c>
      <c r="E485" s="7">
        <v>710030275</v>
      </c>
      <c r="F485" s="7">
        <v>710030275</v>
      </c>
    </row>
    <row r="486" customHeight="1" spans="1:6">
      <c r="A486" s="5" t="s">
        <v>273</v>
      </c>
      <c r="B486" s="5" t="s">
        <v>268</v>
      </c>
      <c r="C486" s="5" t="s">
        <v>269</v>
      </c>
      <c r="D486" s="9" t="s">
        <v>11</v>
      </c>
      <c r="E486" s="7">
        <v>710030284</v>
      </c>
      <c r="F486" s="7">
        <v>710030275</v>
      </c>
    </row>
    <row r="487" customHeight="1" spans="1:6">
      <c r="A487" s="5"/>
      <c r="B487" s="5"/>
      <c r="C487" s="5"/>
      <c r="D487" s="5"/>
      <c r="E487" s="7"/>
      <c r="F487" s="7"/>
    </row>
    <row r="488" customHeight="1" spans="1:6">
      <c r="A488" s="5" t="s">
        <v>274</v>
      </c>
      <c r="B488" s="5" t="s">
        <v>275</v>
      </c>
      <c r="C488" s="5" t="s">
        <v>276</v>
      </c>
      <c r="D488" s="9" t="s">
        <v>11</v>
      </c>
      <c r="E488" s="7">
        <v>710030302</v>
      </c>
      <c r="F488" s="7">
        <v>710030302</v>
      </c>
    </row>
    <row r="489" customHeight="1" spans="1:6">
      <c r="A489" s="5" t="s">
        <v>274</v>
      </c>
      <c r="B489" s="5" t="s">
        <v>275</v>
      </c>
      <c r="C489" s="5" t="s">
        <v>277</v>
      </c>
      <c r="D489" s="9" t="s">
        <v>11</v>
      </c>
      <c r="E489" s="7">
        <v>710030307</v>
      </c>
      <c r="F489" s="7">
        <v>710030302</v>
      </c>
    </row>
    <row r="490" customHeight="1" spans="1:6">
      <c r="A490" s="5"/>
      <c r="B490" s="5"/>
      <c r="C490" s="5"/>
      <c r="D490" s="5"/>
      <c r="E490" s="7"/>
      <c r="F490" s="7"/>
    </row>
    <row r="491" customHeight="1" spans="1:6">
      <c r="A491" s="12" t="s">
        <v>278</v>
      </c>
      <c r="B491" s="12" t="s">
        <v>279</v>
      </c>
      <c r="C491" s="5"/>
      <c r="D491" s="5"/>
      <c r="E491" s="7"/>
      <c r="F491" s="7"/>
    </row>
    <row r="492" customHeight="1" spans="1:6">
      <c r="A492" s="5"/>
      <c r="B492" s="5"/>
      <c r="C492" s="5"/>
      <c r="D492" s="5"/>
      <c r="E492" s="7"/>
      <c r="F492" s="7"/>
    </row>
    <row r="493" customHeight="1" spans="1:6">
      <c r="A493" s="5" t="s">
        <v>280</v>
      </c>
      <c r="B493" s="5" t="s">
        <v>281</v>
      </c>
      <c r="C493" s="5" t="s">
        <v>282</v>
      </c>
      <c r="D493" s="9" t="s">
        <v>11</v>
      </c>
      <c r="E493" s="7">
        <v>27872</v>
      </c>
      <c r="F493" s="7">
        <v>27872</v>
      </c>
    </row>
    <row r="494" customHeight="1" spans="1:6">
      <c r="A494" s="5" t="s">
        <v>280</v>
      </c>
      <c r="B494" s="5" t="s">
        <v>281</v>
      </c>
      <c r="C494" s="5" t="s">
        <v>283</v>
      </c>
      <c r="D494" s="9" t="s">
        <v>11</v>
      </c>
      <c r="E494" s="7">
        <v>27893</v>
      </c>
      <c r="F494" s="7">
        <v>27872</v>
      </c>
    </row>
    <row r="495" customHeight="1" spans="1:6">
      <c r="A495" s="5"/>
      <c r="B495" s="5"/>
      <c r="C495" s="5"/>
      <c r="D495" s="5"/>
      <c r="E495" s="7"/>
      <c r="F495" s="7"/>
    </row>
    <row r="496" customHeight="1" spans="1:6">
      <c r="A496" s="5" t="s">
        <v>284</v>
      </c>
      <c r="B496" s="5" t="s">
        <v>281</v>
      </c>
      <c r="C496" s="5" t="s">
        <v>285</v>
      </c>
      <c r="D496" s="9" t="s">
        <v>11</v>
      </c>
      <c r="E496" s="7">
        <v>27860</v>
      </c>
      <c r="F496" s="7">
        <v>27860</v>
      </c>
    </row>
    <row r="497" customHeight="1" spans="1:6">
      <c r="A497" s="5" t="s">
        <v>284</v>
      </c>
      <c r="B497" s="5" t="s">
        <v>281</v>
      </c>
      <c r="C497" s="5" t="s">
        <v>282</v>
      </c>
      <c r="D497" s="9" t="s">
        <v>11</v>
      </c>
      <c r="E497" s="7">
        <v>27867</v>
      </c>
      <c r="F497" s="7">
        <v>27860</v>
      </c>
    </row>
    <row r="498" customHeight="1" spans="1:6">
      <c r="A498" s="5"/>
      <c r="B498" s="5"/>
      <c r="C498" s="5"/>
      <c r="D498" s="5"/>
      <c r="E498" s="7"/>
      <c r="F498" s="7"/>
    </row>
    <row r="499" customHeight="1" spans="1:6">
      <c r="A499" s="5" t="s">
        <v>286</v>
      </c>
      <c r="B499" s="5" t="s">
        <v>281</v>
      </c>
      <c r="C499" s="5" t="s">
        <v>285</v>
      </c>
      <c r="D499" s="9" t="s">
        <v>11</v>
      </c>
      <c r="E499" s="7">
        <v>27863</v>
      </c>
      <c r="F499" s="7">
        <v>27863</v>
      </c>
    </row>
    <row r="500" customHeight="1" spans="1:6">
      <c r="A500" s="5" t="s">
        <v>286</v>
      </c>
      <c r="B500" s="5" t="s">
        <v>281</v>
      </c>
      <c r="C500" s="5" t="s">
        <v>282</v>
      </c>
      <c r="D500" s="9" t="s">
        <v>11</v>
      </c>
      <c r="E500" s="7">
        <v>27871</v>
      </c>
      <c r="F500" s="7">
        <v>27863</v>
      </c>
    </row>
    <row r="501" customHeight="1" spans="1:6">
      <c r="A501" s="5"/>
      <c r="B501" s="5"/>
      <c r="C501" s="5"/>
      <c r="D501" s="5"/>
      <c r="E501" s="7"/>
      <c r="F501" s="7"/>
    </row>
    <row r="502" customHeight="1" spans="1:6">
      <c r="A502" s="5" t="s">
        <v>287</v>
      </c>
      <c r="B502" s="5" t="s">
        <v>281</v>
      </c>
      <c r="C502" s="5" t="s">
        <v>285</v>
      </c>
      <c r="D502" s="9" t="s">
        <v>11</v>
      </c>
      <c r="E502" s="7">
        <v>27861</v>
      </c>
      <c r="F502" s="7">
        <v>27861</v>
      </c>
    </row>
    <row r="503" customHeight="1" spans="1:6">
      <c r="A503" s="5" t="s">
        <v>287</v>
      </c>
      <c r="B503" s="5" t="s">
        <v>281</v>
      </c>
      <c r="C503" s="5" t="s">
        <v>282</v>
      </c>
      <c r="D503" s="9" t="s">
        <v>11</v>
      </c>
      <c r="E503" s="7">
        <v>27873</v>
      </c>
      <c r="F503" s="7">
        <v>27861</v>
      </c>
    </row>
    <row r="504" customHeight="1" spans="1:6">
      <c r="A504" s="5"/>
      <c r="B504" s="5"/>
      <c r="C504" s="5"/>
      <c r="D504" s="5"/>
      <c r="E504" s="7"/>
      <c r="F504" s="7"/>
    </row>
    <row r="505" customHeight="1" spans="1:6">
      <c r="A505" s="5" t="s">
        <v>288</v>
      </c>
      <c r="B505" s="5" t="s">
        <v>281</v>
      </c>
      <c r="C505" s="5" t="s">
        <v>282</v>
      </c>
      <c r="D505" s="9" t="s">
        <v>11</v>
      </c>
      <c r="E505" s="7">
        <v>27866</v>
      </c>
      <c r="F505" s="7">
        <v>27866</v>
      </c>
    </row>
    <row r="506" customHeight="1" spans="1:6">
      <c r="A506" s="5" t="s">
        <v>288</v>
      </c>
      <c r="B506" s="5" t="s">
        <v>281</v>
      </c>
      <c r="C506" s="5" t="s">
        <v>283</v>
      </c>
      <c r="D506" s="9" t="s">
        <v>11</v>
      </c>
      <c r="E506" s="7">
        <v>27891</v>
      </c>
      <c r="F506" s="7">
        <v>27866</v>
      </c>
    </row>
    <row r="507" customHeight="1" spans="1:6">
      <c r="A507" s="5"/>
      <c r="B507" s="5"/>
      <c r="C507" s="5"/>
      <c r="D507" s="5"/>
      <c r="E507" s="7"/>
      <c r="F507" s="7"/>
    </row>
    <row r="508" customHeight="1" spans="1:6">
      <c r="A508" s="5" t="s">
        <v>289</v>
      </c>
      <c r="B508" s="5" t="s">
        <v>281</v>
      </c>
      <c r="C508" s="5" t="s">
        <v>204</v>
      </c>
      <c r="D508" s="9" t="s">
        <v>11</v>
      </c>
      <c r="E508" s="7">
        <v>8948</v>
      </c>
      <c r="F508" s="7">
        <v>8951</v>
      </c>
    </row>
    <row r="509" customHeight="1" spans="1:6">
      <c r="A509" s="5" t="s">
        <v>289</v>
      </c>
      <c r="B509" s="5" t="s">
        <v>281</v>
      </c>
      <c r="C509" s="5" t="s">
        <v>204</v>
      </c>
      <c r="D509" s="9" t="s">
        <v>11</v>
      </c>
      <c r="E509" s="7">
        <v>8951</v>
      </c>
      <c r="F509" s="7">
        <v>8951</v>
      </c>
    </row>
    <row r="510" customHeight="1" spans="1:6">
      <c r="A510" s="5"/>
      <c r="B510" s="5"/>
      <c r="C510" s="5"/>
      <c r="D510" s="5"/>
      <c r="E510" s="7"/>
      <c r="F510" s="7"/>
    </row>
    <row r="511" customHeight="1" spans="1:6">
      <c r="A511" s="5" t="s">
        <v>290</v>
      </c>
      <c r="B511" s="5" t="s">
        <v>281</v>
      </c>
      <c r="C511" s="5" t="s">
        <v>20</v>
      </c>
      <c r="D511" s="9" t="s">
        <v>11</v>
      </c>
      <c r="E511" s="7">
        <v>8946</v>
      </c>
      <c r="F511" s="7">
        <v>8946</v>
      </c>
    </row>
    <row r="512" customHeight="1" spans="1:6">
      <c r="A512" s="5" t="s">
        <v>290</v>
      </c>
      <c r="B512" s="5" t="s">
        <v>281</v>
      </c>
      <c r="C512" s="5" t="s">
        <v>291</v>
      </c>
      <c r="D512" s="9" t="s">
        <v>11</v>
      </c>
      <c r="E512" s="7">
        <v>27905</v>
      </c>
      <c r="F512" s="7">
        <v>8946</v>
      </c>
    </row>
    <row r="513" customHeight="1" spans="1:6">
      <c r="A513" s="5"/>
      <c r="B513" s="5"/>
      <c r="C513" s="5"/>
      <c r="D513" s="5"/>
      <c r="E513" s="7"/>
      <c r="F513" s="7"/>
    </row>
    <row r="514" customHeight="1" spans="1:6">
      <c r="A514" s="5" t="s">
        <v>292</v>
      </c>
      <c r="B514" s="5" t="s">
        <v>281</v>
      </c>
      <c r="C514" s="5" t="s">
        <v>282</v>
      </c>
      <c r="D514" s="9" t="s">
        <v>11</v>
      </c>
      <c r="E514" s="7">
        <v>27868</v>
      </c>
      <c r="F514" s="7">
        <v>27868</v>
      </c>
    </row>
    <row r="515" customHeight="1" spans="1:6">
      <c r="A515" s="5" t="s">
        <v>292</v>
      </c>
      <c r="B515" s="5" t="s">
        <v>281</v>
      </c>
      <c r="C515" s="5" t="s">
        <v>283</v>
      </c>
      <c r="D515" s="9" t="s">
        <v>11</v>
      </c>
      <c r="E515" s="7">
        <v>27890</v>
      </c>
      <c r="F515" s="7">
        <v>27868</v>
      </c>
    </row>
    <row r="516" customHeight="1" spans="1:6">
      <c r="A516" s="5"/>
      <c r="B516" s="5"/>
      <c r="C516" s="5"/>
      <c r="D516" s="5"/>
      <c r="E516" s="7"/>
      <c r="F516" s="7"/>
    </row>
    <row r="517" customHeight="1" spans="1:6">
      <c r="A517" s="5" t="s">
        <v>293</v>
      </c>
      <c r="B517" s="5" t="s">
        <v>281</v>
      </c>
      <c r="C517" s="5" t="s">
        <v>108</v>
      </c>
      <c r="D517" s="9" t="s">
        <v>11</v>
      </c>
      <c r="E517" s="7">
        <v>8943</v>
      </c>
      <c r="F517" s="7">
        <v>8943</v>
      </c>
    </row>
    <row r="518" customHeight="1" spans="1:6">
      <c r="A518" s="5" t="s">
        <v>293</v>
      </c>
      <c r="B518" s="5" t="s">
        <v>281</v>
      </c>
      <c r="C518" s="5" t="s">
        <v>291</v>
      </c>
      <c r="D518" s="9" t="s">
        <v>11</v>
      </c>
      <c r="E518" s="7">
        <v>27906</v>
      </c>
      <c r="F518" s="7">
        <v>8943</v>
      </c>
    </row>
    <row r="519" customHeight="1" spans="1:6">
      <c r="A519" s="5"/>
      <c r="B519" s="5"/>
      <c r="C519" s="5"/>
      <c r="D519" s="5"/>
      <c r="E519" s="7"/>
      <c r="F519" s="7"/>
    </row>
    <row r="520" customHeight="1" spans="1:6">
      <c r="A520" s="5" t="s">
        <v>294</v>
      </c>
      <c r="B520" s="5" t="s">
        <v>281</v>
      </c>
      <c r="C520" s="5" t="s">
        <v>93</v>
      </c>
      <c r="D520" s="9" t="s">
        <v>11</v>
      </c>
      <c r="E520" s="7">
        <v>8997</v>
      </c>
      <c r="F520" s="7">
        <v>27921</v>
      </c>
    </row>
    <row r="521" customHeight="1" spans="1:6">
      <c r="A521" s="5" t="s">
        <v>294</v>
      </c>
      <c r="B521" s="5" t="s">
        <v>281</v>
      </c>
      <c r="C521" s="5" t="s">
        <v>77</v>
      </c>
      <c r="D521" s="9" t="s">
        <v>11</v>
      </c>
      <c r="E521" s="7">
        <v>27921</v>
      </c>
      <c r="F521" s="7">
        <v>27921</v>
      </c>
    </row>
    <row r="522" customHeight="1" spans="1:6">
      <c r="A522" s="5"/>
      <c r="B522" s="5"/>
      <c r="C522" s="5"/>
      <c r="D522" s="5"/>
      <c r="E522" s="7"/>
      <c r="F522" s="7"/>
    </row>
    <row r="523" customHeight="1" spans="1:6">
      <c r="A523" s="5" t="s">
        <v>295</v>
      </c>
      <c r="B523" s="5" t="s">
        <v>281</v>
      </c>
      <c r="C523" s="5" t="s">
        <v>204</v>
      </c>
      <c r="D523" s="9" t="s">
        <v>11</v>
      </c>
      <c r="E523" s="7">
        <v>8949</v>
      </c>
      <c r="F523" s="7">
        <v>8949</v>
      </c>
    </row>
    <row r="524" customHeight="1" spans="1:6">
      <c r="A524" s="5" t="s">
        <v>295</v>
      </c>
      <c r="B524" s="5" t="s">
        <v>281</v>
      </c>
      <c r="C524" s="5" t="s">
        <v>204</v>
      </c>
      <c r="D524" s="9" t="s">
        <v>11</v>
      </c>
      <c r="E524" s="7">
        <v>8974</v>
      </c>
      <c r="F524" s="7">
        <v>8949</v>
      </c>
    </row>
    <row r="525" customHeight="1" spans="1:6">
      <c r="A525" s="5"/>
      <c r="B525" s="5"/>
      <c r="C525" s="5"/>
      <c r="D525" s="5"/>
      <c r="E525" s="7"/>
      <c r="F525" s="7"/>
    </row>
    <row r="526" customHeight="1" spans="1:6">
      <c r="A526" s="5" t="s">
        <v>296</v>
      </c>
      <c r="B526" s="5" t="s">
        <v>297</v>
      </c>
      <c r="C526" s="5" t="s">
        <v>247</v>
      </c>
      <c r="D526" s="10" t="s">
        <v>9</v>
      </c>
      <c r="E526" s="7">
        <v>8598</v>
      </c>
      <c r="F526" s="7">
        <v>8598</v>
      </c>
    </row>
    <row r="527" customHeight="1" spans="1:6">
      <c r="A527" s="5" t="s">
        <v>296</v>
      </c>
      <c r="B527" s="5" t="s">
        <v>297</v>
      </c>
      <c r="C527" s="5" t="s">
        <v>99</v>
      </c>
      <c r="D527" s="9" t="s">
        <v>11</v>
      </c>
      <c r="E527" s="7">
        <v>710028878</v>
      </c>
      <c r="F527" s="7">
        <v>8598</v>
      </c>
    </row>
    <row r="528" customHeight="1" spans="1:6">
      <c r="A528" s="5"/>
      <c r="B528" s="5"/>
      <c r="C528" s="5"/>
      <c r="D528" s="5"/>
      <c r="E528" s="7"/>
      <c r="F528" s="7"/>
    </row>
    <row r="529" customHeight="1" spans="1:6">
      <c r="A529" s="5" t="s">
        <v>298</v>
      </c>
      <c r="B529" s="5" t="s">
        <v>297</v>
      </c>
      <c r="C529" s="5" t="s">
        <v>54</v>
      </c>
      <c r="D529" s="9" t="s">
        <v>11</v>
      </c>
      <c r="E529" s="7">
        <v>8672</v>
      </c>
      <c r="F529" s="7">
        <v>8672</v>
      </c>
    </row>
    <row r="530" customHeight="1" spans="1:6">
      <c r="A530" s="5" t="s">
        <v>298</v>
      </c>
      <c r="B530" s="5" t="s">
        <v>297</v>
      </c>
      <c r="C530" s="5" t="s">
        <v>36</v>
      </c>
      <c r="D530" s="9" t="s">
        <v>11</v>
      </c>
      <c r="E530" s="7">
        <v>710024187</v>
      </c>
      <c r="F530" s="7">
        <v>8672</v>
      </c>
    </row>
    <row r="531" customHeight="1" spans="1:6">
      <c r="A531" s="5"/>
      <c r="B531" s="5"/>
      <c r="C531" s="5"/>
      <c r="D531" s="5"/>
      <c r="E531" s="7"/>
      <c r="F531" s="7"/>
    </row>
    <row r="532" customHeight="1" spans="1:6">
      <c r="A532" s="5" t="s">
        <v>299</v>
      </c>
      <c r="B532" s="5" t="s">
        <v>297</v>
      </c>
      <c r="C532" s="5" t="s">
        <v>97</v>
      </c>
      <c r="D532" s="9" t="s">
        <v>11</v>
      </c>
      <c r="E532" s="7">
        <v>8631</v>
      </c>
      <c r="F532" s="7">
        <v>8631</v>
      </c>
    </row>
    <row r="533" customHeight="1" spans="1:6">
      <c r="A533" s="5" t="s">
        <v>299</v>
      </c>
      <c r="B533" s="5" t="s">
        <v>297</v>
      </c>
      <c r="C533" s="5" t="s">
        <v>36</v>
      </c>
      <c r="D533" s="9" t="s">
        <v>11</v>
      </c>
      <c r="E533" s="7">
        <v>710024184</v>
      </c>
      <c r="F533" s="7">
        <v>8631</v>
      </c>
    </row>
    <row r="534" customHeight="1" spans="1:6">
      <c r="A534" s="5"/>
      <c r="B534" s="5"/>
      <c r="C534" s="5"/>
      <c r="D534" s="5"/>
      <c r="E534" s="7"/>
      <c r="F534" s="7"/>
    </row>
    <row r="535" customHeight="1" spans="1:6">
      <c r="A535" s="5" t="s">
        <v>300</v>
      </c>
      <c r="B535" s="5" t="s">
        <v>297</v>
      </c>
      <c r="C535" s="5" t="s">
        <v>301</v>
      </c>
      <c r="D535" s="9" t="s">
        <v>11</v>
      </c>
      <c r="E535" s="7">
        <v>8699</v>
      </c>
      <c r="F535" s="7">
        <v>8699</v>
      </c>
    </row>
    <row r="536" customHeight="1" spans="1:6">
      <c r="A536" s="5" t="s">
        <v>300</v>
      </c>
      <c r="B536" s="5" t="s">
        <v>297</v>
      </c>
      <c r="C536" s="5" t="s">
        <v>36</v>
      </c>
      <c r="D536" s="9" t="s">
        <v>11</v>
      </c>
      <c r="E536" s="7">
        <v>710024186</v>
      </c>
      <c r="F536" s="7">
        <v>8699</v>
      </c>
    </row>
    <row r="537" customHeight="1" spans="1:6">
      <c r="A537" s="5"/>
      <c r="B537" s="5"/>
      <c r="C537" s="5"/>
      <c r="D537" s="5"/>
      <c r="E537" s="7"/>
      <c r="F537" s="7"/>
    </row>
    <row r="538" customHeight="1" spans="1:6">
      <c r="A538" s="5" t="s">
        <v>302</v>
      </c>
      <c r="B538" s="5" t="s">
        <v>297</v>
      </c>
      <c r="C538" s="5" t="s">
        <v>303</v>
      </c>
      <c r="D538" s="9" t="s">
        <v>11</v>
      </c>
      <c r="E538" s="7">
        <v>8676</v>
      </c>
      <c r="F538" s="7">
        <v>8676</v>
      </c>
    </row>
    <row r="539" customHeight="1" spans="1:6">
      <c r="A539" s="5" t="s">
        <v>302</v>
      </c>
      <c r="B539" s="5" t="s">
        <v>297</v>
      </c>
      <c r="C539" s="5" t="s">
        <v>36</v>
      </c>
      <c r="D539" s="9" t="s">
        <v>11</v>
      </c>
      <c r="E539" s="7">
        <v>710024181</v>
      </c>
      <c r="F539" s="7">
        <v>8676</v>
      </c>
    </row>
    <row r="540" customHeight="1" spans="1:6">
      <c r="A540" s="5"/>
      <c r="B540" s="5"/>
      <c r="C540" s="5"/>
      <c r="D540" s="5"/>
      <c r="E540" s="7"/>
      <c r="F540" s="7"/>
    </row>
    <row r="541" customHeight="1" spans="1:6">
      <c r="A541" s="5" t="s">
        <v>304</v>
      </c>
      <c r="B541" s="5" t="s">
        <v>297</v>
      </c>
      <c r="C541" s="5" t="s">
        <v>247</v>
      </c>
      <c r="D541" s="9" t="s">
        <v>11</v>
      </c>
      <c r="E541" s="7">
        <v>8595</v>
      </c>
      <c r="F541" s="7">
        <v>8595</v>
      </c>
    </row>
    <row r="542" customHeight="1" spans="1:6">
      <c r="A542" s="5" t="s">
        <v>304</v>
      </c>
      <c r="B542" s="5" t="s">
        <v>297</v>
      </c>
      <c r="C542" s="5" t="s">
        <v>305</v>
      </c>
      <c r="D542" s="9" t="s">
        <v>11</v>
      </c>
      <c r="E542" s="7">
        <v>710027981</v>
      </c>
      <c r="F542" s="7">
        <v>8595</v>
      </c>
    </row>
    <row r="543" customHeight="1" spans="1:6">
      <c r="A543" s="5"/>
      <c r="B543" s="5"/>
      <c r="C543" s="5"/>
      <c r="D543" s="5"/>
      <c r="E543" s="7"/>
      <c r="F543" s="7"/>
    </row>
    <row r="544" customHeight="1" spans="1:6">
      <c r="A544" s="5" t="s">
        <v>306</v>
      </c>
      <c r="B544" s="5" t="s">
        <v>297</v>
      </c>
      <c r="C544" s="5" t="s">
        <v>204</v>
      </c>
      <c r="D544" s="9" t="s">
        <v>11</v>
      </c>
      <c r="E544" s="7">
        <v>8638</v>
      </c>
      <c r="F544" s="7">
        <v>8638</v>
      </c>
    </row>
    <row r="545" customHeight="1" spans="1:6">
      <c r="A545" s="5" t="s">
        <v>306</v>
      </c>
      <c r="B545" s="5" t="s">
        <v>297</v>
      </c>
      <c r="C545" s="5" t="s">
        <v>36</v>
      </c>
      <c r="D545" s="9" t="s">
        <v>11</v>
      </c>
      <c r="E545" s="7">
        <v>710024183</v>
      </c>
      <c r="F545" s="7">
        <v>8638</v>
      </c>
    </row>
    <row r="546" customHeight="1" spans="1:6">
      <c r="A546" s="5"/>
      <c r="B546" s="5"/>
      <c r="C546" s="5"/>
      <c r="D546" s="5"/>
      <c r="E546" s="7"/>
      <c r="F546" s="7"/>
    </row>
    <row r="547" customHeight="1" spans="1:6">
      <c r="A547" s="5" t="s">
        <v>307</v>
      </c>
      <c r="B547" s="5" t="s">
        <v>297</v>
      </c>
      <c r="C547" s="5" t="s">
        <v>308</v>
      </c>
      <c r="D547" s="10" t="s">
        <v>9</v>
      </c>
      <c r="E547" s="7">
        <v>36910</v>
      </c>
      <c r="F547" s="7">
        <v>36910</v>
      </c>
    </row>
    <row r="548" customHeight="1" spans="1:6">
      <c r="A548" s="5" t="s">
        <v>307</v>
      </c>
      <c r="B548" s="5" t="s">
        <v>297</v>
      </c>
      <c r="C548" s="5" t="s">
        <v>99</v>
      </c>
      <c r="D548" s="9" t="s">
        <v>11</v>
      </c>
      <c r="E548" s="7">
        <v>710028875</v>
      </c>
      <c r="F548" s="7">
        <v>36910</v>
      </c>
    </row>
    <row r="549" customHeight="1" spans="1:6">
      <c r="A549" s="5"/>
      <c r="B549" s="5"/>
      <c r="C549" s="5"/>
      <c r="D549" s="5"/>
      <c r="E549" s="7"/>
      <c r="F549" s="7"/>
    </row>
    <row r="550" customHeight="1" spans="1:6">
      <c r="A550" s="5" t="s">
        <v>309</v>
      </c>
      <c r="B550" s="5" t="s">
        <v>310</v>
      </c>
      <c r="C550" s="5" t="s">
        <v>204</v>
      </c>
      <c r="D550" s="10" t="s">
        <v>9</v>
      </c>
      <c r="E550" s="7">
        <v>8804</v>
      </c>
      <c r="F550" s="7">
        <v>8804</v>
      </c>
    </row>
    <row r="551" customHeight="1" spans="1:6">
      <c r="A551" s="5" t="s">
        <v>309</v>
      </c>
      <c r="B551" s="5" t="s">
        <v>310</v>
      </c>
      <c r="C551" s="5" t="s">
        <v>311</v>
      </c>
      <c r="D551" s="10" t="s">
        <v>9</v>
      </c>
      <c r="E551" s="7"/>
      <c r="F551" s="7">
        <v>8804</v>
      </c>
    </row>
    <row r="552" customHeight="1" spans="1:6">
      <c r="A552" s="5"/>
      <c r="B552" s="5"/>
      <c r="C552" s="5"/>
      <c r="D552" s="5"/>
      <c r="E552" s="7"/>
      <c r="F552" s="7"/>
    </row>
    <row r="553" customHeight="1" spans="1:6">
      <c r="A553" s="5" t="s">
        <v>312</v>
      </c>
      <c r="B553" s="5" t="s">
        <v>310</v>
      </c>
      <c r="C553" s="5" t="s">
        <v>313</v>
      </c>
      <c r="D553" s="10" t="s">
        <v>9</v>
      </c>
      <c r="E553" s="7">
        <v>8766</v>
      </c>
      <c r="F553" s="7">
        <v>8766</v>
      </c>
    </row>
    <row r="554" customHeight="1" spans="1:6">
      <c r="A554" s="5" t="s">
        <v>312</v>
      </c>
      <c r="B554" s="5" t="s">
        <v>310</v>
      </c>
      <c r="C554" s="5" t="s">
        <v>36</v>
      </c>
      <c r="D554" s="9" t="s">
        <v>11</v>
      </c>
      <c r="E554" s="7">
        <v>710023201</v>
      </c>
      <c r="F554" s="7">
        <v>8766</v>
      </c>
    </row>
    <row r="555" customHeight="1" spans="1:6">
      <c r="A555" s="5"/>
      <c r="B555" s="5"/>
      <c r="C555" s="5"/>
      <c r="D555" s="5"/>
      <c r="E555" s="7"/>
      <c r="F555" s="7"/>
    </row>
    <row r="556" customHeight="1" spans="1:6">
      <c r="A556" s="5" t="s">
        <v>314</v>
      </c>
      <c r="B556" s="5" t="s">
        <v>310</v>
      </c>
      <c r="C556" s="5" t="s">
        <v>97</v>
      </c>
      <c r="D556" s="10" t="s">
        <v>9</v>
      </c>
      <c r="E556" s="7">
        <v>8764</v>
      </c>
      <c r="F556" s="7">
        <v>8764</v>
      </c>
    </row>
    <row r="557" customHeight="1" spans="1:6">
      <c r="A557" s="5" t="s">
        <v>314</v>
      </c>
      <c r="B557" s="5" t="s">
        <v>310</v>
      </c>
      <c r="C557" s="5" t="s">
        <v>36</v>
      </c>
      <c r="D557" s="9" t="s">
        <v>11</v>
      </c>
      <c r="E557" s="7">
        <v>710023196</v>
      </c>
      <c r="F557" s="7">
        <v>8764</v>
      </c>
    </row>
    <row r="558" customHeight="1" spans="1:6">
      <c r="A558" s="5"/>
      <c r="B558" s="5"/>
      <c r="C558" s="5"/>
      <c r="D558" s="5"/>
      <c r="E558" s="7"/>
      <c r="F558" s="7"/>
    </row>
    <row r="559" customHeight="1" spans="1:6">
      <c r="A559" s="5" t="s">
        <v>315</v>
      </c>
      <c r="B559" s="5" t="s">
        <v>310</v>
      </c>
      <c r="C559" s="5" t="s">
        <v>179</v>
      </c>
      <c r="D559" s="9" t="s">
        <v>11</v>
      </c>
      <c r="E559" s="7">
        <v>34032</v>
      </c>
      <c r="F559" s="7">
        <v>34032</v>
      </c>
    </row>
    <row r="560" customHeight="1" spans="1:6">
      <c r="A560" s="5"/>
      <c r="B560" s="5"/>
      <c r="C560" s="5"/>
      <c r="D560" s="5"/>
      <c r="E560" s="7"/>
      <c r="F560" s="7"/>
    </row>
    <row r="561" customHeight="1" spans="1:6">
      <c r="A561" s="5" t="s">
        <v>316</v>
      </c>
      <c r="B561" s="5" t="s">
        <v>310</v>
      </c>
      <c r="C561" s="5" t="s">
        <v>317</v>
      </c>
      <c r="D561" s="10" t="s">
        <v>9</v>
      </c>
      <c r="E561" s="7">
        <v>8822</v>
      </c>
      <c r="F561" s="7">
        <v>8822</v>
      </c>
    </row>
    <row r="562" customHeight="1" spans="1:6">
      <c r="A562" s="5" t="s">
        <v>316</v>
      </c>
      <c r="B562" s="5" t="s">
        <v>310</v>
      </c>
      <c r="C562" s="5" t="s">
        <v>36</v>
      </c>
      <c r="D562" s="10" t="s">
        <v>9</v>
      </c>
      <c r="E562" s="7">
        <f>710023195</f>
        <v>710023195</v>
      </c>
      <c r="F562" s="7">
        <v>8822</v>
      </c>
    </row>
    <row r="563" customHeight="1" spans="1:6">
      <c r="A563" s="5"/>
      <c r="B563" s="5"/>
      <c r="C563" s="5"/>
      <c r="D563" s="5"/>
      <c r="E563" s="7"/>
      <c r="F563" s="7"/>
    </row>
    <row r="564" customHeight="1" spans="1:6">
      <c r="A564" s="5" t="s">
        <v>318</v>
      </c>
      <c r="B564" s="5" t="s">
        <v>310</v>
      </c>
      <c r="C564" s="5" t="s">
        <v>111</v>
      </c>
      <c r="D564" s="10" t="s">
        <v>9</v>
      </c>
      <c r="E564" s="7">
        <v>8836</v>
      </c>
      <c r="F564" s="7">
        <v>8836</v>
      </c>
    </row>
    <row r="565" customHeight="1" spans="1:6">
      <c r="A565" s="5" t="s">
        <v>318</v>
      </c>
      <c r="B565" s="5" t="s">
        <v>310</v>
      </c>
      <c r="C565" s="5" t="s">
        <v>36</v>
      </c>
      <c r="D565" s="9" t="s">
        <v>11</v>
      </c>
      <c r="E565" s="7">
        <v>710023193</v>
      </c>
      <c r="F565" s="7">
        <v>8836</v>
      </c>
    </row>
    <row r="566" customHeight="1" spans="1:6">
      <c r="A566" s="5"/>
      <c r="B566" s="5"/>
      <c r="C566" s="5"/>
      <c r="D566" s="5"/>
      <c r="E566" s="7"/>
      <c r="F566" s="7"/>
    </row>
    <row r="567" customHeight="1" spans="1:6">
      <c r="A567" s="5" t="s">
        <v>319</v>
      </c>
      <c r="B567" s="5" t="s">
        <v>310</v>
      </c>
      <c r="C567" s="5" t="s">
        <v>23</v>
      </c>
      <c r="D567" s="10" t="s">
        <v>9</v>
      </c>
      <c r="E567" s="7">
        <v>8845</v>
      </c>
      <c r="F567" s="7">
        <v>8845</v>
      </c>
    </row>
    <row r="568" customHeight="1" spans="1:6">
      <c r="A568" s="5" t="s">
        <v>319</v>
      </c>
      <c r="B568" s="5" t="s">
        <v>310</v>
      </c>
      <c r="C568" s="5" t="s">
        <v>311</v>
      </c>
      <c r="D568" s="10" t="s">
        <v>9</v>
      </c>
      <c r="E568" s="7"/>
      <c r="F568" s="7">
        <v>8845</v>
      </c>
    </row>
    <row r="569" customHeight="1" spans="1:6">
      <c r="A569" s="5"/>
      <c r="B569" s="5"/>
      <c r="C569" s="5"/>
      <c r="D569" s="5"/>
      <c r="E569" s="7"/>
      <c r="F569" s="7"/>
    </row>
    <row r="570" customHeight="1" spans="1:6">
      <c r="A570" s="5" t="s">
        <v>320</v>
      </c>
      <c r="B570" s="5" t="s">
        <v>310</v>
      </c>
      <c r="C570" s="5" t="s">
        <v>49</v>
      </c>
      <c r="D570" s="10" t="s">
        <v>9</v>
      </c>
      <c r="E570" s="7">
        <v>8798</v>
      </c>
      <c r="F570" s="7">
        <v>8798</v>
      </c>
    </row>
    <row r="571" customHeight="1" spans="1:6">
      <c r="A571" s="5" t="s">
        <v>320</v>
      </c>
      <c r="B571" s="5" t="s">
        <v>310</v>
      </c>
      <c r="C571" s="5" t="s">
        <v>270</v>
      </c>
      <c r="D571" s="10" t="s">
        <v>9</v>
      </c>
      <c r="E571" s="7"/>
      <c r="F571" s="7">
        <v>8798</v>
      </c>
    </row>
    <row r="572" customHeight="1" spans="1:6">
      <c r="A572" s="5"/>
      <c r="B572" s="5"/>
      <c r="C572" s="5"/>
      <c r="D572" s="5"/>
      <c r="E572" s="7"/>
      <c r="F572" s="7"/>
    </row>
    <row r="573" customHeight="1" spans="1:6">
      <c r="A573" s="5" t="s">
        <v>321</v>
      </c>
      <c r="B573" s="5" t="s">
        <v>310</v>
      </c>
      <c r="C573" s="5" t="s">
        <v>23</v>
      </c>
      <c r="D573" s="10" t="s">
        <v>9</v>
      </c>
      <c r="E573" s="7">
        <v>8843</v>
      </c>
      <c r="F573" s="7">
        <v>8843</v>
      </c>
    </row>
    <row r="574" customHeight="1" spans="1:6">
      <c r="A574" s="5" t="s">
        <v>321</v>
      </c>
      <c r="B574" s="5" t="s">
        <v>310</v>
      </c>
      <c r="C574" s="5" t="s">
        <v>311</v>
      </c>
      <c r="D574" s="10" t="s">
        <v>9</v>
      </c>
      <c r="E574" s="7"/>
      <c r="F574" s="7">
        <v>8843</v>
      </c>
    </row>
    <row r="575" customHeight="1" spans="1:6">
      <c r="A575" s="5"/>
      <c r="B575" s="5"/>
      <c r="C575" s="5"/>
      <c r="D575" s="5"/>
      <c r="E575" s="7"/>
      <c r="F575" s="7"/>
    </row>
    <row r="576" customHeight="1" spans="1:6">
      <c r="A576" s="5" t="s">
        <v>322</v>
      </c>
      <c r="B576" s="5" t="s">
        <v>323</v>
      </c>
      <c r="C576" s="5" t="s">
        <v>191</v>
      </c>
      <c r="D576" s="9" t="s">
        <v>11</v>
      </c>
      <c r="E576" s="7">
        <v>11295</v>
      </c>
      <c r="F576" s="7">
        <v>710025288</v>
      </c>
    </row>
    <row r="577" customHeight="1" spans="1:6">
      <c r="A577" s="5" t="s">
        <v>322</v>
      </c>
      <c r="B577" s="5" t="s">
        <v>323</v>
      </c>
      <c r="C577" s="5" t="s">
        <v>36</v>
      </c>
      <c r="D577" s="10" t="s">
        <v>9</v>
      </c>
      <c r="E577" s="7">
        <v>710025288</v>
      </c>
      <c r="F577" s="7">
        <v>710025288</v>
      </c>
    </row>
    <row r="578" customHeight="1" spans="1:6">
      <c r="A578" s="5"/>
      <c r="B578" s="5"/>
      <c r="C578" s="5"/>
      <c r="D578" s="5"/>
      <c r="E578" s="7"/>
      <c r="F578" s="7"/>
    </row>
    <row r="579" customHeight="1" spans="1:6">
      <c r="A579" s="5" t="s">
        <v>324</v>
      </c>
      <c r="B579" s="5" t="s">
        <v>323</v>
      </c>
      <c r="C579" s="5" t="s">
        <v>325</v>
      </c>
      <c r="D579" s="9" t="s">
        <v>11</v>
      </c>
      <c r="E579" s="7">
        <v>710026632</v>
      </c>
      <c r="F579" s="7">
        <v>710063442</v>
      </c>
    </row>
    <row r="580" customHeight="1" spans="1:6">
      <c r="A580" s="5" t="s">
        <v>324</v>
      </c>
      <c r="B580" s="5" t="s">
        <v>323</v>
      </c>
      <c r="C580" s="5" t="s">
        <v>93</v>
      </c>
      <c r="D580" s="10" t="s">
        <v>9</v>
      </c>
      <c r="E580" s="7">
        <f>710063442</f>
        <v>710063442</v>
      </c>
      <c r="F580" s="7">
        <v>710063442</v>
      </c>
    </row>
    <row r="581" customHeight="1" spans="1:6">
      <c r="A581" s="5"/>
      <c r="B581" s="5"/>
      <c r="C581" s="5"/>
      <c r="D581" s="5"/>
      <c r="E581" s="7"/>
      <c r="F581" s="7"/>
    </row>
    <row r="582" customHeight="1" spans="1:6">
      <c r="A582" s="5" t="s">
        <v>326</v>
      </c>
      <c r="B582" s="5" t="s">
        <v>323</v>
      </c>
      <c r="C582" s="5" t="s">
        <v>130</v>
      </c>
      <c r="D582" s="9" t="s">
        <v>11</v>
      </c>
      <c r="E582" s="7">
        <v>11325</v>
      </c>
      <c r="F582" s="7">
        <v>11325</v>
      </c>
    </row>
    <row r="583" customHeight="1" spans="1:6">
      <c r="A583" s="5" t="s">
        <v>326</v>
      </c>
      <c r="B583" s="5" t="s">
        <v>323</v>
      </c>
      <c r="C583" s="5" t="s">
        <v>325</v>
      </c>
      <c r="D583" s="9" t="s">
        <v>11</v>
      </c>
      <c r="E583" s="7">
        <v>710026631</v>
      </c>
      <c r="F583" s="7">
        <v>11325</v>
      </c>
    </row>
    <row r="584" customHeight="1" spans="1:6">
      <c r="A584" s="5"/>
      <c r="B584" s="5"/>
      <c r="C584" s="5"/>
      <c r="D584" s="5"/>
      <c r="E584" s="7"/>
      <c r="F584" s="7"/>
    </row>
    <row r="585" customHeight="1" spans="1:6">
      <c r="A585" s="5" t="s">
        <v>327</v>
      </c>
      <c r="B585" s="5" t="s">
        <v>323</v>
      </c>
      <c r="C585" s="5" t="s">
        <v>54</v>
      </c>
      <c r="D585" s="9" t="s">
        <v>11</v>
      </c>
      <c r="E585" s="7">
        <v>11312</v>
      </c>
      <c r="F585" s="7">
        <v>11312</v>
      </c>
    </row>
    <row r="586" customHeight="1" spans="1:6">
      <c r="A586" s="5" t="s">
        <v>327</v>
      </c>
      <c r="B586" s="5" t="s">
        <v>323</v>
      </c>
      <c r="C586" s="5" t="s">
        <v>36</v>
      </c>
      <c r="D586" s="9" t="s">
        <v>11</v>
      </c>
      <c r="E586" s="7">
        <v>710025286</v>
      </c>
      <c r="F586" s="7">
        <v>11312</v>
      </c>
    </row>
    <row r="587" customHeight="1" spans="1:6">
      <c r="A587" s="5"/>
      <c r="B587" s="5"/>
      <c r="C587" s="5"/>
      <c r="D587" s="5"/>
      <c r="E587" s="7"/>
      <c r="F587" s="7"/>
    </row>
    <row r="588" customHeight="1" spans="1:6">
      <c r="A588" s="5" t="s">
        <v>328</v>
      </c>
      <c r="B588" s="5" t="s">
        <v>323</v>
      </c>
      <c r="C588" s="5" t="s">
        <v>166</v>
      </c>
      <c r="D588" s="9" t="s">
        <v>11</v>
      </c>
      <c r="E588" s="7">
        <v>11284</v>
      </c>
      <c r="F588" s="7">
        <v>11284</v>
      </c>
    </row>
    <row r="589" customHeight="1" spans="1:6">
      <c r="A589" s="5" t="s">
        <v>328</v>
      </c>
      <c r="B589" s="5" t="s">
        <v>323</v>
      </c>
      <c r="C589" s="5" t="s">
        <v>36</v>
      </c>
      <c r="D589" s="9" t="s">
        <v>11</v>
      </c>
      <c r="E589" s="7">
        <f>710025290</f>
        <v>710025290</v>
      </c>
      <c r="F589" s="7">
        <v>11284</v>
      </c>
    </row>
    <row r="590" customHeight="1" spans="1:6">
      <c r="A590" s="5"/>
      <c r="B590" s="5"/>
      <c r="C590" s="5"/>
      <c r="D590" s="5"/>
      <c r="E590" s="7"/>
      <c r="F590" s="7"/>
    </row>
    <row r="591" customHeight="1" spans="1:6">
      <c r="A591" s="5" t="s">
        <v>329</v>
      </c>
      <c r="B591" s="5" t="s">
        <v>323</v>
      </c>
      <c r="C591" s="5" t="s">
        <v>130</v>
      </c>
      <c r="D591" s="9" t="s">
        <v>11</v>
      </c>
      <c r="E591" s="7">
        <v>710002196</v>
      </c>
      <c r="F591" s="7">
        <v>710002196</v>
      </c>
    </row>
    <row r="592" customHeight="1" spans="1:6">
      <c r="A592" s="5" t="s">
        <v>329</v>
      </c>
      <c r="B592" s="5" t="s">
        <v>323</v>
      </c>
      <c r="C592" s="5" t="s">
        <v>36</v>
      </c>
      <c r="D592" s="9" t="s">
        <v>11</v>
      </c>
      <c r="E592" s="7">
        <v>710025292</v>
      </c>
      <c r="F592" s="7">
        <v>710002196</v>
      </c>
    </row>
    <row r="593" customHeight="1" spans="1:6">
      <c r="A593" s="5"/>
      <c r="B593" s="5"/>
      <c r="C593" s="5"/>
      <c r="D593" s="5"/>
      <c r="E593" s="7"/>
      <c r="F593" s="7"/>
    </row>
    <row r="594" customHeight="1" spans="1:6">
      <c r="A594" s="5" t="s">
        <v>330</v>
      </c>
      <c r="B594" s="5" t="s">
        <v>331</v>
      </c>
      <c r="C594" s="5" t="s">
        <v>130</v>
      </c>
      <c r="D594" s="9" t="s">
        <v>11</v>
      </c>
      <c r="E594" s="7">
        <v>34538</v>
      </c>
      <c r="F594" s="7">
        <v>34538</v>
      </c>
    </row>
    <row r="595" customHeight="1" spans="1:6">
      <c r="A595" s="5" t="s">
        <v>330</v>
      </c>
      <c r="B595" s="5" t="s">
        <v>331</v>
      </c>
      <c r="C595" s="5" t="s">
        <v>36</v>
      </c>
      <c r="D595" s="9" t="s">
        <v>11</v>
      </c>
      <c r="E595" s="7">
        <v>710024981</v>
      </c>
      <c r="F595" s="7">
        <v>34538</v>
      </c>
    </row>
    <row r="596" customHeight="1" spans="1:6">
      <c r="A596" s="5"/>
      <c r="B596" s="5"/>
      <c r="C596" s="5"/>
      <c r="D596" s="5"/>
      <c r="E596" s="7"/>
      <c r="F596" s="7"/>
    </row>
    <row r="597" customHeight="1" spans="1:6">
      <c r="A597" s="5"/>
      <c r="B597" s="5"/>
      <c r="C597" s="5"/>
      <c r="D597" s="5"/>
      <c r="E597" s="7"/>
      <c r="F597" s="7"/>
    </row>
    <row r="598" customHeight="1" spans="1:6">
      <c r="A598" s="5" t="s">
        <v>332</v>
      </c>
      <c r="B598" s="5" t="s">
        <v>331</v>
      </c>
      <c r="C598" s="5" t="s">
        <v>130</v>
      </c>
      <c r="D598" s="9" t="s">
        <v>11</v>
      </c>
      <c r="E598" s="7">
        <v>34539</v>
      </c>
      <c r="F598" s="7">
        <v>34539</v>
      </c>
    </row>
    <row r="599" customHeight="1" spans="1:6">
      <c r="A599" s="5" t="s">
        <v>332</v>
      </c>
      <c r="B599" s="5" t="s">
        <v>331</v>
      </c>
      <c r="C599" s="5" t="s">
        <v>36</v>
      </c>
      <c r="D599" s="9" t="s">
        <v>11</v>
      </c>
      <c r="E599" s="7">
        <v>710024980</v>
      </c>
      <c r="F599" s="7">
        <v>34539</v>
      </c>
    </row>
    <row r="600" customHeight="1" spans="1:6">
      <c r="A600" s="5"/>
      <c r="B600" s="5"/>
      <c r="C600" s="5"/>
      <c r="D600" s="5"/>
      <c r="E600" s="7"/>
      <c r="F600" s="7"/>
    </row>
    <row r="601" customHeight="1" spans="1:6">
      <c r="A601" s="5"/>
      <c r="B601" s="5"/>
      <c r="C601" s="5"/>
      <c r="D601" s="5"/>
      <c r="E601" s="7"/>
      <c r="F601" s="7"/>
    </row>
    <row r="602" customHeight="1" spans="1:6">
      <c r="A602" s="5" t="s">
        <v>333</v>
      </c>
      <c r="B602" s="5" t="s">
        <v>331</v>
      </c>
      <c r="C602" s="5" t="s">
        <v>23</v>
      </c>
      <c r="D602" s="9" t="s">
        <v>11</v>
      </c>
      <c r="E602" s="7">
        <v>34531</v>
      </c>
      <c r="F602" s="7">
        <v>34531</v>
      </c>
    </row>
    <row r="603" customHeight="1" spans="1:6">
      <c r="A603" s="5" t="s">
        <v>333</v>
      </c>
      <c r="B603" s="5" t="s">
        <v>331</v>
      </c>
      <c r="C603" s="5" t="s">
        <v>36</v>
      </c>
      <c r="D603" s="9" t="s">
        <v>11</v>
      </c>
      <c r="E603" s="7">
        <v>710024978</v>
      </c>
      <c r="F603" s="7">
        <v>34531</v>
      </c>
    </row>
    <row r="604" customHeight="1" spans="1:6">
      <c r="A604" s="5"/>
      <c r="B604" s="5"/>
      <c r="C604" s="5"/>
      <c r="D604" s="5"/>
      <c r="E604" s="7"/>
      <c r="F604" s="7"/>
    </row>
    <row r="605" customHeight="1" spans="1:6">
      <c r="A605" s="5"/>
      <c r="B605" s="5"/>
      <c r="C605" s="5"/>
      <c r="D605" s="5"/>
      <c r="E605" s="7"/>
      <c r="F605" s="7"/>
    </row>
    <row r="606" customHeight="1" spans="1:6">
      <c r="A606" s="5" t="s">
        <v>334</v>
      </c>
      <c r="B606" s="5" t="s">
        <v>331</v>
      </c>
      <c r="C606" s="5" t="s">
        <v>335</v>
      </c>
      <c r="D606" s="9" t="s">
        <v>11</v>
      </c>
      <c r="E606" s="7">
        <v>34557</v>
      </c>
      <c r="F606" s="7">
        <v>34557</v>
      </c>
    </row>
    <row r="607" customHeight="1" spans="1:6">
      <c r="A607" s="5" t="s">
        <v>334</v>
      </c>
      <c r="B607" s="5" t="s">
        <v>331</v>
      </c>
      <c r="C607" s="5" t="s">
        <v>36</v>
      </c>
      <c r="D607" s="9" t="s">
        <v>11</v>
      </c>
      <c r="E607" s="7">
        <v>710024977</v>
      </c>
      <c r="F607" s="7">
        <v>34557</v>
      </c>
    </row>
    <row r="608" customHeight="1" spans="1:6">
      <c r="A608" s="5"/>
      <c r="B608" s="5"/>
      <c r="C608" s="5"/>
      <c r="D608" s="5"/>
      <c r="E608" s="7"/>
      <c r="F608" s="7"/>
    </row>
    <row r="609" customHeight="1" spans="1:6">
      <c r="A609" s="5"/>
      <c r="B609" s="5"/>
      <c r="C609" s="5"/>
      <c r="D609" s="5"/>
      <c r="E609" s="7"/>
      <c r="F609" s="7"/>
    </row>
    <row r="610" customHeight="1" spans="1:6">
      <c r="A610" s="5" t="s">
        <v>336</v>
      </c>
      <c r="B610" s="5" t="s">
        <v>331</v>
      </c>
      <c r="C610" s="5" t="s">
        <v>301</v>
      </c>
      <c r="D610" s="9" t="s">
        <v>11</v>
      </c>
      <c r="E610" s="7">
        <v>34548</v>
      </c>
      <c r="F610" s="7">
        <v>34548</v>
      </c>
    </row>
    <row r="611" customHeight="1" spans="1:6">
      <c r="A611" s="5" t="s">
        <v>336</v>
      </c>
      <c r="B611" s="5" t="s">
        <v>331</v>
      </c>
      <c r="C611" s="5" t="s">
        <v>36</v>
      </c>
      <c r="D611" s="9" t="s">
        <v>11</v>
      </c>
      <c r="E611" s="7">
        <v>710024979</v>
      </c>
      <c r="F611" s="7">
        <v>34548</v>
      </c>
    </row>
    <row r="612" customHeight="1" spans="1:6">
      <c r="A612" s="5"/>
      <c r="B612" s="5"/>
      <c r="C612" s="5"/>
      <c r="D612" s="5"/>
      <c r="E612" s="7"/>
      <c r="F612" s="7"/>
    </row>
    <row r="613" customHeight="1" spans="1:6">
      <c r="A613" s="5"/>
      <c r="B613" s="5"/>
      <c r="C613" s="5"/>
      <c r="D613" s="5"/>
      <c r="E613" s="7"/>
      <c r="F613" s="7"/>
    </row>
    <row r="614" customHeight="1" spans="1:6">
      <c r="A614" s="5" t="s">
        <v>337</v>
      </c>
      <c r="B614" s="5" t="s">
        <v>331</v>
      </c>
      <c r="C614" s="5" t="s">
        <v>338</v>
      </c>
      <c r="D614" s="9" t="s">
        <v>11</v>
      </c>
      <c r="E614" s="7">
        <v>34545</v>
      </c>
      <c r="F614" s="7">
        <v>34545</v>
      </c>
    </row>
    <row r="615" customHeight="1" spans="1:6">
      <c r="A615" s="5" t="s">
        <v>337</v>
      </c>
      <c r="B615" s="5" t="s">
        <v>331</v>
      </c>
      <c r="C615" s="5" t="s">
        <v>36</v>
      </c>
      <c r="D615" s="9" t="s">
        <v>11</v>
      </c>
      <c r="E615" s="7">
        <v>710024976</v>
      </c>
      <c r="F615" s="7">
        <v>34545</v>
      </c>
    </row>
    <row r="616" customHeight="1" spans="1:6">
      <c r="A616" s="5"/>
      <c r="B616" s="5"/>
      <c r="C616" s="5"/>
      <c r="D616" s="5"/>
      <c r="E616" s="7"/>
      <c r="F616" s="7"/>
    </row>
    <row r="617" customHeight="1" spans="1:6">
      <c r="A617" s="5"/>
      <c r="B617" s="5"/>
      <c r="C617" s="5"/>
      <c r="D617" s="5"/>
      <c r="E617" s="7"/>
      <c r="F617" s="7"/>
    </row>
    <row r="618" customHeight="1" spans="1:6">
      <c r="A618" s="5" t="s">
        <v>339</v>
      </c>
      <c r="B618" s="5" t="s">
        <v>340</v>
      </c>
      <c r="C618" s="5" t="s">
        <v>204</v>
      </c>
      <c r="D618" s="10" t="s">
        <v>9</v>
      </c>
      <c r="E618" s="7">
        <v>41579</v>
      </c>
      <c r="F618" s="7"/>
    </row>
    <row r="619" customHeight="1" spans="1:6">
      <c r="A619" s="5" t="s">
        <v>341</v>
      </c>
      <c r="B619" s="5" t="s">
        <v>340</v>
      </c>
      <c r="C619" s="5" t="s">
        <v>204</v>
      </c>
      <c r="D619" s="9" t="s">
        <v>11</v>
      </c>
      <c r="E619" s="7">
        <v>710014198</v>
      </c>
      <c r="F619" s="7"/>
    </row>
    <row r="620" customHeight="1" spans="1:6">
      <c r="A620" s="5"/>
      <c r="B620" s="5"/>
      <c r="C620" s="5"/>
      <c r="D620" s="5"/>
      <c r="E620" s="7"/>
      <c r="F620" s="7"/>
    </row>
    <row r="621" customHeight="1" spans="1:6">
      <c r="A621" s="5"/>
      <c r="B621" s="5"/>
      <c r="C621" s="5"/>
      <c r="D621" s="5"/>
      <c r="E621" s="7"/>
      <c r="F621" s="7"/>
    </row>
    <row r="622" customHeight="1" spans="1:6">
      <c r="A622" s="5"/>
      <c r="B622" s="5"/>
      <c r="C622" s="5"/>
      <c r="D622" s="5"/>
      <c r="E622" s="7"/>
      <c r="F622" s="7"/>
    </row>
    <row r="623" customHeight="1" spans="1:6">
      <c r="A623" s="5" t="s">
        <v>342</v>
      </c>
      <c r="B623" s="5" t="s">
        <v>340</v>
      </c>
      <c r="C623" s="5" t="s">
        <v>67</v>
      </c>
      <c r="D623" s="10" t="s">
        <v>9</v>
      </c>
      <c r="E623" s="7">
        <v>41583</v>
      </c>
      <c r="F623" s="7">
        <v>41583</v>
      </c>
    </row>
    <row r="624" customHeight="1" spans="1:6">
      <c r="A624" s="5" t="s">
        <v>342</v>
      </c>
      <c r="B624" s="5" t="s">
        <v>343</v>
      </c>
      <c r="C624" s="5" t="s">
        <v>77</v>
      </c>
      <c r="D624" s="9" t="s">
        <v>11</v>
      </c>
      <c r="E624" s="7">
        <v>710033701</v>
      </c>
      <c r="F624" s="7">
        <v>41583</v>
      </c>
    </row>
    <row r="625" customHeight="1" spans="1:6">
      <c r="A625" s="5" t="s">
        <v>342</v>
      </c>
      <c r="B625" s="5" t="s">
        <v>344</v>
      </c>
      <c r="C625" s="5" t="s">
        <v>93</v>
      </c>
      <c r="D625" s="9"/>
      <c r="E625" s="7"/>
      <c r="F625" s="7">
        <v>41583</v>
      </c>
    </row>
    <row r="626" customHeight="1" spans="1:6">
      <c r="A626" s="5"/>
      <c r="B626" s="5"/>
      <c r="C626" s="5"/>
      <c r="D626" s="5"/>
      <c r="E626" s="7"/>
      <c r="F626" s="7"/>
    </row>
    <row r="627" customHeight="1" spans="1:6">
      <c r="A627" s="5"/>
      <c r="B627" s="5"/>
      <c r="C627" s="5"/>
      <c r="D627" s="5"/>
      <c r="E627" s="7"/>
      <c r="F627" s="7"/>
    </row>
    <row r="628" customHeight="1" spans="1:6">
      <c r="A628" s="5" t="s">
        <v>345</v>
      </c>
      <c r="B628" s="5" t="s">
        <v>340</v>
      </c>
      <c r="C628" s="5" t="s">
        <v>346</v>
      </c>
      <c r="D628" s="9" t="s">
        <v>11</v>
      </c>
      <c r="E628" s="7">
        <v>41538</v>
      </c>
      <c r="F628" s="7">
        <v>43244</v>
      </c>
    </row>
    <row r="629" customHeight="1" spans="1:6">
      <c r="A629" s="5" t="s">
        <v>345</v>
      </c>
      <c r="B629" s="5" t="s">
        <v>343</v>
      </c>
      <c r="C629" s="5" t="s">
        <v>49</v>
      </c>
      <c r="D629" s="9" t="s">
        <v>11</v>
      </c>
      <c r="E629" s="7">
        <v>43244</v>
      </c>
      <c r="F629" s="7">
        <v>43244</v>
      </c>
    </row>
    <row r="630" customHeight="1" spans="1:6">
      <c r="A630" s="5"/>
      <c r="B630" s="5"/>
      <c r="C630" s="5"/>
      <c r="D630" s="5"/>
      <c r="E630" s="7"/>
      <c r="F630" s="7"/>
    </row>
    <row r="631" customHeight="1" spans="1:6">
      <c r="A631" s="5"/>
      <c r="B631" s="5"/>
      <c r="C631" s="5"/>
      <c r="D631" s="5"/>
      <c r="E631" s="7"/>
      <c r="F631" s="7"/>
    </row>
    <row r="632" customHeight="1" spans="1:6">
      <c r="A632" s="5"/>
      <c r="B632" s="5"/>
      <c r="C632" s="5"/>
      <c r="D632" s="5"/>
      <c r="E632" s="7"/>
      <c r="F632" s="7"/>
    </row>
    <row r="633" customHeight="1" spans="1:6">
      <c r="A633" s="5"/>
      <c r="B633" s="5"/>
      <c r="C633" s="5"/>
      <c r="D633" s="5"/>
      <c r="E633" s="7"/>
      <c r="F633" s="7"/>
    </row>
    <row r="634" customHeight="1" spans="1:6">
      <c r="A634" s="5" t="s">
        <v>347</v>
      </c>
      <c r="B634" s="5" t="s">
        <v>348</v>
      </c>
      <c r="C634" s="5" t="s">
        <v>8</v>
      </c>
      <c r="D634" s="9" t="s">
        <v>11</v>
      </c>
      <c r="E634" s="7">
        <v>25543</v>
      </c>
      <c r="F634" s="7">
        <v>25543</v>
      </c>
    </row>
    <row r="635" customHeight="1" spans="1:6">
      <c r="A635" s="5" t="s">
        <v>347</v>
      </c>
      <c r="B635" s="5" t="s">
        <v>348</v>
      </c>
      <c r="C635" s="5" t="s">
        <v>36</v>
      </c>
      <c r="D635" s="9" t="s">
        <v>11</v>
      </c>
      <c r="E635" s="7">
        <v>710025174</v>
      </c>
      <c r="F635" s="7">
        <v>25543</v>
      </c>
    </row>
    <row r="636" customHeight="1" spans="1:6">
      <c r="A636" s="5"/>
      <c r="B636" s="5"/>
      <c r="C636" s="5"/>
      <c r="D636" s="5"/>
      <c r="E636" s="7"/>
      <c r="F636" s="7"/>
    </row>
    <row r="637" customHeight="1" spans="1:6">
      <c r="A637" s="5"/>
      <c r="B637" s="5"/>
      <c r="C637" s="5"/>
      <c r="D637" s="5"/>
      <c r="E637" s="7"/>
      <c r="F637" s="7"/>
    </row>
    <row r="638" customHeight="1" spans="1:6">
      <c r="A638" s="5" t="s">
        <v>349</v>
      </c>
      <c r="B638" s="5" t="s">
        <v>348</v>
      </c>
      <c r="C638" s="5" t="s">
        <v>116</v>
      </c>
      <c r="D638" s="9" t="s">
        <v>11</v>
      </c>
      <c r="E638" s="7">
        <v>25687</v>
      </c>
      <c r="F638" s="7">
        <v>710025179</v>
      </c>
    </row>
    <row r="639" customHeight="1" spans="1:6">
      <c r="A639" s="5" t="s">
        <v>349</v>
      </c>
      <c r="B639" s="5" t="s">
        <v>348</v>
      </c>
      <c r="C639" s="5" t="s">
        <v>36</v>
      </c>
      <c r="D639" s="9" t="s">
        <v>11</v>
      </c>
      <c r="E639" s="7">
        <v>710025179</v>
      </c>
      <c r="F639" s="7">
        <v>710025179</v>
      </c>
    </row>
    <row r="640" customHeight="1" spans="1:6">
      <c r="A640" s="5"/>
      <c r="B640" s="5"/>
      <c r="C640" s="5"/>
      <c r="D640" s="5"/>
      <c r="E640" s="7"/>
      <c r="F640" s="7"/>
    </row>
    <row r="641" customHeight="1" spans="1:6">
      <c r="A641" s="5"/>
      <c r="B641" s="5"/>
      <c r="C641" s="5"/>
      <c r="D641" s="5"/>
      <c r="E641" s="7"/>
      <c r="F641" s="7"/>
    </row>
    <row r="642" customHeight="1" spans="1:6">
      <c r="A642" s="5" t="s">
        <v>350</v>
      </c>
      <c r="B642" s="5" t="s">
        <v>348</v>
      </c>
      <c r="C642" s="5" t="s">
        <v>77</v>
      </c>
      <c r="D642" s="9" t="s">
        <v>11</v>
      </c>
      <c r="E642" s="7">
        <v>28501</v>
      </c>
      <c r="F642" s="7">
        <v>33291</v>
      </c>
    </row>
    <row r="643" customHeight="1" spans="1:6">
      <c r="A643" s="5" t="s">
        <v>350</v>
      </c>
      <c r="B643" s="5" t="s">
        <v>348</v>
      </c>
      <c r="C643" s="5" t="s">
        <v>93</v>
      </c>
      <c r="D643" s="9" t="s">
        <v>11</v>
      </c>
      <c r="E643" s="7">
        <v>33291</v>
      </c>
      <c r="F643" s="7">
        <v>33291</v>
      </c>
    </row>
    <row r="644" customHeight="1" spans="1:6">
      <c r="A644" s="5"/>
      <c r="B644" s="5"/>
      <c r="C644" s="5"/>
      <c r="D644" s="5"/>
      <c r="E644" s="7"/>
      <c r="F644" s="7"/>
    </row>
    <row r="645" customHeight="1" spans="1:6">
      <c r="A645" s="5"/>
      <c r="B645" s="5"/>
      <c r="C645" s="5"/>
      <c r="D645" s="5"/>
      <c r="E645" s="7"/>
      <c r="F645" s="7"/>
    </row>
    <row r="646" customHeight="1" spans="1:6">
      <c r="A646" s="5" t="s">
        <v>351</v>
      </c>
      <c r="B646" s="5" t="s">
        <v>348</v>
      </c>
      <c r="C646" s="5" t="s">
        <v>54</v>
      </c>
      <c r="D646" s="9" t="s">
        <v>11</v>
      </c>
      <c r="E646" s="7">
        <v>25548</v>
      </c>
      <c r="F646" s="7"/>
    </row>
    <row r="647" customHeight="1" spans="1:6">
      <c r="A647" s="5" t="s">
        <v>351</v>
      </c>
      <c r="B647" s="5" t="s">
        <v>348</v>
      </c>
      <c r="C647" s="5" t="s">
        <v>36</v>
      </c>
      <c r="D647" s="9" t="s">
        <v>11</v>
      </c>
      <c r="E647" s="7">
        <v>710025175</v>
      </c>
      <c r="F647" s="7"/>
    </row>
    <row r="648" customHeight="1" spans="1:6">
      <c r="A648" s="5"/>
      <c r="B648" s="5"/>
      <c r="C648" s="5"/>
      <c r="D648" s="5"/>
      <c r="E648" s="7"/>
      <c r="F648" s="7"/>
    </row>
    <row r="649" customHeight="1" spans="1:6">
      <c r="A649" s="5"/>
      <c r="B649" s="5"/>
      <c r="C649" s="5"/>
      <c r="D649" s="5"/>
      <c r="E649" s="7"/>
      <c r="F649" s="7"/>
    </row>
    <row r="650" customHeight="1" spans="1:6">
      <c r="A650" s="5" t="s">
        <v>352</v>
      </c>
      <c r="B650" s="5" t="s">
        <v>348</v>
      </c>
      <c r="C650" s="5" t="s">
        <v>135</v>
      </c>
      <c r="D650" s="9" t="s">
        <v>11</v>
      </c>
      <c r="E650" s="7">
        <v>25654</v>
      </c>
      <c r="F650" s="7">
        <v>710026951</v>
      </c>
    </row>
    <row r="651" customHeight="1" spans="1:6">
      <c r="A651" s="5" t="s">
        <v>352</v>
      </c>
      <c r="B651" s="5" t="s">
        <v>348</v>
      </c>
      <c r="C651" s="5" t="s">
        <v>206</v>
      </c>
      <c r="D651" s="9" t="s">
        <v>11</v>
      </c>
      <c r="E651" s="7">
        <v>710026951</v>
      </c>
      <c r="F651" s="7">
        <v>710026951</v>
      </c>
    </row>
    <row r="652" customHeight="1" spans="1:6">
      <c r="A652" s="5"/>
      <c r="B652" s="5"/>
      <c r="C652" s="5"/>
      <c r="D652" s="5"/>
      <c r="E652" s="7"/>
      <c r="F652" s="7"/>
    </row>
    <row r="653" customHeight="1" spans="1:6">
      <c r="A653" s="5"/>
      <c r="B653" s="5"/>
      <c r="C653" s="5"/>
      <c r="D653" s="5"/>
      <c r="E653" s="7"/>
      <c r="F653" s="7"/>
    </row>
    <row r="654" customHeight="1" spans="1:6">
      <c r="A654" s="5" t="s">
        <v>353</v>
      </c>
      <c r="B654" s="5" t="s">
        <v>348</v>
      </c>
      <c r="C654" s="5" t="s">
        <v>23</v>
      </c>
      <c r="D654" s="9" t="s">
        <v>11</v>
      </c>
      <c r="E654" s="7">
        <v>25520</v>
      </c>
      <c r="F654" s="7"/>
    </row>
    <row r="655" customHeight="1" spans="1:6">
      <c r="A655" s="5" t="s">
        <v>353</v>
      </c>
      <c r="B655" s="5" t="s">
        <v>348</v>
      </c>
      <c r="C655" s="5" t="s">
        <v>36</v>
      </c>
      <c r="D655" s="9" t="s">
        <v>11</v>
      </c>
      <c r="E655" s="7">
        <v>710025177</v>
      </c>
      <c r="F655" s="7"/>
    </row>
    <row r="656" customHeight="1" spans="1:6">
      <c r="A656" s="5"/>
      <c r="B656" s="5"/>
      <c r="C656" s="5"/>
      <c r="D656" s="5"/>
      <c r="E656" s="7"/>
      <c r="F656" s="7"/>
    </row>
    <row r="657" customHeight="1" spans="1:6">
      <c r="A657" s="5"/>
      <c r="B657" s="5"/>
      <c r="C657" s="5"/>
      <c r="D657" s="5"/>
      <c r="E657" s="7"/>
      <c r="F657" s="7"/>
    </row>
    <row r="658" customHeight="1" spans="1:6">
      <c r="A658" s="5"/>
      <c r="B658" s="5"/>
      <c r="C658" s="5"/>
      <c r="D658" s="5"/>
      <c r="E658" s="7"/>
      <c r="F658" s="7"/>
    </row>
    <row r="659" customHeight="1" spans="1:6">
      <c r="A659" s="5"/>
      <c r="B659" s="5"/>
      <c r="C659" s="5"/>
      <c r="D659" s="5"/>
      <c r="E659" s="7"/>
      <c r="F659" s="7"/>
    </row>
    <row r="660" customHeight="1" spans="1:6">
      <c r="A660" s="5" t="s">
        <v>354</v>
      </c>
      <c r="B660" s="5" t="s">
        <v>348</v>
      </c>
      <c r="C660" s="5" t="s">
        <v>118</v>
      </c>
      <c r="D660" s="9" t="s">
        <v>11</v>
      </c>
      <c r="E660" s="7">
        <v>25666</v>
      </c>
      <c r="F660" s="7">
        <v>710025181</v>
      </c>
    </row>
    <row r="661" customHeight="1" spans="1:6">
      <c r="A661" s="5" t="s">
        <v>354</v>
      </c>
      <c r="B661" s="5" t="s">
        <v>348</v>
      </c>
      <c r="C661" s="5" t="s">
        <v>36</v>
      </c>
      <c r="D661" s="9" t="s">
        <v>11</v>
      </c>
      <c r="E661" s="7">
        <v>710025181</v>
      </c>
      <c r="F661" s="7">
        <v>710025181</v>
      </c>
    </row>
    <row r="662" customHeight="1" spans="1:6">
      <c r="A662" s="5"/>
      <c r="B662" s="5"/>
      <c r="C662" s="5"/>
      <c r="D662" s="5"/>
      <c r="E662" s="7"/>
      <c r="F662" s="7"/>
    </row>
    <row r="663" customHeight="1" spans="1:6">
      <c r="A663" s="5"/>
      <c r="B663" s="5"/>
      <c r="C663" s="5"/>
      <c r="D663" s="5"/>
      <c r="E663" s="7"/>
      <c r="F663" s="7"/>
    </row>
    <row r="664" customHeight="1" spans="1:6">
      <c r="A664" s="5" t="s">
        <v>355</v>
      </c>
      <c r="B664" s="5" t="s">
        <v>348</v>
      </c>
      <c r="C664" s="5" t="s">
        <v>37</v>
      </c>
      <c r="D664" s="9" t="s">
        <v>11</v>
      </c>
      <c r="E664" s="7">
        <v>26979</v>
      </c>
      <c r="F664" s="7">
        <v>26979</v>
      </c>
    </row>
    <row r="665" customHeight="1" spans="1:6">
      <c r="A665" s="5" t="s">
        <v>355</v>
      </c>
      <c r="B665" s="5" t="s">
        <v>348</v>
      </c>
      <c r="C665" s="5" t="s">
        <v>36</v>
      </c>
      <c r="D665" s="9" t="s">
        <v>11</v>
      </c>
      <c r="E665" s="7">
        <v>710025180</v>
      </c>
      <c r="F665" s="7">
        <v>26979</v>
      </c>
    </row>
    <row r="666" customHeight="1" spans="1:6">
      <c r="A666" s="5"/>
      <c r="B666" s="5"/>
      <c r="C666" s="5"/>
      <c r="D666" s="5"/>
      <c r="E666" s="7"/>
      <c r="F666" s="7"/>
    </row>
    <row r="667" customHeight="1" spans="1:6">
      <c r="A667" s="5"/>
      <c r="B667" s="5"/>
      <c r="C667" s="5"/>
      <c r="D667" s="5"/>
      <c r="E667" s="7"/>
      <c r="F667" s="7"/>
    </row>
    <row r="668" customHeight="1" spans="1:6">
      <c r="A668" s="5" t="s">
        <v>356</v>
      </c>
      <c r="B668" s="5" t="s">
        <v>357</v>
      </c>
      <c r="C668" s="5" t="s">
        <v>20</v>
      </c>
      <c r="D668" s="10" t="s">
        <v>9</v>
      </c>
      <c r="E668" s="7">
        <v>5564</v>
      </c>
      <c r="F668" s="7">
        <v>5564</v>
      </c>
    </row>
    <row r="669" customHeight="1" spans="1:6">
      <c r="A669" s="5" t="s">
        <v>356</v>
      </c>
      <c r="B669" s="5" t="s">
        <v>357</v>
      </c>
      <c r="C669" s="5" t="s">
        <v>36</v>
      </c>
      <c r="D669" s="9" t="s">
        <v>11</v>
      </c>
      <c r="E669" s="7">
        <v>710022111</v>
      </c>
      <c r="F669" s="7">
        <v>5564</v>
      </c>
    </row>
    <row r="670" customHeight="1" spans="1:6">
      <c r="A670" s="5"/>
      <c r="B670" s="5"/>
      <c r="C670" s="5"/>
      <c r="D670" s="5"/>
      <c r="E670" s="7"/>
      <c r="F670" s="7"/>
    </row>
    <row r="671" customHeight="1" spans="1:6">
      <c r="A671" s="5"/>
      <c r="B671" s="5"/>
      <c r="C671" s="5"/>
      <c r="D671" s="5"/>
      <c r="E671" s="7"/>
      <c r="F671" s="7"/>
    </row>
    <row r="672" customHeight="1" spans="1:6">
      <c r="A672" s="5"/>
      <c r="B672" s="5"/>
      <c r="C672" s="5"/>
      <c r="D672" s="5"/>
      <c r="E672" s="7"/>
      <c r="F672" s="7"/>
    </row>
    <row r="673" customHeight="1" spans="1:6">
      <c r="A673" s="5"/>
      <c r="B673" s="5"/>
      <c r="C673" s="5"/>
      <c r="D673" s="5"/>
      <c r="E673" s="7"/>
      <c r="F673" s="7"/>
    </row>
    <row r="674" customHeight="1" spans="1:6">
      <c r="A674" s="5" t="s">
        <v>358</v>
      </c>
      <c r="B674" s="5" t="s">
        <v>357</v>
      </c>
      <c r="C674" s="5" t="s">
        <v>54</v>
      </c>
      <c r="D674" s="10" t="s">
        <v>9</v>
      </c>
      <c r="E674" s="7">
        <v>5648</v>
      </c>
      <c r="F674" s="7">
        <v>5648</v>
      </c>
    </row>
    <row r="675" customHeight="1" spans="1:6">
      <c r="A675" s="5" t="s">
        <v>358</v>
      </c>
      <c r="B675" s="5" t="s">
        <v>357</v>
      </c>
      <c r="C675" s="5" t="s">
        <v>36</v>
      </c>
      <c r="D675" s="9" t="s">
        <v>11</v>
      </c>
      <c r="E675" s="7">
        <v>710023146</v>
      </c>
      <c r="F675" s="7">
        <v>5648</v>
      </c>
    </row>
    <row r="676" customHeight="1" spans="1:6">
      <c r="A676" s="5"/>
      <c r="B676" s="5"/>
      <c r="C676" s="5"/>
      <c r="D676" s="9"/>
      <c r="E676" s="7"/>
      <c r="F676" s="7"/>
    </row>
    <row r="677" customHeight="1" spans="1:6">
      <c r="A677" s="5"/>
      <c r="B677" s="5"/>
      <c r="C677" s="5"/>
      <c r="D677" s="5"/>
      <c r="E677" s="7"/>
      <c r="F677" s="7"/>
    </row>
    <row r="678" customHeight="1" spans="1:6">
      <c r="A678" s="5" t="s">
        <v>12</v>
      </c>
      <c r="B678" s="5" t="s">
        <v>357</v>
      </c>
      <c r="C678" s="5" t="s">
        <v>8</v>
      </c>
      <c r="D678" s="10" t="s">
        <v>9</v>
      </c>
      <c r="E678" s="7">
        <v>5705</v>
      </c>
      <c r="F678" s="7">
        <v>5705</v>
      </c>
    </row>
    <row r="679" customHeight="1" spans="1:6">
      <c r="A679" s="5" t="s">
        <v>12</v>
      </c>
      <c r="B679" s="5" t="s">
        <v>357</v>
      </c>
      <c r="C679" s="5" t="s">
        <v>20</v>
      </c>
      <c r="D679" s="10" t="s">
        <v>9</v>
      </c>
      <c r="E679" s="7"/>
      <c r="F679" s="7">
        <v>5705</v>
      </c>
    </row>
    <row r="680" customHeight="1" spans="1:6">
      <c r="A680" s="5" t="s">
        <v>12</v>
      </c>
      <c r="B680" s="5" t="s">
        <v>357</v>
      </c>
      <c r="C680" s="5" t="s">
        <v>8</v>
      </c>
      <c r="D680" s="10" t="s">
        <v>9</v>
      </c>
      <c r="E680" s="7">
        <v>30830</v>
      </c>
      <c r="F680" s="7">
        <v>5705</v>
      </c>
    </row>
    <row r="681" customHeight="1" spans="1:6">
      <c r="A681" s="5"/>
      <c r="B681" s="5"/>
      <c r="C681" s="5"/>
      <c r="D681" s="5"/>
      <c r="E681" s="7"/>
      <c r="F681" s="7"/>
    </row>
    <row r="682" customHeight="1" spans="1:6">
      <c r="A682" s="5"/>
      <c r="B682" s="5"/>
      <c r="C682" s="5"/>
      <c r="D682" s="5"/>
      <c r="E682" s="7"/>
      <c r="F682" s="7"/>
    </row>
    <row r="683" customHeight="1" spans="1:6">
      <c r="A683" s="5" t="s">
        <v>359</v>
      </c>
      <c r="B683" s="5" t="s">
        <v>357</v>
      </c>
      <c r="C683" s="5" t="s">
        <v>360</v>
      </c>
      <c r="D683" s="10" t="s">
        <v>9</v>
      </c>
      <c r="E683" s="7">
        <v>9160</v>
      </c>
      <c r="F683" s="7">
        <v>9160</v>
      </c>
    </row>
    <row r="684" customHeight="1" spans="1:6">
      <c r="A684" s="5" t="s">
        <v>359</v>
      </c>
      <c r="B684" s="5" t="s">
        <v>357</v>
      </c>
      <c r="C684" s="5" t="s">
        <v>36</v>
      </c>
      <c r="D684" s="10" t="s">
        <v>9</v>
      </c>
      <c r="E684" s="7">
        <v>710017115</v>
      </c>
      <c r="F684" s="7">
        <v>9160</v>
      </c>
    </row>
    <row r="685" customHeight="1" spans="1:6">
      <c r="A685" s="5"/>
      <c r="B685" s="5"/>
      <c r="C685" s="5"/>
      <c r="D685" s="5"/>
      <c r="E685" s="7"/>
      <c r="F685" s="7"/>
    </row>
    <row r="686" customHeight="1" spans="1:6">
      <c r="A686" s="5"/>
      <c r="B686" s="5"/>
      <c r="C686" s="5"/>
      <c r="D686" s="5"/>
      <c r="E686" s="7"/>
      <c r="F686" s="7"/>
    </row>
    <row r="687" customHeight="1" spans="1:6">
      <c r="A687" s="5" t="s">
        <v>361</v>
      </c>
      <c r="B687" s="5" t="s">
        <v>357</v>
      </c>
      <c r="C687" s="5" t="s">
        <v>362</v>
      </c>
      <c r="D687" s="10" t="s">
        <v>9</v>
      </c>
      <c r="E687" s="7">
        <v>5517</v>
      </c>
      <c r="F687" s="7">
        <v>5517</v>
      </c>
    </row>
    <row r="688" customHeight="1" spans="1:6">
      <c r="A688" s="5" t="s">
        <v>361</v>
      </c>
      <c r="B688" s="5" t="s">
        <v>357</v>
      </c>
      <c r="C688" s="5" t="s">
        <v>36</v>
      </c>
      <c r="D688" s="9" t="s">
        <v>11</v>
      </c>
      <c r="E688" s="7">
        <v>710023133</v>
      </c>
      <c r="F688" s="7">
        <v>5517</v>
      </c>
    </row>
    <row r="689" customHeight="1" spans="1:6">
      <c r="A689" s="5"/>
      <c r="B689" s="5"/>
      <c r="C689" s="5"/>
      <c r="D689" s="5"/>
      <c r="E689" s="7"/>
      <c r="F689" s="7"/>
    </row>
    <row r="690" customHeight="1" spans="1:6">
      <c r="A690" s="5"/>
      <c r="B690" s="5"/>
      <c r="C690" s="5"/>
      <c r="D690" s="5"/>
      <c r="E690" s="7"/>
      <c r="F690" s="7"/>
    </row>
    <row r="691" customHeight="1" spans="1:6">
      <c r="A691" s="5" t="s">
        <v>363</v>
      </c>
      <c r="B691" s="5" t="s">
        <v>357</v>
      </c>
      <c r="C691" s="5" t="s">
        <v>23</v>
      </c>
      <c r="D691" s="10" t="s">
        <v>9</v>
      </c>
      <c r="E691" s="7">
        <v>5684</v>
      </c>
      <c r="F691" s="7">
        <v>5684</v>
      </c>
    </row>
    <row r="692" customHeight="1" spans="1:6">
      <c r="A692" s="5" t="s">
        <v>363</v>
      </c>
      <c r="B692" s="5" t="s">
        <v>357</v>
      </c>
      <c r="C692" s="5" t="s">
        <v>36</v>
      </c>
      <c r="D692" s="9" t="s">
        <v>11</v>
      </c>
      <c r="E692" s="7">
        <v>710023144</v>
      </c>
      <c r="F692" s="7">
        <v>5684</v>
      </c>
    </row>
    <row r="693" customHeight="1" spans="1:6">
      <c r="A693" s="5"/>
      <c r="B693" s="5"/>
      <c r="C693" s="5"/>
      <c r="D693" s="5"/>
      <c r="E693" s="7"/>
      <c r="F693" s="7"/>
    </row>
    <row r="694" customHeight="1" spans="1:6">
      <c r="A694" s="5"/>
      <c r="B694" s="5"/>
      <c r="C694" s="5"/>
      <c r="D694" s="5"/>
      <c r="E694" s="7"/>
      <c r="F694" s="7"/>
    </row>
    <row r="695" customHeight="1" spans="1:6">
      <c r="A695" s="5" t="s">
        <v>364</v>
      </c>
      <c r="B695" s="5" t="s">
        <v>357</v>
      </c>
      <c r="C695" s="5" t="s">
        <v>36</v>
      </c>
      <c r="D695" s="9" t="s">
        <v>11</v>
      </c>
      <c r="E695" s="7">
        <v>710025165</v>
      </c>
      <c r="F695" s="7">
        <v>710075884</v>
      </c>
    </row>
    <row r="696" customHeight="1" spans="1:6">
      <c r="A696" s="5" t="s">
        <v>364</v>
      </c>
      <c r="B696" s="5" t="s">
        <v>357</v>
      </c>
      <c r="C696" s="5" t="s">
        <v>360</v>
      </c>
      <c r="D696" s="9" t="s">
        <v>11</v>
      </c>
      <c r="E696" s="7">
        <v>710075884</v>
      </c>
      <c r="F696" s="7">
        <v>710075884</v>
      </c>
    </row>
    <row r="697" customHeight="1" spans="1:6">
      <c r="A697" s="5"/>
      <c r="B697" s="5"/>
      <c r="C697" s="5"/>
      <c r="D697" s="5"/>
      <c r="E697" s="7"/>
      <c r="F697" s="7"/>
    </row>
    <row r="698" customHeight="1" spans="1:6">
      <c r="A698" s="5"/>
      <c r="B698" s="5"/>
      <c r="C698" s="5"/>
      <c r="D698" s="5"/>
      <c r="E698" s="7"/>
      <c r="F698" s="7"/>
    </row>
    <row r="699" customHeight="1" spans="1:6">
      <c r="A699" s="5" t="s">
        <v>365</v>
      </c>
      <c r="B699" s="5" t="s">
        <v>366</v>
      </c>
      <c r="C699" s="5" t="s">
        <v>36</v>
      </c>
      <c r="D699" s="9" t="s">
        <v>11</v>
      </c>
      <c r="E699" s="7">
        <v>8457</v>
      </c>
      <c r="F699" s="7">
        <v>710047311</v>
      </c>
    </row>
    <row r="700" customHeight="1" spans="1:6">
      <c r="A700" s="5" t="s">
        <v>365</v>
      </c>
      <c r="B700" s="5" t="s">
        <v>366</v>
      </c>
      <c r="C700" s="5" t="s">
        <v>291</v>
      </c>
      <c r="D700" s="9" t="s">
        <v>11</v>
      </c>
      <c r="E700" s="7">
        <v>710047311</v>
      </c>
      <c r="F700" s="7">
        <v>710047311</v>
      </c>
    </row>
    <row r="701" customHeight="1" spans="1:6">
      <c r="A701" s="5"/>
      <c r="B701" s="5"/>
      <c r="C701" s="5"/>
      <c r="D701" s="5"/>
      <c r="E701" s="7"/>
      <c r="F701" s="7"/>
    </row>
    <row r="702" customHeight="1" spans="1:6">
      <c r="A702" s="5"/>
      <c r="B702" s="5"/>
      <c r="C702" s="5"/>
      <c r="D702" s="5"/>
      <c r="E702" s="7"/>
      <c r="F702" s="7"/>
    </row>
    <row r="703" customHeight="1" spans="1:6">
      <c r="A703" s="5"/>
      <c r="B703" s="5"/>
      <c r="C703" s="5"/>
      <c r="D703" s="5"/>
      <c r="E703" s="7"/>
      <c r="F703" s="7"/>
    </row>
    <row r="704" customHeight="1" spans="1:6">
      <c r="A704" s="5"/>
      <c r="B704" s="5"/>
      <c r="C704" s="5"/>
      <c r="D704" s="5"/>
      <c r="E704" s="7"/>
      <c r="F704" s="7"/>
    </row>
    <row r="705" customHeight="1" spans="1:6">
      <c r="A705" s="5" t="s">
        <v>367</v>
      </c>
      <c r="B705" s="5" t="s">
        <v>368</v>
      </c>
      <c r="C705" s="5" t="s">
        <v>301</v>
      </c>
      <c r="D705" s="9" t="s">
        <v>11</v>
      </c>
      <c r="E705" s="7">
        <v>25697</v>
      </c>
      <c r="F705" s="7">
        <v>25697</v>
      </c>
    </row>
    <row r="706" customHeight="1" spans="1:6">
      <c r="A706" s="5" t="s">
        <v>367</v>
      </c>
      <c r="B706" s="5" t="s">
        <v>368</v>
      </c>
      <c r="C706" s="5" t="s">
        <v>199</v>
      </c>
      <c r="D706" s="9" t="s">
        <v>11</v>
      </c>
      <c r="E706" s="7"/>
      <c r="F706" s="7">
        <v>25697</v>
      </c>
    </row>
    <row r="707" customHeight="1" spans="1:6">
      <c r="A707" s="5" t="s">
        <v>367</v>
      </c>
      <c r="B707" s="5" t="s">
        <v>368</v>
      </c>
      <c r="C707" s="5" t="s">
        <v>36</v>
      </c>
      <c r="D707" s="9" t="s">
        <v>11</v>
      </c>
      <c r="E707" s="7">
        <v>710025401</v>
      </c>
      <c r="F707" s="7">
        <v>25697</v>
      </c>
    </row>
    <row r="708" customHeight="1" spans="1:6">
      <c r="A708" s="5"/>
      <c r="B708" s="5"/>
      <c r="C708" s="5"/>
      <c r="D708" s="9"/>
      <c r="E708" s="7"/>
      <c r="F708" s="7"/>
    </row>
    <row r="709" customHeight="1" spans="1:6">
      <c r="A709" s="5"/>
      <c r="B709" s="5"/>
      <c r="C709" s="5"/>
      <c r="D709" s="5"/>
      <c r="E709" s="7"/>
      <c r="F709" s="7"/>
    </row>
    <row r="710" customHeight="1" spans="1:6">
      <c r="A710" s="5" t="s">
        <v>369</v>
      </c>
      <c r="B710" s="5" t="s">
        <v>368</v>
      </c>
      <c r="C710" s="5" t="s">
        <v>370</v>
      </c>
      <c r="D710" s="9" t="s">
        <v>11</v>
      </c>
      <c r="E710" s="7">
        <v>25474</v>
      </c>
      <c r="F710" s="7">
        <v>25474</v>
      </c>
    </row>
    <row r="711" customHeight="1" spans="1:6">
      <c r="A711" s="5" t="s">
        <v>369</v>
      </c>
      <c r="B711" s="5" t="s">
        <v>368</v>
      </c>
      <c r="C711" s="5" t="s">
        <v>206</v>
      </c>
      <c r="D711" s="9" t="s">
        <v>11</v>
      </c>
      <c r="E711" s="7">
        <v>710027195</v>
      </c>
      <c r="F711" s="7">
        <v>25474</v>
      </c>
    </row>
    <row r="712" customHeight="1" spans="1:6">
      <c r="A712" s="5"/>
      <c r="B712" s="5"/>
      <c r="C712" s="5"/>
      <c r="D712" s="5"/>
      <c r="E712" s="7"/>
      <c r="F712" s="7"/>
    </row>
    <row r="713" customHeight="1" spans="1:6">
      <c r="A713" s="5"/>
      <c r="B713" s="5"/>
      <c r="C713" s="5"/>
      <c r="D713" s="5"/>
      <c r="E713" s="7"/>
      <c r="F713" s="7"/>
    </row>
    <row r="714" customHeight="1" spans="1:6">
      <c r="A714" s="5" t="s">
        <v>371</v>
      </c>
      <c r="B714" s="5" t="s">
        <v>368</v>
      </c>
      <c r="C714" s="5" t="s">
        <v>372</v>
      </c>
      <c r="D714" s="9" t="s">
        <v>11</v>
      </c>
      <c r="E714" s="7">
        <v>25479</v>
      </c>
      <c r="F714" s="7">
        <v>710025398</v>
      </c>
    </row>
    <row r="715" customHeight="1" spans="1:6">
      <c r="A715" s="5" t="s">
        <v>371</v>
      </c>
      <c r="B715" s="5" t="s">
        <v>368</v>
      </c>
      <c r="C715" s="5" t="s">
        <v>36</v>
      </c>
      <c r="D715" s="9" t="s">
        <v>11</v>
      </c>
      <c r="E715" s="7">
        <v>710025143</v>
      </c>
      <c r="F715" s="7">
        <v>710025398</v>
      </c>
    </row>
    <row r="716" customHeight="1" spans="1:6">
      <c r="A716" s="5"/>
      <c r="B716" s="5"/>
      <c r="C716" s="5"/>
      <c r="D716" s="5"/>
      <c r="E716" s="7"/>
      <c r="F716" s="7"/>
    </row>
    <row r="717" customHeight="1" spans="1:6">
      <c r="A717" s="5"/>
      <c r="B717" s="5"/>
      <c r="C717" s="5"/>
      <c r="D717" s="5"/>
      <c r="E717" s="7"/>
      <c r="F717" s="7"/>
    </row>
    <row r="718" customHeight="1" spans="1:6">
      <c r="A718" s="5" t="s">
        <v>373</v>
      </c>
      <c r="B718" s="5" t="s">
        <v>368</v>
      </c>
      <c r="C718" s="5" t="s">
        <v>374</v>
      </c>
      <c r="D718" s="9" t="s">
        <v>11</v>
      </c>
      <c r="E718" s="7">
        <v>25495</v>
      </c>
      <c r="F718" s="7">
        <v>25495</v>
      </c>
    </row>
    <row r="719" customHeight="1" spans="1:6">
      <c r="A719" s="5" t="s">
        <v>373</v>
      </c>
      <c r="B719" s="5" t="s">
        <v>368</v>
      </c>
      <c r="C719" s="5" t="s">
        <v>36</v>
      </c>
      <c r="D719" s="9" t="s">
        <v>11</v>
      </c>
      <c r="E719" s="7">
        <v>710025398</v>
      </c>
      <c r="F719" s="7">
        <v>25495</v>
      </c>
    </row>
    <row r="720" customHeight="1" spans="1:6">
      <c r="A720" s="5"/>
      <c r="B720" s="5"/>
      <c r="C720" s="5"/>
      <c r="D720" s="5"/>
      <c r="E720" s="7"/>
      <c r="F720" s="7"/>
    </row>
    <row r="721" customHeight="1" spans="1:6">
      <c r="A721" s="5"/>
      <c r="B721" s="5"/>
      <c r="C721" s="5"/>
      <c r="D721" s="5"/>
      <c r="E721" s="7"/>
      <c r="F721" s="7"/>
    </row>
    <row r="722" customHeight="1" spans="1:6">
      <c r="A722" s="5" t="s">
        <v>375</v>
      </c>
      <c r="B722" s="5" t="s">
        <v>368</v>
      </c>
      <c r="C722" s="5" t="s">
        <v>376</v>
      </c>
      <c r="D722" s="9" t="s">
        <v>11</v>
      </c>
      <c r="E722" s="7">
        <v>25735</v>
      </c>
      <c r="F722" s="7">
        <v>35963</v>
      </c>
    </row>
    <row r="723" customHeight="1" spans="1:6">
      <c r="A723" s="5" t="s">
        <v>375</v>
      </c>
      <c r="B723" s="5" t="s">
        <v>368</v>
      </c>
      <c r="C723" s="5" t="s">
        <v>377</v>
      </c>
      <c r="D723" s="9" t="s">
        <v>11</v>
      </c>
      <c r="E723" s="7">
        <v>35963</v>
      </c>
      <c r="F723" s="7">
        <v>35963</v>
      </c>
    </row>
    <row r="724" customHeight="1" spans="1:6">
      <c r="A724" s="5"/>
      <c r="B724" s="5"/>
      <c r="C724" s="5"/>
      <c r="D724" s="5"/>
      <c r="E724" s="7"/>
      <c r="F724" s="7"/>
    </row>
    <row r="725" customHeight="1" spans="1:6">
      <c r="A725" s="5"/>
      <c r="B725" s="5"/>
      <c r="C725" s="5"/>
      <c r="D725" s="5"/>
      <c r="E725" s="7"/>
      <c r="F725" s="7"/>
    </row>
    <row r="726" customHeight="1" spans="1:12">
      <c r="A726" s="5" t="s">
        <v>378</v>
      </c>
      <c r="B726" s="5" t="s">
        <v>368</v>
      </c>
      <c r="C726" s="5" t="s">
        <v>379</v>
      </c>
      <c r="D726" s="9" t="s">
        <v>11</v>
      </c>
      <c r="E726" s="13">
        <v>27104</v>
      </c>
      <c r="F726" s="14">
        <v>27104</v>
      </c>
      <c r="G726" s="15"/>
      <c r="H726" s="15"/>
      <c r="I726" s="15"/>
      <c r="J726" s="15"/>
      <c r="K726" s="15"/>
      <c r="L726" s="16"/>
    </row>
    <row r="727" customHeight="1" spans="1:6">
      <c r="A727" s="5" t="s">
        <v>378</v>
      </c>
      <c r="B727" s="5" t="s">
        <v>368</v>
      </c>
      <c r="C727" s="5" t="s">
        <v>380</v>
      </c>
      <c r="D727" s="9" t="s">
        <v>11</v>
      </c>
      <c r="E727" s="13"/>
      <c r="F727" s="7">
        <v>27104</v>
      </c>
    </row>
    <row r="728" customHeight="1" spans="1:6">
      <c r="A728" s="5" t="s">
        <v>378</v>
      </c>
      <c r="B728" s="5" t="s">
        <v>368</v>
      </c>
      <c r="C728" s="5" t="s">
        <v>381</v>
      </c>
      <c r="D728" s="9" t="s">
        <v>11</v>
      </c>
      <c r="E728" s="7">
        <v>710025141</v>
      </c>
      <c r="F728" s="7">
        <v>27104</v>
      </c>
    </row>
    <row r="729" customHeight="1" spans="1:6">
      <c r="A729" s="5"/>
      <c r="B729" s="5"/>
      <c r="C729" s="5"/>
      <c r="D729" s="9"/>
      <c r="E729" s="7"/>
      <c r="F729" s="7"/>
    </row>
    <row r="730" customHeight="1" spans="1:6">
      <c r="A730" s="5"/>
      <c r="B730" s="5"/>
      <c r="C730" s="5"/>
      <c r="D730" s="5"/>
      <c r="E730" s="7"/>
      <c r="F730" s="7"/>
    </row>
    <row r="731" customHeight="1" spans="1:6">
      <c r="A731" s="5" t="s">
        <v>382</v>
      </c>
      <c r="B731" s="5" t="s">
        <v>368</v>
      </c>
      <c r="C731" s="5" t="s">
        <v>383</v>
      </c>
      <c r="D731" s="9" t="s">
        <v>11</v>
      </c>
      <c r="E731" s="7">
        <v>27115</v>
      </c>
      <c r="F731" s="7">
        <v>27115</v>
      </c>
    </row>
    <row r="732" customHeight="1" spans="1:6">
      <c r="A732" s="5" t="s">
        <v>382</v>
      </c>
      <c r="B732" s="5" t="s">
        <v>368</v>
      </c>
      <c r="C732" s="5" t="s">
        <v>381</v>
      </c>
      <c r="D732" s="9" t="s">
        <v>11</v>
      </c>
      <c r="E732" s="7">
        <v>710025399</v>
      </c>
      <c r="F732" s="7">
        <v>27115</v>
      </c>
    </row>
    <row r="733" customHeight="1" spans="1:6">
      <c r="A733" s="5"/>
      <c r="B733" s="5"/>
      <c r="C733" s="5"/>
      <c r="D733" s="5"/>
      <c r="E733" s="7"/>
      <c r="F733" s="7"/>
    </row>
    <row r="734" customHeight="1" spans="1:6">
      <c r="A734" s="5"/>
      <c r="B734" s="5"/>
      <c r="C734" s="5"/>
      <c r="D734" s="5"/>
      <c r="E734" s="7"/>
      <c r="F734" s="7"/>
    </row>
    <row r="735" customHeight="1" spans="1:6">
      <c r="A735" s="5" t="s">
        <v>384</v>
      </c>
      <c r="B735" s="5" t="s">
        <v>368</v>
      </c>
      <c r="C735" s="5" t="s">
        <v>385</v>
      </c>
      <c r="D735" s="9" t="s">
        <v>11</v>
      </c>
      <c r="E735" s="7">
        <v>27103</v>
      </c>
      <c r="F735" s="7">
        <v>27103</v>
      </c>
    </row>
    <row r="736" customHeight="1" spans="1:6">
      <c r="A736" s="5" t="s">
        <v>384</v>
      </c>
      <c r="B736" s="5" t="s">
        <v>368</v>
      </c>
      <c r="C736" s="5" t="s">
        <v>36</v>
      </c>
      <c r="D736" s="9" t="s">
        <v>11</v>
      </c>
      <c r="E736" s="7">
        <v>710025138</v>
      </c>
      <c r="F736" s="7">
        <v>27103</v>
      </c>
    </row>
    <row r="737" customHeight="1" spans="1:6">
      <c r="A737" s="5"/>
      <c r="B737" s="5"/>
      <c r="C737" s="5"/>
      <c r="D737" s="5"/>
      <c r="E737" s="7"/>
      <c r="F737" s="7"/>
    </row>
    <row r="738" customHeight="1" spans="1:6">
      <c r="A738" s="5"/>
      <c r="B738" s="5"/>
      <c r="C738" s="5"/>
      <c r="D738" s="5"/>
      <c r="E738" s="7"/>
      <c r="F738" s="7"/>
    </row>
    <row r="739" customHeight="1" spans="1:6">
      <c r="A739" s="5" t="s">
        <v>386</v>
      </c>
      <c r="B739" s="5" t="s">
        <v>387</v>
      </c>
      <c r="C739" s="5" t="s">
        <v>388</v>
      </c>
      <c r="D739" s="9" t="s">
        <v>11</v>
      </c>
      <c r="E739" s="7">
        <v>240083</v>
      </c>
      <c r="F739" s="7">
        <v>710047176</v>
      </c>
    </row>
    <row r="740" customHeight="1" spans="1:6">
      <c r="A740" s="5" t="s">
        <v>386</v>
      </c>
      <c r="B740" s="5" t="s">
        <v>387</v>
      </c>
      <c r="C740" s="5" t="s">
        <v>389</v>
      </c>
      <c r="D740" s="9" t="s">
        <v>11</v>
      </c>
      <c r="E740" s="7">
        <v>710047176</v>
      </c>
      <c r="F740" s="7">
        <v>710047176</v>
      </c>
    </row>
    <row r="741" customHeight="1" spans="1:6">
      <c r="A741" s="5"/>
      <c r="B741" s="5"/>
      <c r="C741" s="5"/>
      <c r="D741" s="5"/>
      <c r="E741" s="7"/>
      <c r="F741" s="7"/>
    </row>
    <row r="742" customHeight="1" spans="1:6">
      <c r="A742" s="5"/>
      <c r="B742" s="5"/>
      <c r="C742" s="5"/>
      <c r="D742" s="5"/>
      <c r="E742" s="7"/>
      <c r="F742" s="7"/>
    </row>
    <row r="743" customHeight="1" spans="1:6">
      <c r="A743" s="5" t="s">
        <v>390</v>
      </c>
      <c r="B743" s="5" t="s">
        <v>387</v>
      </c>
      <c r="C743" s="5" t="s">
        <v>388</v>
      </c>
      <c r="D743" s="9" t="s">
        <v>11</v>
      </c>
      <c r="E743" s="7">
        <v>240081</v>
      </c>
      <c r="F743" s="7">
        <v>710047143</v>
      </c>
    </row>
    <row r="744" customHeight="1" spans="1:6">
      <c r="A744" s="5" t="s">
        <v>390</v>
      </c>
      <c r="B744" s="5" t="s">
        <v>387</v>
      </c>
      <c r="C744" s="5" t="s">
        <v>391</v>
      </c>
      <c r="D744" s="9" t="s">
        <v>11</v>
      </c>
      <c r="E744" s="7">
        <v>710047143</v>
      </c>
      <c r="F744" s="7">
        <v>710047143</v>
      </c>
    </row>
    <row r="745" customHeight="1" spans="1:6">
      <c r="A745" s="5"/>
      <c r="B745" s="5"/>
      <c r="C745" s="5"/>
      <c r="D745" s="5"/>
      <c r="E745" s="7"/>
      <c r="F745" s="7"/>
    </row>
    <row r="746" customHeight="1" spans="1:6">
      <c r="A746" s="5"/>
      <c r="B746" s="5"/>
      <c r="C746" s="5"/>
      <c r="D746" s="5"/>
      <c r="E746" s="7"/>
      <c r="F746" s="7"/>
    </row>
    <row r="747" customHeight="1" spans="1:6">
      <c r="A747" s="5" t="s">
        <v>392</v>
      </c>
      <c r="B747" s="5" t="s">
        <v>387</v>
      </c>
      <c r="C747" s="5" t="s">
        <v>191</v>
      </c>
      <c r="D747" s="9" t="s">
        <v>11</v>
      </c>
      <c r="E747" s="7">
        <v>240059</v>
      </c>
      <c r="F747" s="7">
        <v>710047137</v>
      </c>
    </row>
    <row r="748" customHeight="1" spans="1:6">
      <c r="A748" s="5" t="s">
        <v>392</v>
      </c>
      <c r="B748" s="5" t="s">
        <v>387</v>
      </c>
      <c r="C748" s="5" t="s">
        <v>393</v>
      </c>
      <c r="D748" s="9" t="s">
        <v>11</v>
      </c>
      <c r="E748" s="7">
        <v>710047137</v>
      </c>
      <c r="F748" s="7">
        <v>710047137</v>
      </c>
    </row>
    <row r="749" customHeight="1" spans="1:6">
      <c r="A749" s="5"/>
      <c r="B749" s="5"/>
      <c r="C749" s="5"/>
      <c r="D749" s="5"/>
      <c r="E749" s="7"/>
      <c r="F749" s="7"/>
    </row>
    <row r="750" customHeight="1" spans="1:6">
      <c r="A750" s="5"/>
      <c r="B750" s="5"/>
      <c r="C750" s="5"/>
      <c r="D750" s="5"/>
      <c r="E750" s="7"/>
      <c r="F750" s="7"/>
    </row>
    <row r="751" customHeight="1" spans="1:6">
      <c r="A751" s="5" t="s">
        <v>394</v>
      </c>
      <c r="B751" s="5" t="s">
        <v>387</v>
      </c>
      <c r="C751" s="5" t="s">
        <v>335</v>
      </c>
      <c r="D751" s="9" t="s">
        <v>11</v>
      </c>
      <c r="E751" s="7">
        <v>240073</v>
      </c>
      <c r="F751" s="7">
        <v>710047196</v>
      </c>
    </row>
    <row r="752" customHeight="1" spans="1:6">
      <c r="A752" s="5" t="s">
        <v>394</v>
      </c>
      <c r="B752" s="5" t="s">
        <v>387</v>
      </c>
      <c r="C752" s="5" t="s">
        <v>395</v>
      </c>
      <c r="D752" s="9" t="s">
        <v>11</v>
      </c>
      <c r="E752" s="7">
        <v>710047196</v>
      </c>
      <c r="F752" s="7">
        <v>710047196</v>
      </c>
    </row>
    <row r="753" customHeight="1" spans="1:6">
      <c r="A753" s="5"/>
      <c r="B753" s="5"/>
      <c r="C753" s="5"/>
      <c r="D753" s="5"/>
      <c r="E753" s="7"/>
      <c r="F753" s="7"/>
    </row>
    <row r="754" customHeight="1" spans="1:6">
      <c r="A754" s="5"/>
      <c r="B754" s="5"/>
      <c r="C754" s="5"/>
      <c r="D754" s="5"/>
      <c r="E754" s="7"/>
      <c r="F754" s="7"/>
    </row>
    <row r="755" customHeight="1" spans="1:6">
      <c r="A755" s="5" t="s">
        <v>396</v>
      </c>
      <c r="B755" s="5" t="s">
        <v>387</v>
      </c>
      <c r="C755" s="5" t="s">
        <v>335</v>
      </c>
      <c r="D755" s="9" t="s">
        <v>11</v>
      </c>
      <c r="E755" s="7">
        <v>240074</v>
      </c>
      <c r="F755" s="7">
        <v>710047165</v>
      </c>
    </row>
    <row r="756" customHeight="1" spans="1:6">
      <c r="A756" s="5" t="s">
        <v>396</v>
      </c>
      <c r="B756" s="5" t="s">
        <v>387</v>
      </c>
      <c r="C756" s="5" t="s">
        <v>397</v>
      </c>
      <c r="D756" s="9" t="s">
        <v>11</v>
      </c>
      <c r="E756" s="7">
        <v>710047165</v>
      </c>
      <c r="F756" s="7">
        <v>710047165</v>
      </c>
    </row>
    <row r="757" customHeight="1" spans="1:6">
      <c r="A757" s="5"/>
      <c r="B757" s="5"/>
      <c r="C757" s="5"/>
      <c r="D757" s="5"/>
      <c r="E757" s="7"/>
      <c r="F757" s="7"/>
    </row>
    <row r="758" customHeight="1" spans="1:6">
      <c r="A758" s="5"/>
      <c r="B758" s="5"/>
      <c r="C758" s="5"/>
      <c r="D758" s="5"/>
      <c r="E758" s="7"/>
      <c r="F758" s="7"/>
    </row>
    <row r="759" customHeight="1" spans="1:6">
      <c r="A759" s="5" t="s">
        <v>398</v>
      </c>
      <c r="B759" s="5" t="s">
        <v>387</v>
      </c>
      <c r="C759" s="5" t="s">
        <v>399</v>
      </c>
      <c r="D759" s="9" t="s">
        <v>11</v>
      </c>
      <c r="E759" s="7">
        <v>240082</v>
      </c>
      <c r="F759" s="7">
        <v>710047186</v>
      </c>
    </row>
    <row r="760" customHeight="1" spans="1:6">
      <c r="A760" s="5" t="s">
        <v>398</v>
      </c>
      <c r="B760" s="5" t="s">
        <v>387</v>
      </c>
      <c r="C760" s="5" t="s">
        <v>400</v>
      </c>
      <c r="D760" s="9" t="s">
        <v>11</v>
      </c>
      <c r="E760" s="7">
        <v>710047186</v>
      </c>
      <c r="F760" s="7">
        <v>710047186</v>
      </c>
    </row>
    <row r="761" customHeight="1" spans="1:6">
      <c r="A761" s="5"/>
      <c r="B761" s="5"/>
      <c r="C761" s="5"/>
      <c r="D761" s="5"/>
      <c r="E761" s="7"/>
      <c r="F761" s="7"/>
    </row>
    <row r="762" customHeight="1" spans="1:6">
      <c r="A762" s="5"/>
      <c r="B762" s="5"/>
      <c r="C762" s="5"/>
      <c r="D762" s="5"/>
      <c r="E762" s="7"/>
      <c r="F762" s="7"/>
    </row>
    <row r="763" customHeight="1" spans="1:6">
      <c r="A763" s="5" t="s">
        <v>401</v>
      </c>
      <c r="B763" s="5" t="s">
        <v>387</v>
      </c>
      <c r="C763" s="5" t="s">
        <v>335</v>
      </c>
      <c r="D763" s="9" t="s">
        <v>11</v>
      </c>
      <c r="E763" s="7">
        <v>240072</v>
      </c>
      <c r="F763" s="7">
        <v>710047160</v>
      </c>
    </row>
    <row r="764" customHeight="1" spans="1:6">
      <c r="A764" s="5" t="s">
        <v>401</v>
      </c>
      <c r="B764" s="5" t="s">
        <v>387</v>
      </c>
      <c r="C764" s="5" t="s">
        <v>402</v>
      </c>
      <c r="D764" s="9" t="s">
        <v>11</v>
      </c>
      <c r="E764" s="7">
        <v>710047160</v>
      </c>
      <c r="F764" s="7">
        <v>710047160</v>
      </c>
    </row>
    <row r="765" customHeight="1" spans="1:6">
      <c r="A765" s="5"/>
      <c r="B765" s="5"/>
      <c r="C765" s="5"/>
      <c r="D765" s="5"/>
      <c r="E765" s="7"/>
      <c r="F765" s="7"/>
    </row>
    <row r="766" customHeight="1" spans="1:6">
      <c r="A766" s="5"/>
      <c r="B766" s="5"/>
      <c r="C766" s="5"/>
      <c r="D766" s="5"/>
      <c r="E766" s="7"/>
      <c r="F766" s="7"/>
    </row>
    <row r="767" customHeight="1" spans="1:6">
      <c r="A767" s="5" t="s">
        <v>403</v>
      </c>
      <c r="B767" s="5" t="s">
        <v>404</v>
      </c>
      <c r="C767" s="5" t="s">
        <v>99</v>
      </c>
      <c r="D767" s="10" t="s">
        <v>9</v>
      </c>
      <c r="E767" s="7">
        <v>710028853</v>
      </c>
      <c r="F767" s="7">
        <v>710028853</v>
      </c>
    </row>
    <row r="768" customHeight="1" spans="1:6">
      <c r="A768" s="5" t="s">
        <v>403</v>
      </c>
      <c r="B768" s="5" t="s">
        <v>404</v>
      </c>
      <c r="C768" s="5" t="s">
        <v>405</v>
      </c>
      <c r="D768" s="9" t="s">
        <v>11</v>
      </c>
      <c r="E768" s="7">
        <v>710011053</v>
      </c>
      <c r="F768" s="7">
        <v>710028853</v>
      </c>
    </row>
    <row r="769" customHeight="1" spans="1:6">
      <c r="A769" s="5"/>
      <c r="B769" s="5"/>
      <c r="C769" s="5"/>
      <c r="D769" s="5"/>
      <c r="E769" s="7"/>
      <c r="F769" s="7"/>
    </row>
    <row r="770" customHeight="1" spans="1:6">
      <c r="A770" s="5"/>
      <c r="B770" s="5"/>
      <c r="C770" s="5"/>
      <c r="D770" s="5"/>
      <c r="E770" s="7"/>
      <c r="F770" s="7"/>
    </row>
    <row r="771" customHeight="1" spans="1:6">
      <c r="A771" s="5" t="s">
        <v>406</v>
      </c>
      <c r="B771" s="5" t="s">
        <v>404</v>
      </c>
      <c r="C771" s="5" t="s">
        <v>407</v>
      </c>
      <c r="D771" s="9" t="s">
        <v>11</v>
      </c>
      <c r="E771" s="7">
        <v>710014047</v>
      </c>
      <c r="F771" s="7">
        <v>710001798</v>
      </c>
    </row>
    <row r="772" customHeight="1" spans="1:6">
      <c r="A772" s="5" t="s">
        <v>406</v>
      </c>
      <c r="B772" s="5" t="s">
        <v>404</v>
      </c>
      <c r="C772" s="5" t="s">
        <v>408</v>
      </c>
      <c r="D772" s="9" t="s">
        <v>11</v>
      </c>
      <c r="E772" s="7">
        <v>710001798</v>
      </c>
      <c r="F772" s="7">
        <v>710001798</v>
      </c>
    </row>
    <row r="773" customHeight="1" spans="1:6">
      <c r="A773" s="5"/>
      <c r="B773" s="5"/>
      <c r="C773" s="5"/>
      <c r="D773" s="5"/>
      <c r="E773" s="7"/>
      <c r="F773" s="7"/>
    </row>
    <row r="774" customHeight="1" spans="1:6">
      <c r="A774" s="5"/>
      <c r="B774" s="5"/>
      <c r="C774" s="5"/>
      <c r="D774" s="5"/>
      <c r="E774" s="7"/>
      <c r="F774" s="7"/>
    </row>
    <row r="775" customHeight="1" spans="1:6">
      <c r="A775" s="5" t="s">
        <v>409</v>
      </c>
      <c r="B775" s="5" t="s">
        <v>410</v>
      </c>
      <c r="C775" s="5" t="s">
        <v>54</v>
      </c>
      <c r="D775" s="10" t="s">
        <v>9</v>
      </c>
      <c r="E775" s="7">
        <v>710003614</v>
      </c>
      <c r="F775" s="7">
        <v>710003614</v>
      </c>
    </row>
    <row r="776" customHeight="1" spans="1:6">
      <c r="A776" s="5" t="s">
        <v>409</v>
      </c>
      <c r="B776" s="5" t="s">
        <v>410</v>
      </c>
      <c r="C776" s="5" t="s">
        <v>325</v>
      </c>
      <c r="D776" s="9" t="s">
        <v>11</v>
      </c>
      <c r="E776" s="7">
        <v>710026658</v>
      </c>
      <c r="F776" s="7">
        <v>710003614</v>
      </c>
    </row>
    <row r="777" customHeight="1" spans="1:6">
      <c r="A777" s="5"/>
      <c r="B777" s="5"/>
      <c r="C777" s="5"/>
      <c r="D777" s="9"/>
      <c r="E777" s="7"/>
      <c r="F777" s="7"/>
    </row>
    <row r="778" customHeight="1" spans="1:6">
      <c r="A778" s="5"/>
      <c r="B778" s="5"/>
      <c r="C778" s="5"/>
      <c r="D778" s="5"/>
      <c r="E778" s="7"/>
      <c r="F778" s="7"/>
    </row>
    <row r="779" customHeight="1" spans="1:6">
      <c r="A779" s="5" t="s">
        <v>411</v>
      </c>
      <c r="B779" s="5" t="s">
        <v>410</v>
      </c>
      <c r="C779" s="5" t="s">
        <v>111</v>
      </c>
      <c r="D779" s="10" t="s">
        <v>9</v>
      </c>
      <c r="E779" s="7">
        <v>710003615</v>
      </c>
      <c r="F779" s="7">
        <v>710003615</v>
      </c>
    </row>
    <row r="780" customHeight="1" spans="1:6">
      <c r="A780" s="5" t="s">
        <v>411</v>
      </c>
      <c r="B780" s="5" t="s">
        <v>410</v>
      </c>
      <c r="C780" s="5" t="s">
        <v>36</v>
      </c>
      <c r="D780" s="9" t="s">
        <v>11</v>
      </c>
      <c r="E780" s="7">
        <v>710026278</v>
      </c>
      <c r="F780" s="7">
        <v>710003615</v>
      </c>
    </row>
  </sheetData>
  <autoFilter ref="B1:B780"/>
  <mergeCells count="13">
    <mergeCell ref="D172:D173"/>
    <mergeCell ref="D624:D625"/>
    <mergeCell ref="E50:E51"/>
    <mergeCell ref="E103:E104"/>
    <mergeCell ref="E172:E173"/>
    <mergeCell ref="E550:E551"/>
    <mergeCell ref="E567:E568"/>
    <mergeCell ref="E570:E571"/>
    <mergeCell ref="E573:E574"/>
    <mergeCell ref="E624:E625"/>
    <mergeCell ref="E678:E679"/>
    <mergeCell ref="E705:E706"/>
    <mergeCell ref="E726:E727"/>
  </mergeCells>
  <hyperlinks>
    <hyperlink ref="C21" r:id="rId3" display="急诊科"/>
    <hyperlink ref="C23" r:id="rId4" display="心血管内科"/>
    <hyperlink ref="C101" r:id="rId5" display="肝病中心肝外科"/>
    <hyperlink ref="C130" r:id="rId6" display="儿科体检"/>
    <hyperlink ref="C133" r:id="rId7" display="内分泌"/>
    <hyperlink ref="C190" r:id="rId8" display="颌面外科"/>
    <hyperlink ref="C191" r:id="rId9" display="口腔科"/>
    <hyperlink ref="C193" r:id="rId10" display="心胸外科"/>
    <hyperlink ref="C194" r:id="rId10" display="心胸外科"/>
    <hyperlink ref="C199" r:id="rId11" display="肝病科"/>
    <hyperlink ref="C200" r:id="rId11" display="肝病科"/>
    <hyperlink ref="C206" r:id="rId12" display="肝病科"/>
    <hyperlink ref="C207" r:id="rId13" display="肝胆内科"/>
    <hyperlink ref="C210" r:id="rId14" display="老专家特诊"/>
    <hyperlink ref="C212" r:id="rId15" display="骨伤科"/>
    <hyperlink ref="C213" r:id="rId16" display="矫形骨科"/>
    <hyperlink ref="C215" r:id="rId17" display="肛肠科"/>
    <hyperlink ref="C216" r:id="rId17" display="肛肠科"/>
    <hyperlink ref="C222" r:id="rId18" display="院领导"/>
    <hyperlink ref="C224" r:id="rId19" display="康复科"/>
    <hyperlink ref="C225" r:id="rId19" display="康复科"/>
    <hyperlink ref="C227" r:id="rId15" display="骨伤科"/>
    <hyperlink ref="C228" r:id="rId16" display="矫形骨科"/>
    <hyperlink ref="C231" r:id="rId20" display="风湿病科"/>
    <hyperlink ref="C230" r:id="rId21" display="感染性疾病科"/>
    <hyperlink ref="C233" r:id="rId22" display="肿瘤外科"/>
    <hyperlink ref="C236" r:id="rId22" display="肿瘤外科"/>
    <hyperlink ref="C241" r:id="rId19" display="康复科"/>
    <hyperlink ref="C243" r:id="rId15" display="骨伤科"/>
    <hyperlink ref="C244" r:id="rId16" display="矫形骨科"/>
    <hyperlink ref="C246" r:id="rId23" display="血液病科"/>
    <hyperlink ref="C247" r:id="rId23" display="血液病科"/>
    <hyperlink ref="C250" r:id="rId24" display="脾胃病科"/>
    <hyperlink ref="C253" r:id="rId19" display="康复科"/>
    <hyperlink ref="C256" r:id="rId16" display="矫形骨科"/>
    <hyperlink ref="C259" r:id="rId18" display="院领导"/>
    <hyperlink ref="C261" r:id="rId15" display="骨伤科"/>
    <hyperlink ref="C262" r:id="rId16" display="矫形骨科"/>
    <hyperlink ref="C264" r:id="rId25" display="全科医疗科"/>
    <hyperlink ref="C265" r:id="rId26" display="门诊部"/>
    <hyperlink ref="C267" r:id="rId27" display="针灸科"/>
    <hyperlink ref="C268" r:id="rId19" display="康复科"/>
    <hyperlink ref="C270" r:id="rId28" display="肾病科"/>
    <hyperlink ref="C271" r:id="rId28" display="肾病科"/>
    <hyperlink ref="C274" r:id="rId29" display="妇科"/>
    <hyperlink ref="C275" r:id="rId18" display="院领导"/>
    <hyperlink ref="C277" r:id="rId30" display="麻醉科"/>
    <hyperlink ref="C278" r:id="rId19" display="康复科"/>
    <hyperlink ref="C280" r:id="rId31" display="推拿科"/>
    <hyperlink ref="C281" r:id="rId19" display="康复科"/>
    <hyperlink ref="C283" r:id="rId32" display="心病科"/>
    <hyperlink ref="C284" r:id="rId32" display="心病科"/>
    <hyperlink ref="C286" r:id="rId33" display="产科"/>
    <hyperlink ref="C287" r:id="rId34" display="院领导"/>
    <hyperlink ref="C289" r:id="rId33" display="产科"/>
    <hyperlink ref="C290" r:id="rId35" display="妇科"/>
    <hyperlink ref="C292" r:id="rId35" display="妇科"/>
    <hyperlink ref="C293" r:id="rId34" display="院领导"/>
    <hyperlink ref="C295" r:id="rId36" display="女性不孕"/>
    <hyperlink ref="C296" r:id="rId34" display="院领导"/>
    <hyperlink ref="C298" r:id="rId33" display="产科"/>
    <hyperlink ref="C299" r:id="rId35" display="妇科"/>
    <hyperlink ref="C301" r:id="rId37" display="妇科"/>
    <hyperlink ref="C302" r:id="rId33" display="产科"/>
    <hyperlink ref="C304" r:id="rId38" display="中医科"/>
    <hyperlink ref="C305" r:id="rId39" display="老年病科"/>
    <hyperlink ref="C307" r:id="rId37" display="妇科"/>
    <hyperlink ref="C308" r:id="rId40" display="产科"/>
    <hyperlink ref="C310" r:id="rId37" display="妇科"/>
    <hyperlink ref="C311" r:id="rId40" display="产科"/>
    <hyperlink ref="C313" r:id="rId41" display="泌尿外科"/>
    <hyperlink ref="C314" r:id="rId42" display="男科"/>
    <hyperlink ref="C316" r:id="rId43" display="内分泌"/>
    <hyperlink ref="C317" r:id="rId39" display="老年病科"/>
    <hyperlink ref="C319" r:id="rId37" display="妇科"/>
    <hyperlink ref="C320" r:id="rId40" display="产科"/>
    <hyperlink ref="C322" r:id="rId37" display="妇科"/>
    <hyperlink ref="C323" r:id="rId40" display="产科"/>
    <hyperlink ref="C325" r:id="rId37" display="妇科"/>
    <hyperlink ref="C326" r:id="rId40" display="产科"/>
    <hyperlink ref="C328" r:id="rId37" display="妇科"/>
    <hyperlink ref="C329" r:id="rId40" display="产科"/>
    <hyperlink ref="C331" r:id="rId44" display="内科"/>
    <hyperlink ref="C332" r:id="rId45" display="风湿科"/>
    <hyperlink ref="C334" r:id="rId37" display="妇科"/>
    <hyperlink ref="C335" r:id="rId40" display="产科"/>
    <hyperlink ref="C338" r:id="rId46" display="内分泌"/>
    <hyperlink ref="C339" r:id="rId47" display="风湿血液科"/>
    <hyperlink ref="C348" r:id="rId48" display="普通外科"/>
    <hyperlink ref="C349" r:id="rId49" display="乳腺外科"/>
    <hyperlink ref="C357" r:id="rId50" display="呼吸内科"/>
    <hyperlink ref="C358" r:id="rId51" display="内二科"/>
    <hyperlink ref="C360" r:id="rId52" display="骨科"/>
    <hyperlink ref="C361" r:id="rId53" display="门诊部"/>
    <hyperlink ref="C363" r:id="rId54" display="行政科室"/>
    <hyperlink ref="C364" r:id="rId55" display="客服中心"/>
    <hyperlink ref="C366" r:id="rId56" display="心血管内科"/>
    <hyperlink ref="C367" r:id="rId51" display="内二科"/>
    <hyperlink ref="C386" r:id="rId57" display="院领导"/>
    <hyperlink ref="C387" r:id="rId58" display="肝炎科"/>
    <hyperlink ref="C389" r:id="rId58" display="肝炎科"/>
    <hyperlink ref="C390" r:id="rId59" display="门诊科室"/>
    <hyperlink ref="C393" r:id="rId57" display="院领导"/>
    <hyperlink ref="C392" r:id="rId58" display="肝炎科"/>
    <hyperlink ref="C396" r:id="rId57" display="院领导"/>
    <hyperlink ref="C395" r:id="rId58" display="肝炎科"/>
    <hyperlink ref="C398" r:id="rId60" display="肝胆内科"/>
    <hyperlink ref="C399" r:id="rId61" display="院领导"/>
    <hyperlink ref="C402" r:id="rId61" display="院领导"/>
    <hyperlink ref="C408" r:id="rId62" display="肝胆外科"/>
    <hyperlink ref="C410" r:id="rId63" display="骨五区（创伤外科）"/>
    <hyperlink ref="C411" r:id="rId64" display="骨十一区（小儿骨科）"/>
    <hyperlink ref="C413" r:id="rId65" display="心血管内科"/>
    <hyperlink ref="C414" r:id="rId61" display="院领导"/>
    <hyperlink ref="C416" r:id="rId66" display="普通外科"/>
    <hyperlink ref="C417" r:id="rId67" display="胸外科"/>
    <hyperlink ref="C419" r:id="rId66" display="普通外科"/>
    <hyperlink ref="C420" r:id="rId62" display="肝胆外科"/>
    <hyperlink ref="C422" r:id="rId68" display="麻醉科"/>
    <hyperlink ref="C423" r:id="rId69" display="疼痛门诊"/>
    <hyperlink ref="C427" r:id="rId61" display="院领导"/>
    <hyperlink ref="C428" r:id="rId70" display="骨七区（创伤外科）"/>
    <hyperlink ref="C430" r:id="rId71" display="肿瘤外科"/>
    <hyperlink ref="C431" r:id="rId61" display="院领导"/>
    <hyperlink ref="C433" r:id="rId72" display="呼吸内科"/>
    <hyperlink ref="C434" r:id="rId73" display="急诊科"/>
    <hyperlink ref="C437" r:id="rId66" display="普通外科"/>
    <hyperlink ref="C438" r:id="rId71" display="肿瘤外科"/>
    <hyperlink ref="C440" r:id="rId74" display="产科"/>
    <hyperlink ref="C441" r:id="rId75" display="妇科"/>
    <hyperlink ref="C444" r:id="rId76" display="骨科2"/>
    <hyperlink ref="C445" r:id="rId77" display="名医苑"/>
    <hyperlink ref="C447" r:id="rId78" display="哮喘科"/>
    <hyperlink ref="C448" r:id="rId79" display="小儿内科"/>
    <hyperlink ref="C450" r:id="rId78" display="哮喘科"/>
    <hyperlink ref="C451" r:id="rId78" display="哮喘科"/>
    <hyperlink ref="C453" r:id="rId80" display="耳鼻喉科"/>
    <hyperlink ref="C454" r:id="rId80" display="耳鼻喉科"/>
    <hyperlink ref="C456" r:id="rId81" display="性病科"/>
    <hyperlink ref="C457" r:id="rId82" display="院领导"/>
    <hyperlink ref="C459" r:id="rId83" display="皮肤内科"/>
    <hyperlink ref="C460" r:id="rId82" display="院领导"/>
    <hyperlink ref="C463" r:id="rId82" display="院领导"/>
    <hyperlink ref="C465" r:id="rId84" display="失眠专科"/>
    <hyperlink ref="C466" r:id="rId85" display="推拿科"/>
    <hyperlink ref="C479" r:id="rId86" display="妇科（亚健康调理）"/>
    <hyperlink ref="C480" r:id="rId87" display="不孕不育"/>
    <hyperlink ref="C482" r:id="rId88" display="心脑血管"/>
    <hyperlink ref="C483" r:id="rId86" display="妇科（亚健康调理）"/>
    <hyperlink ref="C486" r:id="rId86" display="妇科（亚健康调理）"/>
    <hyperlink ref="C485" r:id="rId88" display="心脑血管"/>
    <hyperlink ref="C488" r:id="rId89" display="消化系统"/>
    <hyperlink ref="C489" r:id="rId90" display="胃炎（男科疾病等）"/>
    <hyperlink ref="C493" r:id="rId91" display="高血压门诊"/>
    <hyperlink ref="C494" r:id="rId92" display="老年心血管科"/>
    <hyperlink ref="C496" r:id="rId93" display="心内科"/>
    <hyperlink ref="C497" r:id="rId91" display="高血压门诊"/>
    <hyperlink ref="C779" r:id="rId94" display="血液内科"/>
    <hyperlink ref="C780" r:id="rId95" display="院领导"/>
    <hyperlink ref="C759" r:id="rId96" display="     妇儿科"/>
    <hyperlink ref="C755" r:id="rId97" display="外科"/>
    <hyperlink ref="C756" r:id="rId98" display="泌尿门诊"/>
    <hyperlink ref="C751" r:id="rId97" display="外科"/>
    <hyperlink ref="C752" r:id="rId99" display="普外门诊2"/>
    <hyperlink ref="C747" r:id="rId100" display="内科"/>
    <hyperlink ref="C732" r:id="rId101" display="    院领导"/>
    <hyperlink ref="C726" r:id="rId102" display="旧院儿科"/>
    <hyperlink ref="C727" r:id="rId103" display="    新院小儿外科"/>
    <hyperlink ref="C728" r:id="rId101" display="    院领导"/>
    <hyperlink ref="C722" r:id="rId104" display="新院普通外科"/>
    <hyperlink ref="C723" r:id="rId105" display="整型外科"/>
    <hyperlink ref="C719" r:id="rId101" display="院领导"/>
    <hyperlink ref="C714" r:id="rId106" display="新院呼吸内科"/>
    <hyperlink ref="C715" r:id="rId101" display="院领导"/>
    <hyperlink ref="C710" r:id="rId107" display="新院急诊外科"/>
    <hyperlink ref="C711" r:id="rId108" display="行政科室"/>
    <hyperlink ref="C705" r:id="rId109" display="肿瘤科"/>
    <hyperlink ref="C706" r:id="rId110" display="乳腺外科"/>
    <hyperlink ref="C707" r:id="rId101" display="院领导"/>
    <hyperlink ref="C699" r:id="rId111" display="院领导"/>
    <hyperlink ref="C700" r:id="rId112" display="胸心外科"/>
    <hyperlink ref="C695" r:id="rId113" display="院领导"/>
    <hyperlink ref="C696" r:id="rId114" display="中医内科"/>
    <hyperlink ref="C691" r:id="rId115" display="消化内科"/>
    <hyperlink ref="C692" r:id="rId113" display="院领导"/>
    <hyperlink ref="C687" r:id="rId116" display="基本外科"/>
    <hyperlink ref="C688" r:id="rId113" display="院领导"/>
    <hyperlink ref="C683" r:id="rId114" display="中医内科"/>
    <hyperlink ref="C684" r:id="rId113" display="院领导"/>
    <hyperlink ref="C678" r:id="rId117" display="心血管内科"/>
    <hyperlink ref="C679" r:id="rId118" display="心外科"/>
    <hyperlink ref="C680" r:id="rId117" display="心血管内科"/>
    <hyperlink ref="C674" r:id="rId119" display="呼吸内科"/>
    <hyperlink ref="C675" r:id="rId113" display="院领导"/>
    <hyperlink ref="C668" r:id="rId118" display="心外科"/>
    <hyperlink ref="C669" r:id="rId113" display="院领导"/>
    <hyperlink ref="C664" r:id="rId120" display="神经外科"/>
    <hyperlink ref="C665" r:id="rId121" display="院领导"/>
    <hyperlink ref="C660" r:id="rId122" display="心胸外科"/>
    <hyperlink ref="C661" r:id="rId121" display="院领导"/>
    <hyperlink ref="C654" r:id="rId123" display="消化内科"/>
    <hyperlink ref="C655" r:id="rId121" display="院领导"/>
    <hyperlink ref="C650" r:id="rId124" display="肿瘤外科"/>
    <hyperlink ref="C651" r:id="rId125" display="行政科室"/>
    <hyperlink ref="C646" r:id="rId126" display="呼吸内科"/>
    <hyperlink ref="C647" r:id="rId121" display="院领导"/>
    <hyperlink ref="C642" r:id="rId127" display="产科"/>
    <hyperlink ref="C643" r:id="rId128" display="妇科"/>
    <hyperlink ref="C638" r:id="rId129" display="口腔科"/>
    <hyperlink ref="C639" r:id="rId121" display="院领导"/>
    <hyperlink ref="C634" r:id="rId130" display="心血管内科"/>
    <hyperlink ref="C635" r:id="rId121" display="院领导"/>
    <hyperlink ref="C628" r:id="rId131" display="肾脏内科"/>
    <hyperlink ref="C629" r:id="rId132" display="泌尿外科"/>
    <hyperlink ref="C623" r:id="rId133" display="儿科"/>
    <hyperlink ref="C624" r:id="rId134" display="产科"/>
    <hyperlink ref="C625" r:id="rId135" display="妇科"/>
    <hyperlink ref="C618" r:id="rId136" display="骨科"/>
    <hyperlink ref="C619" r:id="rId136" display="骨科"/>
    <hyperlink ref="C614" r:id="rId137" display="神经科"/>
    <hyperlink ref="C615" r:id="rId138" display="院领导"/>
    <hyperlink ref="C610" r:id="rId139" display="肿瘤科"/>
    <hyperlink ref="C611" r:id="rId138" display="院领导"/>
    <hyperlink ref="C606" r:id="rId140" display="外科"/>
    <hyperlink ref="C607" r:id="rId138" display="院领导"/>
    <hyperlink ref="C602" r:id="rId141" display="消化内科"/>
    <hyperlink ref="C603" r:id="rId138" display="院领导"/>
    <hyperlink ref="C598" r:id="rId142" display="骨伤科"/>
    <hyperlink ref="C599" r:id="rId138" display="院领导"/>
    <hyperlink ref="C594" r:id="rId142" display="骨伤科"/>
    <hyperlink ref="C595" r:id="rId138" display="院领导"/>
    <hyperlink ref="C499" r:id="rId93" display="心内科"/>
    <hyperlink ref="C500" r:id="rId91" display="高血压门诊"/>
    <hyperlink ref="C502" r:id="rId93" display="心内科"/>
    <hyperlink ref="C503" r:id="rId91" display="高血压门诊"/>
    <hyperlink ref="C505" r:id="rId143" display="高血压门诊"/>
    <hyperlink ref="C506" r:id="rId144" display="老年心血管科"/>
    <hyperlink ref="C508" r:id="rId145" display="骨科"/>
    <hyperlink ref="C509" r:id="rId145" display="骨科"/>
    <hyperlink ref="C511" r:id="rId146" display="心外科"/>
    <hyperlink ref="C512" r:id="rId147" display="胸心外科"/>
    <hyperlink ref="C514" r:id="rId143" display="高血压门诊"/>
    <hyperlink ref="C515" r:id="rId92" display="老年心血管科"/>
    <hyperlink ref="C517" r:id="rId148" display="胸外科"/>
    <hyperlink ref="C518" r:id="rId147" display="胸心外科"/>
    <hyperlink ref="C520" r:id="rId149" display="妇科"/>
    <hyperlink ref="C521" r:id="rId150" display="产科"/>
    <hyperlink ref="C523" r:id="rId145" display="骨科"/>
    <hyperlink ref="C524" r:id="rId145" display="骨科"/>
    <hyperlink ref="C526" r:id="rId151" display="耳鼻喉科"/>
    <hyperlink ref="C527" r:id="rId152" display="门诊部"/>
    <hyperlink ref="C529" r:id="rId153" display="呼吸内科"/>
    <hyperlink ref="C530" r:id="rId154" display="院领导"/>
    <hyperlink ref="C532" r:id="rId155" display="肝胆外科"/>
    <hyperlink ref="C533" r:id="rId154" display="院领导"/>
    <hyperlink ref="C535" r:id="rId156" display="肿瘤科"/>
    <hyperlink ref="C536" r:id="rId154" display="院领导"/>
    <hyperlink ref="C538" r:id="rId157" display="免疫学"/>
    <hyperlink ref="C539" r:id="rId154" display="院领导"/>
    <hyperlink ref="C541" r:id="rId151" display="耳鼻喉科"/>
    <hyperlink ref="C542" r:id="rId158" display="信息科"/>
    <hyperlink ref="C544" r:id="rId159" display="骨科"/>
    <hyperlink ref="C545" r:id="rId154" display="院领导"/>
    <hyperlink ref="C547" r:id="rId160" display="皮肤科"/>
    <hyperlink ref="C548" r:id="rId152" display="门诊部"/>
    <hyperlink ref="C550" r:id="rId161" display="骨科"/>
    <hyperlink ref="C551" r:id="rId162" display="朝阳分院"/>
    <hyperlink ref="C553" r:id="rId163" display="甲状腺、肠胃血管"/>
    <hyperlink ref="C554" r:id="rId164" display="院领导"/>
    <hyperlink ref="C556" r:id="rId165" display="肝胆外科"/>
    <hyperlink ref="C557" r:id="rId164" display="院领导"/>
    <hyperlink ref="C559" r:id="rId166" display="中医科"/>
    <hyperlink ref="C561" r:id="rId167" display="肾病内科"/>
    <hyperlink ref="C562" r:id="rId164" display="院领导"/>
    <hyperlink ref="C564" r:id="rId168" display="血液内科"/>
    <hyperlink ref="C565" r:id="rId164" display="院领导"/>
    <hyperlink ref="C567" r:id="rId169" display="消化内科"/>
    <hyperlink ref="C568" r:id="rId162" display="朝阳分院"/>
    <hyperlink ref="C570" r:id="rId170" display="泌尿外科"/>
    <hyperlink ref="C571" r:id="rId171" display="不孕不育"/>
    <hyperlink ref="C573" r:id="rId169" display="消化内科"/>
    <hyperlink ref="C574" r:id="rId162" display="朝阳分院"/>
    <hyperlink ref="C576" r:id="rId172" display="内科"/>
    <hyperlink ref="C577" r:id="rId173" display="院领导"/>
    <hyperlink ref="C585" r:id="rId174" display="呼吸内科"/>
    <hyperlink ref="C588" r:id="rId175" display="推拿科"/>
    <hyperlink ref="C589" r:id="rId173" display="院领导"/>
    <hyperlink ref="C591" r:id="rId176" display="骨伤科"/>
  </hyperlinks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1" sqref="J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2006-09-13T11:21:00Z</dcterms:created>
  <dcterms:modified xsi:type="dcterms:W3CDTF">2015-01-13T03:09:48Z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