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ll\Documents\GitHub\HV_BMS\Hardware\BMS_Slave\Project Outputs for BMS Slave V0.1\BOM\BOM\"/>
    </mc:Choice>
  </mc:AlternateContent>
  <xr:revisionPtr revIDLastSave="0" documentId="13_ncr:1_{AEADC0C4-CA85-466F-A348-093A546EB6F1}" xr6:coauthVersionLast="47" xr6:coauthVersionMax="47" xr10:uidLastSave="{00000000-0000-0000-0000-000000000000}"/>
  <bookViews>
    <workbookView xWindow="17160" yWindow="2205" windowWidth="12105" windowHeight="13200" xr2:uid="{F7D19C2D-1F86-4F40-837F-92D011820E81}"/>
  </bookViews>
  <sheets>
    <sheet name="Bill of Materials-BMS Slave V0." sheetId="1" r:id="rId1"/>
  </sheets>
  <definedNames>
    <definedName name="_xlnm.Print_Titles" localSheetId="0">'Bill of Materials-BMS Slave V0.'!$1:$1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<sst xmlns="http://schemas.openxmlformats.org/spreadsheetml/2006/main" count="283" uniqueCount="137">
  <si>
    <t>Line #</t>
  </si>
  <si>
    <t>Name</t>
  </si>
  <si>
    <t>Description</t>
  </si>
  <si>
    <t>Designator</t>
  </si>
  <si>
    <t>Footprint</t>
  </si>
  <si>
    <t>Quantity</t>
  </si>
  <si>
    <t>Value</t>
  </si>
  <si>
    <t>Fitted</t>
  </si>
  <si>
    <t>Manufacturer 1</t>
  </si>
  <si>
    <t>Manufacturer Part Number 1</t>
  </si>
  <si>
    <t>Supplier 1</t>
  </si>
  <si>
    <t>Supplier Part Number 1</t>
  </si>
  <si>
    <t/>
  </si>
  <si>
    <t>GRM155R62A104KE14D</t>
  </si>
  <si>
    <t>Capacitor</t>
  </si>
  <si>
    <t>C1, C11_Temperature Sensing 8S LHS, C11_Temperature Sensing 8S RHS, C14, C21, C28</t>
  </si>
  <si>
    <t>C_0402</t>
  </si>
  <si>
    <t>100nF</t>
  </si>
  <si>
    <t>EMK105BJ105KV-F</t>
  </si>
  <si>
    <t>C2, C5, C6, C12_Temperature Sensing 8S LHS, C12_Temperature Sensing 8S RHS, C15, C18, C19, C22, C25, C26, C29</t>
  </si>
  <si>
    <t>1uF</t>
  </si>
  <si>
    <t>C3, C4, C16, C17, C23, C24</t>
  </si>
  <si>
    <t>Not Fitted</t>
  </si>
  <si>
    <t>C1005X7S2A103K050BB</t>
  </si>
  <si>
    <t>C7, C8_Balance Circuit 8L1, C8_Balance Circuit 8L2, C8_Balance Circuit 8L3, C8_Balance Circuit 8L4, C8_Balance Circuit 8L5, C8_Balance Circuit 8L6, C8_Balance Circuit 8L7, C8_Balance Circuit 8L8, C8_Balance Circuit 8R1, C8_Balance Circuit 8R2, C8_Balance Circuit 8R3, C8_Balance Circuit 8R4, C8_Balance Circuit 8R5, C8_Balance Circuit 8R6, C8_Balance Circuit 8R7, C8_Balance Circuit 8R8, C8_Balance Circuit 121, C8_Balance Circuit 122, C8_Balance Circuit 123, C8_Balance Circuit 124, C8_Balance Circuit 125, C8_Balance Circuit 126, C8_Balance Circuit 127, C8_Balance Circuit 128, C8_Balance Circuit 129, C8_Balance Circuit 1210, C8_Balance Circuit 1211, C8_Balance Circuit 1212, C10_IsoSPI 8S LHS, C10_IsoSPI 8S RHS, C10_IsoSPI 12S, C13_NTC Sense 8S1, C13_NTC Sense 8S2, C13_NTC Sense 8S3, C13_NTC Sense 8S4, C13_NTC Sense 8S5, C13_NTC Sense 8S6, C13_NTC Sense 8S7, C13_NTC Sense 8S8, C13_NTC Sense 8S9, C13_NTC Sense 8S10, C13_NTC Sense 8S11, C13_NTC Sense 8S12, C13_NTC Sense 8S13, C13_NTC Sense 8S14, C13_NTC Sense 8S15, C13_NTC Sense 8S16, C13_NTC Sense 8S17, C13_NTC Sense 8S18, C13_NTC Sense 8S19, C13_NTC Sense 8S20, C13_NTC Sense 8S21, C13_NTC Sense 8S22, C13_NTC Sense 8S23, C13_NTC Sense 8S24, C13_NTC Sense 8S25, C13_NTC Sense 8S26, C13_NTC Sense 8S27, C13_NTC Sense 8S28, C13_NTC Sense 8S29, C13_NTC Sense 8S30, C13_NTC Sense 8S31, C13_NTC Sense 8S32, C13_NTC Sense 12S1, C13_NTC Sense 12S2, C13_NTC Sense 12S3, C13_NTC Sense 12S4, C13_NTC Sense 12S5, C13_NTC Sense 12S6, C13_NTC Sense 12S7, C13_NTC Sense 12S8, C13_NTC Sense 12S9, C13_NTC Sense 12S10, C13_NTC Sense 12S11, C13_NTC Sense 12S12, C20, C27</t>
  </si>
  <si>
    <t>10nF</t>
  </si>
  <si>
    <t>885012005026</t>
  </si>
  <si>
    <t>C9_IsoSPI 8S LHS, C9_IsoSPI 8S RHS, C9_IsoSPI 12S</t>
  </si>
  <si>
    <t>15pF</t>
  </si>
  <si>
    <t>Wurth Electronics</t>
  </si>
  <si>
    <t>Mouser</t>
  </si>
  <si>
    <t>710-885012005026</t>
  </si>
  <si>
    <t>150060SS55040</t>
  </si>
  <si>
    <t>LED RED DIFFUSED 0603 SMD</t>
  </si>
  <si>
    <t>D1, D3, D4</t>
  </si>
  <si>
    <t>LED (0603)</t>
  </si>
  <si>
    <t>710-150060SS55040</t>
  </si>
  <si>
    <t>150060BS55040</t>
  </si>
  <si>
    <t>LED BLUE DIFFUSED 0603 SMD</t>
  </si>
  <si>
    <t>D2_Balance Circuit 8L1, D2_Balance Circuit 8L2, D2_Balance Circuit 8L3, D2_Balance Circuit 8L4, D2_Balance Circuit 8L5, D2_Balance Circuit 8L6, D2_Balance Circuit 8L7, D2_Balance Circuit 8L8, D2_Balance Circuit 8R1, D2_Balance Circuit 8R2, D2_Balance Circuit 8R3, D2_Balance Circuit 8R4, D2_Balance Circuit 8R5, D2_Balance Circuit 8R6, D2_Balance Circuit 8R7, D2_Balance Circuit 8R8, D2_Balance Circuit 121, D2_Balance Circuit 122, D2_Balance Circuit 123, D2_Balance Circuit 124, D2_Balance Circuit 125, D2_Balance Circuit 126, D2_Balance Circuit 127, D2_Balance Circuit 128, D2_Balance Circuit 129, D2_Balance Circuit 1210, D2_Balance Circuit 1211, D2_Balance Circuit 1212</t>
  </si>
  <si>
    <t>710-150060BS55040</t>
  </si>
  <si>
    <t>0466.500NR</t>
  </si>
  <si>
    <t>LITTELFUSE - 0466.500NR - Fuse, Surface Mount, 500 mA, 466 Series, 63 VAC, 63 VDC, Very Fast Acting, 1206</t>
  </si>
  <si>
    <t>F1, F2_Balance Circuit 8L1, F2_Balance Circuit 8L2, F2_Balance Circuit 8L3, F2_Balance Circuit 8L4, F2_Balance Circuit 8L5, F2_Balance Circuit 8L6, F2_Balance Circuit 8L7, F2_Balance Circuit 8L8, F2_Balance Circuit 8R1, F2_Balance Circuit 8R2, F2_Balance Circuit 8R3, F2_Balance Circuit 8R4, F2_Balance Circuit 8R5, F2_Balance Circuit 8R6, F2_Balance Circuit 8R7, F2_Balance Circuit 8R8, F2_Balance Circuit 121, F2_Balance Circuit 122, F2_Balance Circuit 123, F2_Balance Circuit 124, F2_Balance Circuit 125, F2_Balance Circuit 126, F2_Balance Circuit 127, F2_Balance Circuit 128, F2_Balance Circuit 129, F2_Balance Circuit 1210, F2_Balance Circuit 1211, F2_Balance Circuit 1212, F3, F4</t>
  </si>
  <si>
    <t>Littelfuse</t>
  </si>
  <si>
    <t>576-0466.500NR</t>
  </si>
  <si>
    <t>84953-7</t>
  </si>
  <si>
    <t>FPC Connectors, Flex-to-Board, 7 Position, .039 in [1 mm] Centerline, Zero Insertion Force (ZIF), Right Angle, Surface Mount</t>
  </si>
  <si>
    <t>J1, J2, J7, J8, J9, J10, J11, J12</t>
  </si>
  <si>
    <t>TE Connectivity</t>
  </si>
  <si>
    <t>571-84953-7</t>
  </si>
  <si>
    <t>2-1445057-2</t>
  </si>
  <si>
    <t>CONN HEADER 3MM 2POS R/A TIN SMD</t>
  </si>
  <si>
    <t>J3</t>
  </si>
  <si>
    <t>TE_2-1445057-2</t>
  </si>
  <si>
    <t>571-2-1445057-2</t>
  </si>
  <si>
    <t>1-84953-0</t>
  </si>
  <si>
    <t>FPC Connectors, Flex-to-Board, 10 Position, .039 in [1 mm] Centerline, Zero Insertion Force (ZIF), Right Angle, Surface Mount</t>
  </si>
  <si>
    <t>J4_Temperature Sensing 8S LHS, J4_Temperature Sensing 8S RHS</t>
  </si>
  <si>
    <t>84953-8</t>
  </si>
  <si>
    <t>FPC Connectors, Flex-to-Board, 8 Position, .039 in [1 mm] Centerline, Zero Insertion Force (ZIF), Right Angle, Surface Mount</t>
  </si>
  <si>
    <t>J5_Temperature Sensing 8S LHS, J5_Temperature Sensing 8S RHS</t>
  </si>
  <si>
    <t>RSComponents</t>
  </si>
  <si>
    <t>5351707P</t>
  </si>
  <si>
    <t>PHPT60603NYX</t>
  </si>
  <si>
    <t>60V, 3 A NPN high power bipolar transistor</t>
  </si>
  <si>
    <t>Q1, Q3, Q4</t>
  </si>
  <si>
    <t>LFPAK56 (SOT669)</t>
  </si>
  <si>
    <t>NX2301PVL</t>
  </si>
  <si>
    <t>MOSFET 20V P-Channel 2A</t>
  </si>
  <si>
    <t>Q2_Balance Circuit 8L1, Q2_Balance Circuit 8L2, Q2_Balance Circuit 8L3, Q2_Balance Circuit 8L4, Q2_Balance Circuit 8L5, Q2_Balance Circuit 8L6, Q2_Balance Circuit 8L7, Q2_Balance Circuit 8L8, Q2_Balance Circuit 8R1, Q2_Balance Circuit 8R2, Q2_Balance Circuit 8R3, Q2_Balance Circuit 8R4, Q2_Balance Circuit 8R5, Q2_Balance Circuit 8R6, Q2_Balance Circuit 8R7, Q2_Balance Circuit 8R8, Q2_Balance Circuit 121, Q2_Balance Circuit 122, Q2_Balance Circuit 123, Q2_Balance Circuit 124, Q2_Balance Circuit 125, Q2_Balance Circuit 126, Q2_Balance Circuit 127, Q2_Balance Circuit 128, Q2_Balance Circuit 129, Q2_Balance Circuit 1210, Q2_Balance Circuit 1211, Q2_Balance Circuit 1212</t>
  </si>
  <si>
    <t>SOT95P230X110-3N</t>
  </si>
  <si>
    <t>Nexperia</t>
  </si>
  <si>
    <t>771-NX2301PVL</t>
  </si>
  <si>
    <t>CRM2010-FX-1000ELF</t>
  </si>
  <si>
    <t>Resistor</t>
  </si>
  <si>
    <t>R1, R3, R27, R29, R45, R47</t>
  </si>
  <si>
    <t>R_2010</t>
  </si>
  <si>
    <t>100</t>
  </si>
  <si>
    <t>RC0402JR-071ML</t>
  </si>
  <si>
    <t>R2, R28, R46</t>
  </si>
  <si>
    <t>R_0402</t>
  </si>
  <si>
    <t>1M</t>
  </si>
  <si>
    <t>RC0402FR-071KL</t>
  </si>
  <si>
    <t>R4, R22_Balance Circuit 8L1, R22_Balance Circuit 8L2, R22_Balance Circuit 8L3, R22_Balance Circuit 8L4, R22_Balance Circuit 8L5, R22_Balance Circuit 8L6, R22_Balance Circuit 8L7, R22_Balance Circuit 8L8, R22_Balance Circuit 8R1, R22_Balance Circuit 8R2, R22_Balance Circuit 8R3, R22_Balance Circuit 8R4, R22_Balance Circuit 8R5, R22_Balance Circuit 8R6, R22_Balance Circuit 8R7, R22_Balance Circuit 8R8, R22_Balance Circuit 121, R22_Balance Circuit 122, R22_Balance Circuit 123, R22_Balance Circuit 124, R22_Balance Circuit 125, R22_Balance Circuit 126, R22_Balance Circuit 127, R22_Balance Circuit 128, R22_Balance Circuit 129, R22_Balance Circuit 1210, R22_Balance Circuit 1211, R22_Balance Circuit 1212, R30, R48</t>
  </si>
  <si>
    <t>1k</t>
  </si>
  <si>
    <t>CR0402-J/-000GLF</t>
  </si>
  <si>
    <t>R5, R18, R31, R44, R49, R62</t>
  </si>
  <si>
    <t>0</t>
  </si>
  <si>
    <t>R6, R10, R11, R12, R13, R14, R15, R16, R17, R32, R36, R37, R38, R39, R40, R41, R42, R43, R50, R54, R55, R56, R57, R58, R59, R60, R61</t>
  </si>
  <si>
    <t>CR0402-FX-1211GLF</t>
  </si>
  <si>
    <t>R7, R33, R51</t>
  </si>
  <si>
    <t>1.21k</t>
  </si>
  <si>
    <t>Bourns</t>
  </si>
  <si>
    <t>652-CR0402FX-1211GLF</t>
  </si>
  <si>
    <t>RC0603FR-072K8L</t>
  </si>
  <si>
    <t>R8, R34, R52</t>
  </si>
  <si>
    <t>2.8k</t>
  </si>
  <si>
    <t>RC0402FR-07100RL</t>
  </si>
  <si>
    <t>R9, R19_Balance Circuit 8L1, R19_Balance Circuit 8L2, R19_Balance Circuit 8L3, R19_Balance Circuit 8L4, R19_Balance Circuit 8L5, R19_Balance Circuit 8L6, R19_Balance Circuit 8L7, R19_Balance Circuit 8L8, R19_Balance Circuit 8R1, R19_Balance Circuit 8R2, R19_Balance Circuit 8R3, R19_Balance Circuit 8R4, R19_Balance Circuit 8R5, R19_Balance Circuit 8R6, R19_Balance Circuit 8R7, R19_Balance Circuit 8R8, R19_Balance Circuit 121, R19_Balance Circuit 122, R19_Balance Circuit 123, R19_Balance Circuit 124, R19_Balance Circuit 125, R19_Balance Circuit 126, R19_Balance Circuit 127, R19_Balance Circuit 128, R19_Balance Circuit 129, R19_Balance Circuit 1210, R19_Balance Circuit 1211, R19_Balance Circuit 1212, R26_NTC Sense 8S1, R26_NTC Sense 8S2, R26_NTC Sense 8S3, R26_NTC Sense 8S4, R26_NTC Sense 8S5, R26_NTC Sense 8S6, R26_NTC Sense 8S7, R26_NTC Sense 8S8, R26_NTC Sense 8S9, R26_NTC Sense 8S10, R26_NTC Sense 8S11, R26_NTC Sense 8S12, R26_NTC Sense 8S13, R26_NTC Sense 8S14, R26_NTC Sense 8S15, R26_NTC Sense 8S16, R26_NTC Sense 8S17, R26_NTC Sense 8S18, R26_NTC Sense 8S19, R26_NTC Sense 8S20, R26_NTC Sense 8S21, R26_NTC Sense 8S22, R26_NTC Sense 8S23, R26_NTC Sense 8S24, R26_NTC Sense 8S25, R26_NTC Sense 8S26, R26_NTC Sense 8S27, R26_NTC Sense 8S28, R26_NTC Sense 8S29, R26_NTC Sense 8S30, R26_NTC Sense 8S31, R26_NTC Sense 8S32, R26_NTC Sense 12S1, R26_NTC Sense 12S2, R26_NTC Sense 12S3, R26_NTC Sense 12S4, R26_NTC Sense 12S5, R26_NTC Sense 12S6, R26_NTC Sense 12S7, R26_NTC Sense 12S8, R26_NTC Sense 12S9, R26_NTC Sense 12S10, R26_NTC Sense 12S11, R26_NTC Sense 12S12, R35, R53, R63</t>
  </si>
  <si>
    <t>AC0402FR-073K3L</t>
  </si>
  <si>
    <t>R20_Balance Circuit 8L1, R20_Balance Circuit 8L2, R20_Balance Circuit 8L3, R20_Balance Circuit 8L4, R20_Balance Circuit 8L5, R20_Balance Circuit 8L6, R20_Balance Circuit 8L7, R20_Balance Circuit 8L8, R20_Balance Circuit 8R1, R20_Balance Circuit 8R2, R20_Balance Circuit 8R3, R20_Balance Circuit 8R4, R20_Balance Circuit 8R5, R20_Balance Circuit 8R6, R20_Balance Circuit 8R7, R20_Balance Circuit 8R8, R20_Balance Circuit 121, R20_Balance Circuit 122, R20_Balance Circuit 123, R20_Balance Circuit 124, R20_Balance Circuit 125, R20_Balance Circuit 126, R20_Balance Circuit 127, R20_Balance Circuit 128, R20_Balance Circuit 129, R20_Balance Circuit 1210, R20_Balance Circuit 1211, R20_Balance Circuit 1212</t>
  </si>
  <si>
    <t>3.3k</t>
  </si>
  <si>
    <t>Yageo</t>
  </si>
  <si>
    <t>603-AC0402FR-073K3L</t>
  </si>
  <si>
    <t>CRM2512-JW-220ELF</t>
  </si>
  <si>
    <t>R21_Balance Circuit 8L1, R21_Balance Circuit 8L2, R21_Balance Circuit 8L3, R21_Balance Circuit 8L4, R21_Balance Circuit 8L5, R21_Balance Circuit 8L6, R21_Balance Circuit 8L7, R21_Balance Circuit 8L8, R21_Balance Circuit 8R1, R21_Balance Circuit 8R2, R21_Balance Circuit 8R3, R21_Balance Circuit 8R4, R21_Balance Circuit 8R5, R21_Balance Circuit 8R6, R21_Balance Circuit 8R7, R21_Balance Circuit 8R8, R21_Balance Circuit 121, R21_Balance Circuit 122, R21_Balance Circuit 123, R21_Balance Circuit 124, R21_Balance Circuit 125, R21_Balance Circuit 126, R21_Balance Circuit 127, R21_Balance Circuit 128, R21_Balance Circuit 129, R21_Balance Circuit 1210, R21_Balance Circuit 1211, R21_Balance Circuit 1212</t>
  </si>
  <si>
    <t>R_2512</t>
  </si>
  <si>
    <t>21</t>
  </si>
  <si>
    <t>RC0402JR-1322RL</t>
  </si>
  <si>
    <t>R23_IsoSPI 8S LHS, R23_IsoSPI 8S RHS, R23_IsoSPI 12S, R64_IsoSPI 8S LHS, R64_IsoSPI 8S RHS, R64_IsoSPI 12S</t>
  </si>
  <si>
    <t>22</t>
  </si>
  <si>
    <t>CRCW0402402RFKEDC</t>
  </si>
  <si>
    <t>R24_IsoSPI 8S LHS, R24_IsoSPI 8S RHS, R24_IsoSPI 12S</t>
  </si>
  <si>
    <t>402</t>
  </si>
  <si>
    <t>Vishay</t>
  </si>
  <si>
    <t>CRCW0402402RFKED</t>
  </si>
  <si>
    <t>71-CRCW0402-402-E3</t>
  </si>
  <si>
    <t>RC0402FR-1310KL</t>
  </si>
  <si>
    <t>R25_NTC Sense 8S1, R25_NTC Sense 8S2, R25_NTC Sense 8S3, R25_NTC Sense 8S4, R25_NTC Sense 8S5, R25_NTC Sense 8S6, R25_NTC Sense 8S7, R25_NTC Sense 8S8, R25_NTC Sense 8S9, R25_NTC Sense 8S10, R25_NTC Sense 8S11, R25_NTC Sense 8S12, R25_NTC Sense 8S13, R25_NTC Sense 8S14, R25_NTC Sense 8S15, R25_NTC Sense 8S16, R25_NTC Sense 8S17, R25_NTC Sense 8S18, R25_NTC Sense 8S19, R25_NTC Sense 8S20, R25_NTC Sense 8S21, R25_NTC Sense 8S22, R25_NTC Sense 8S23, R25_NTC Sense 8S24, R25_NTC Sense 8S25, R25_NTC Sense 8S26, R25_NTC Sense 8S27, R25_NTC Sense 8S28, R25_NTC Sense 8S29, R25_NTC Sense 8S30, R25_NTC Sense 8S31, R25_NTC Sense 8S32, R25_NTC Sense 12S1, R25_NTC Sense 12S2, R25_NTC Sense 12S3, R25_NTC Sense 12S4, R25_NTC Sense 12S5, R25_NTC Sense 12S6, R25_NTC Sense 12S7, R25_NTC Sense 12S8, R25_NTC Sense 12S9, R25_NTC Sense 12S10, R25_NTC Sense 12S11, R25_NTC Sense 12S12</t>
  </si>
  <si>
    <t>10k</t>
  </si>
  <si>
    <t>SM91502ALE</t>
  </si>
  <si>
    <t>BMS XFORMER 1-CH 1000V AECQ +125</t>
  </si>
  <si>
    <t>T1_IsoSPI 8S LHS, T1_IsoSPI 8S RHS, T1_IsoSPI 12S</t>
  </si>
  <si>
    <t>1802382</t>
  </si>
  <si>
    <t>LTC6811-2</t>
  </si>
  <si>
    <t>12 Channel Multicell Battery Monitor with Addressable Interface</t>
  </si>
  <si>
    <t>U1, U3, U4</t>
  </si>
  <si>
    <t>SSOP50P780X200-48N</t>
  </si>
  <si>
    <t>CD74HC4067M96</t>
  </si>
  <si>
    <t>High-Speed CMOS Logic_x000D_
16-Channel Analog Multiplexer/Demultiplexer</t>
  </si>
  <si>
    <t>U2_Temperature Sensing 8S LHS, U2_Temperature Sensing 8S RHS, U5</t>
  </si>
  <si>
    <t>SOIC127P1030X265-24N</t>
  </si>
  <si>
    <t>Order Qtn</t>
  </si>
  <si>
    <t>Min Order Qtn</t>
  </si>
  <si>
    <t>PMV65XPER</t>
  </si>
  <si>
    <t>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</si>
</sst>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quotePrefix="1" applyBorder="1" applyAlignment="1">
      <alignment wrapText="1"/>
    </xf>
    <xf numFmtId="0" fontId="0" fillId="2" borderId="1" xfId="0" applyFill="1" applyBorder="1"/>
    <xf numFmtId="0" fontId="0" fillId="2" borderId="0" xfId="0" applyFill="1"/>
    <xf numFmtId="0" fontId="1" fillId="0" borderId="0" xfId="1" quotePrefix="1"/>
    <xf numFmtId="0" fontId="1" fillId="0" borderId="0" xfId="1" applyFill="1"/>
    <xf numFmtId="0" fontId="1" fillId="0" borderId="0" xfId="1" applyFill="1" applyBorder="1"/>
    <xf numFmtId="0" fontId="1" fillId="0" borderId="0" xfId="1" quotePrefix="1"/>
    <xf numFmtId="0" fontId="1" fillId="0" borderId="0" xfId="1" quotePrefix="1"/>
    <xf numFmtId="0" fontId="1" fillId="0" borderId="0" xfId="1" quotePrefix="1"/>
    <xf numFmtId="0" fontId="1" fillId="0" borderId="0" xfId="1" quotePrefix="1"/>
    <xf numFmtId="0" fontId="1" fillId="0" borderId="0" xfId="1" quotePrefix="1"/>
    <xf numFmtId="0" fontId="1" fillId="0" borderId="0" xfId="1" quotePrefix="1"/>
    <xf numFmtId="0" fontId="1" fillId="0" borderId="0" xfId="1" quotePrefix="1"/>
    <xf numFmtId="0" fontId="1" fillId="0" borderId="0" xfId="1" quotePrefix="1"/>
    <xf numFmtId="0" fontId="1" fillId="0" borderId="0" xfId="1"/>
    <xf numFmtId="0" fontId="1" fillId="0" borderId="0" xfId="1" quotePrefix="1"/>
    <xf numFmtId="0" fontId="1" fillId="0" borderId="0" xfId="1" quotePrefix="1"/>
    <xf numFmtId="0" fontId="1" fillId="0" borderId="0" xfId="1"/>
    <xf numFmtId="0" fontId="1" fillId="0" borderId="0" xfId="1" quotePrefix="1"/>
    <xf numFmtId="0" fontId="1" fillId="0" borderId="0" xfId="1" quotePrefix="1"/>
    <xf numFmtId="0" fontId="1" fillId="0" borderId="0" xfId="1" quotePrefix="1"/>
    <xf numFmtId="0" fontId="1" fillId="0" borderId="0" xfId="1" quotePrefix="1"/>
    <xf numFmtId="0" fontId="1" fillId="0" borderId="0" xfId="1" quotePrefix="1"/>
    <xf numFmtId="0" fontId="1" fillId="0" borderId="0" xfId="1" quotePrefix="1"/>
    <xf numFmtId="0" fontId="1" fillId="0" borderId="0" xfId="1" quotePrefix="1"/>
    <xf numFmtId="0" fontId="1" fillId="0" borderId="0" xfId="1" quotePrefix="1"/>
    <xf numFmtId="0" fontId="1" fillId="0" borderId="0" xfId="1" quotePrefix="1"/>
  </cellXfs>
  <cellStyles count="2">
    <cellStyle name="Normal" xfId="0" builtinId="0"/>
    <cellStyle name="Normal 2" xfId="1" xr:uid="{4FD7AF78-4863-4437-9D6D-033813AE30C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8FC4B-4541-4BFB-8C09-A6302BC3A733}">
  <dimension ref="A1:O31"/>
  <sheetViews>
    <sheetView tabSelected="1" zoomScale="70" zoomScaleNormal="70" workbookViewId="0">
      <selection activeCell="N25" sqref="N25"/>
    </sheetView>
  </sheetViews>
  <sheetFormatPr defaultRowHeight="15" x14ac:dyDescent="0.25"/>
  <cols>
    <col min="1" max="1" width="9.28515625" customWidth="1"/>
    <col min="2" max="2" width="19.85546875" customWidth="1"/>
    <col min="3" max="3" width="13.7109375" customWidth="1"/>
    <col min="4" max="4" width="18.7109375" customWidth="1"/>
    <col min="5" max="5" width="16.5703125" customWidth="1"/>
    <col min="6" max="7" width="11.28515625" customWidth="1"/>
    <col min="8" max="9" width="16.5703125" customWidth="1"/>
    <col min="10" max="10" width="16.85546875" hidden="1" customWidth="1"/>
    <col min="11" max="11" width="43.28515625" hidden="1" customWidth="1"/>
    <col min="12" max="12" width="18.42578125" hidden="1" customWidth="1"/>
    <col min="13" max="13" width="23.140625" hidden="1" customWidth="1"/>
  </cols>
  <sheetData>
    <row r="1" spans="1:15" s="5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134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5" t="s">
        <v>133</v>
      </c>
      <c r="O1" s="5" t="s">
        <v>136</v>
      </c>
    </row>
    <row r="2" spans="1:15" x14ac:dyDescent="0.25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1">
        <v>6</v>
      </c>
      <c r="G2" s="1">
        <f>F2*7</f>
        <v>42</v>
      </c>
      <c r="H2" s="2" t="s">
        <v>17</v>
      </c>
      <c r="I2" s="2" t="s">
        <v>7</v>
      </c>
      <c r="J2" s="1"/>
      <c r="K2" s="1"/>
      <c r="L2" s="1"/>
      <c r="M2" s="1"/>
      <c r="N2">
        <v>100</v>
      </c>
      <c r="O2" s="6" t="s">
        <v>13</v>
      </c>
    </row>
    <row r="3" spans="1:15" x14ac:dyDescent="0.25">
      <c r="A3" s="2" t="s">
        <v>12</v>
      </c>
      <c r="B3" s="2" t="s">
        <v>18</v>
      </c>
      <c r="C3" s="2" t="s">
        <v>14</v>
      </c>
      <c r="D3" s="2" t="s">
        <v>19</v>
      </c>
      <c r="E3" s="2" t="s">
        <v>16</v>
      </c>
      <c r="F3" s="1">
        <v>12</v>
      </c>
      <c r="G3" s="1">
        <f t="shared" ref="G3:G31" si="0">F3*7</f>
        <v>84</v>
      </c>
      <c r="H3" s="2" t="s">
        <v>20</v>
      </c>
      <c r="I3" s="2" t="s">
        <v>7</v>
      </c>
      <c r="J3" s="1"/>
      <c r="K3" s="1"/>
      <c r="L3" s="1"/>
      <c r="M3" s="1"/>
      <c r="N3">
        <v>500</v>
      </c>
      <c r="O3" s="10" t="s">
        <v>18</v>
      </c>
    </row>
    <row r="4" spans="1:15" x14ac:dyDescent="0.25">
      <c r="A4" s="2" t="s">
        <v>12</v>
      </c>
      <c r="B4" s="2" t="s">
        <v>13</v>
      </c>
      <c r="C4" s="2" t="s">
        <v>14</v>
      </c>
      <c r="D4" s="2" t="s">
        <v>21</v>
      </c>
      <c r="E4" s="2" t="s">
        <v>16</v>
      </c>
      <c r="F4" s="1">
        <v>0</v>
      </c>
      <c r="G4" s="1">
        <f t="shared" si="0"/>
        <v>0</v>
      </c>
      <c r="H4" s="2" t="s">
        <v>17</v>
      </c>
      <c r="I4" s="2" t="s">
        <v>22</v>
      </c>
      <c r="J4" s="1"/>
      <c r="K4" s="1"/>
      <c r="L4" s="1"/>
      <c r="M4" s="1"/>
      <c r="N4" s="2" t="s">
        <v>22</v>
      </c>
    </row>
    <row r="5" spans="1:15" x14ac:dyDescent="0.25">
      <c r="A5" s="2" t="s">
        <v>12</v>
      </c>
      <c r="B5" s="2" t="s">
        <v>23</v>
      </c>
      <c r="C5" s="2" t="s">
        <v>14</v>
      </c>
      <c r="D5" s="2" t="s">
        <v>24</v>
      </c>
      <c r="E5" s="2" t="s">
        <v>16</v>
      </c>
      <c r="F5" s="1">
        <v>78</v>
      </c>
      <c r="G5" s="1">
        <f t="shared" si="0"/>
        <v>546</v>
      </c>
      <c r="H5" s="2" t="s">
        <v>25</v>
      </c>
      <c r="I5" s="2" t="s">
        <v>7</v>
      </c>
      <c r="J5" s="1"/>
      <c r="K5" s="1"/>
      <c r="L5" s="1"/>
      <c r="M5" s="1"/>
      <c r="N5">
        <v>700</v>
      </c>
      <c r="O5" s="11" t="s">
        <v>23</v>
      </c>
    </row>
    <row r="6" spans="1:15" x14ac:dyDescent="0.25">
      <c r="A6" s="2" t="s">
        <v>12</v>
      </c>
      <c r="B6" s="2" t="s">
        <v>26</v>
      </c>
      <c r="C6" s="2" t="s">
        <v>14</v>
      </c>
      <c r="D6" s="2" t="s">
        <v>27</v>
      </c>
      <c r="E6" s="2" t="s">
        <v>16</v>
      </c>
      <c r="F6" s="1">
        <v>3</v>
      </c>
      <c r="G6" s="1">
        <f t="shared" si="0"/>
        <v>21</v>
      </c>
      <c r="H6" s="2" t="s">
        <v>28</v>
      </c>
      <c r="I6" s="2" t="s">
        <v>7</v>
      </c>
      <c r="J6" s="2" t="s">
        <v>29</v>
      </c>
      <c r="K6" s="2" t="s">
        <v>26</v>
      </c>
      <c r="L6" s="2" t="s">
        <v>30</v>
      </c>
      <c r="M6" s="2" t="s">
        <v>31</v>
      </c>
      <c r="N6">
        <v>100</v>
      </c>
      <c r="O6" s="9" t="s">
        <v>26</v>
      </c>
    </row>
    <row r="7" spans="1:15" x14ac:dyDescent="0.25">
      <c r="A7" s="2" t="s">
        <v>12</v>
      </c>
      <c r="B7" s="2" t="s">
        <v>32</v>
      </c>
      <c r="C7" s="2" t="s">
        <v>33</v>
      </c>
      <c r="D7" s="2" t="s">
        <v>34</v>
      </c>
      <c r="E7" s="2" t="s">
        <v>35</v>
      </c>
      <c r="F7" s="1">
        <v>3</v>
      </c>
      <c r="G7" s="1">
        <f t="shared" si="0"/>
        <v>21</v>
      </c>
      <c r="H7" s="1"/>
      <c r="I7" s="2" t="s">
        <v>7</v>
      </c>
      <c r="J7" s="2" t="s">
        <v>29</v>
      </c>
      <c r="K7" s="2" t="s">
        <v>32</v>
      </c>
      <c r="L7" s="2" t="s">
        <v>30</v>
      </c>
      <c r="M7" s="2" t="s">
        <v>36</v>
      </c>
      <c r="N7">
        <v>30</v>
      </c>
      <c r="O7" s="12" t="s">
        <v>32</v>
      </c>
    </row>
    <row r="8" spans="1:15" x14ac:dyDescent="0.25">
      <c r="A8" s="2" t="s">
        <v>12</v>
      </c>
      <c r="B8" s="2" t="s">
        <v>37</v>
      </c>
      <c r="C8" s="2" t="s">
        <v>38</v>
      </c>
      <c r="D8" s="2" t="s">
        <v>39</v>
      </c>
      <c r="E8" s="2" t="s">
        <v>35</v>
      </c>
      <c r="F8" s="1">
        <v>28</v>
      </c>
      <c r="G8" s="1">
        <f t="shared" si="0"/>
        <v>196</v>
      </c>
      <c r="H8" s="1"/>
      <c r="I8" s="2" t="s">
        <v>7</v>
      </c>
      <c r="J8" s="2" t="s">
        <v>29</v>
      </c>
      <c r="K8" s="2" t="s">
        <v>37</v>
      </c>
      <c r="L8" s="2" t="s">
        <v>30</v>
      </c>
      <c r="M8" s="2" t="s">
        <v>40</v>
      </c>
      <c r="N8">
        <v>300</v>
      </c>
      <c r="O8" s="13" t="s">
        <v>37</v>
      </c>
    </row>
    <row r="9" spans="1:15" x14ac:dyDescent="0.25">
      <c r="A9" s="2" t="s">
        <v>12</v>
      </c>
      <c r="B9" s="2" t="s">
        <v>41</v>
      </c>
      <c r="C9" s="2" t="s">
        <v>42</v>
      </c>
      <c r="D9" s="2" t="s">
        <v>43</v>
      </c>
      <c r="E9" s="2" t="s">
        <v>41</v>
      </c>
      <c r="F9" s="1">
        <v>31</v>
      </c>
      <c r="G9" s="1">
        <f t="shared" si="0"/>
        <v>217</v>
      </c>
      <c r="H9" s="1"/>
      <c r="I9" s="2" t="s">
        <v>7</v>
      </c>
      <c r="J9" s="2" t="s">
        <v>44</v>
      </c>
      <c r="K9" s="2" t="s">
        <v>41</v>
      </c>
      <c r="L9" s="2" t="s">
        <v>30</v>
      </c>
      <c r="M9" s="2" t="s">
        <v>45</v>
      </c>
      <c r="N9">
        <v>300</v>
      </c>
      <c r="O9" s="14" t="s">
        <v>41</v>
      </c>
    </row>
    <row r="10" spans="1:15" x14ac:dyDescent="0.25">
      <c r="A10" s="2" t="s">
        <v>12</v>
      </c>
      <c r="B10" s="2" t="s">
        <v>46</v>
      </c>
      <c r="C10" s="2" t="s">
        <v>47</v>
      </c>
      <c r="D10" s="2" t="s">
        <v>48</v>
      </c>
      <c r="E10" s="2" t="s">
        <v>46</v>
      </c>
      <c r="F10" s="1">
        <v>8</v>
      </c>
      <c r="G10" s="1">
        <f t="shared" si="0"/>
        <v>56</v>
      </c>
      <c r="H10" s="1"/>
      <c r="I10" s="2" t="s">
        <v>7</v>
      </c>
      <c r="J10" s="2" t="s">
        <v>49</v>
      </c>
      <c r="K10" s="2" t="s">
        <v>46</v>
      </c>
      <c r="L10" s="2" t="s">
        <v>30</v>
      </c>
      <c r="M10" s="2" t="s">
        <v>50</v>
      </c>
      <c r="N10">
        <v>65</v>
      </c>
      <c r="O10" s="15" t="s">
        <v>46</v>
      </c>
    </row>
    <row r="11" spans="1:15" x14ac:dyDescent="0.25">
      <c r="A11" s="2" t="s">
        <v>12</v>
      </c>
      <c r="B11" s="2" t="s">
        <v>51</v>
      </c>
      <c r="C11" s="2" t="s">
        <v>52</v>
      </c>
      <c r="D11" s="2" t="s">
        <v>53</v>
      </c>
      <c r="E11" s="2" t="s">
        <v>54</v>
      </c>
      <c r="F11" s="1">
        <v>1</v>
      </c>
      <c r="G11" s="1">
        <f t="shared" si="0"/>
        <v>7</v>
      </c>
      <c r="H11" s="1"/>
      <c r="I11" s="2" t="s">
        <v>7</v>
      </c>
      <c r="J11" s="2" t="s">
        <v>49</v>
      </c>
      <c r="K11" s="2" t="s">
        <v>51</v>
      </c>
      <c r="L11" s="2" t="s">
        <v>30</v>
      </c>
      <c r="M11" s="2" t="s">
        <v>55</v>
      </c>
      <c r="N11">
        <v>10</v>
      </c>
      <c r="O11" s="16" t="s">
        <v>51</v>
      </c>
    </row>
    <row r="12" spans="1:15" x14ac:dyDescent="0.25">
      <c r="A12" s="2" t="s">
        <v>12</v>
      </c>
      <c r="B12" s="2" t="s">
        <v>56</v>
      </c>
      <c r="C12" s="2" t="s">
        <v>57</v>
      </c>
      <c r="D12" s="2" t="s">
        <v>58</v>
      </c>
      <c r="E12" s="2" t="s">
        <v>56</v>
      </c>
      <c r="F12" s="1">
        <v>2</v>
      </c>
      <c r="G12" s="1">
        <f t="shared" si="0"/>
        <v>14</v>
      </c>
      <c r="H12" s="1"/>
      <c r="I12" s="2" t="s">
        <v>7</v>
      </c>
      <c r="J12" s="1"/>
      <c r="K12" s="1"/>
      <c r="L12" s="1"/>
      <c r="M12" s="1"/>
      <c r="N12" s="17">
        <v>20</v>
      </c>
      <c r="O12" s="18" t="s">
        <v>56</v>
      </c>
    </row>
    <row r="13" spans="1:15" x14ac:dyDescent="0.25">
      <c r="A13" s="2" t="s">
        <v>12</v>
      </c>
      <c r="B13" s="2" t="s">
        <v>59</v>
      </c>
      <c r="C13" s="2" t="s">
        <v>60</v>
      </c>
      <c r="D13" s="2" t="s">
        <v>61</v>
      </c>
      <c r="E13" s="2" t="s">
        <v>59</v>
      </c>
      <c r="F13" s="1">
        <v>2</v>
      </c>
      <c r="G13" s="1">
        <f t="shared" si="0"/>
        <v>14</v>
      </c>
      <c r="H13" s="1"/>
      <c r="I13" s="2" t="s">
        <v>7</v>
      </c>
      <c r="J13" s="2" t="s">
        <v>49</v>
      </c>
      <c r="K13" s="2" t="s">
        <v>59</v>
      </c>
      <c r="L13" s="2" t="s">
        <v>62</v>
      </c>
      <c r="M13" s="2" t="s">
        <v>63</v>
      </c>
      <c r="N13" s="7">
        <v>20</v>
      </c>
      <c r="O13" s="19" t="s">
        <v>59</v>
      </c>
    </row>
    <row r="14" spans="1:15" x14ac:dyDescent="0.25">
      <c r="A14" s="2" t="s">
        <v>12</v>
      </c>
      <c r="B14" s="2" t="s">
        <v>64</v>
      </c>
      <c r="C14" s="2" t="s">
        <v>65</v>
      </c>
      <c r="D14" s="2" t="s">
        <v>66</v>
      </c>
      <c r="E14" s="2" t="s">
        <v>67</v>
      </c>
      <c r="F14" s="1">
        <v>3</v>
      </c>
      <c r="G14" s="1">
        <f t="shared" si="0"/>
        <v>21</v>
      </c>
      <c r="H14" s="1"/>
      <c r="I14" s="2" t="s">
        <v>7</v>
      </c>
      <c r="J14" s="1"/>
      <c r="K14" s="1"/>
      <c r="L14" s="1"/>
      <c r="M14" s="1"/>
      <c r="N14" s="20">
        <v>30</v>
      </c>
      <c r="O14" s="21" t="s">
        <v>64</v>
      </c>
    </row>
    <row r="15" spans="1:15" x14ac:dyDescent="0.25">
      <c r="A15" s="2" t="s">
        <v>12</v>
      </c>
      <c r="B15" s="2" t="s">
        <v>68</v>
      </c>
      <c r="C15" s="2" t="s">
        <v>69</v>
      </c>
      <c r="D15" s="2" t="s">
        <v>70</v>
      </c>
      <c r="E15" s="2" t="s">
        <v>71</v>
      </c>
      <c r="F15" s="1">
        <v>28</v>
      </c>
      <c r="G15" s="1">
        <f t="shared" si="0"/>
        <v>196</v>
      </c>
      <c r="H15" s="1"/>
      <c r="I15" s="2" t="s">
        <v>7</v>
      </c>
      <c r="J15" s="2" t="s">
        <v>72</v>
      </c>
      <c r="K15" s="2" t="s">
        <v>68</v>
      </c>
      <c r="L15" s="2" t="s">
        <v>30</v>
      </c>
      <c r="M15" s="2" t="s">
        <v>73</v>
      </c>
      <c r="N15" s="7">
        <v>250</v>
      </c>
      <c r="O15" s="22" t="s">
        <v>135</v>
      </c>
    </row>
    <row r="16" spans="1:15" x14ac:dyDescent="0.25">
      <c r="A16" s="2" t="s">
        <v>12</v>
      </c>
      <c r="B16" s="2" t="s">
        <v>74</v>
      </c>
      <c r="C16" s="2" t="s">
        <v>75</v>
      </c>
      <c r="D16" s="2" t="s">
        <v>76</v>
      </c>
      <c r="E16" s="2" t="s">
        <v>77</v>
      </c>
      <c r="F16" s="1">
        <v>6</v>
      </c>
      <c r="G16" s="1">
        <f t="shared" si="0"/>
        <v>42</v>
      </c>
      <c r="H16" s="2" t="s">
        <v>78</v>
      </c>
      <c r="I16" s="2" t="s">
        <v>7</v>
      </c>
      <c r="J16" s="1"/>
      <c r="K16" s="1"/>
      <c r="L16" s="1"/>
      <c r="M16" s="1"/>
      <c r="N16" s="7">
        <v>50</v>
      </c>
      <c r="O16" s="23" t="s">
        <v>74</v>
      </c>
    </row>
    <row r="17" spans="1:15" x14ac:dyDescent="0.25">
      <c r="A17" s="2" t="s">
        <v>12</v>
      </c>
      <c r="B17" s="2" t="s">
        <v>79</v>
      </c>
      <c r="C17" s="2" t="s">
        <v>75</v>
      </c>
      <c r="D17" s="2" t="s">
        <v>80</v>
      </c>
      <c r="E17" s="2" t="s">
        <v>81</v>
      </c>
      <c r="F17" s="1">
        <v>3</v>
      </c>
      <c r="G17" s="1">
        <f t="shared" si="0"/>
        <v>21</v>
      </c>
      <c r="H17" s="2" t="s">
        <v>82</v>
      </c>
      <c r="I17" s="2" t="s">
        <v>7</v>
      </c>
      <c r="J17" s="1"/>
      <c r="K17" s="1"/>
      <c r="L17" s="1"/>
      <c r="M17" s="1"/>
      <c r="N17" s="7">
        <v>100</v>
      </c>
      <c r="O17" s="24" t="s">
        <v>79</v>
      </c>
    </row>
    <row r="18" spans="1:15" x14ac:dyDescent="0.25">
      <c r="A18" s="2" t="s">
        <v>12</v>
      </c>
      <c r="B18" s="2" t="s">
        <v>83</v>
      </c>
      <c r="C18" s="2" t="s">
        <v>75</v>
      </c>
      <c r="D18" s="2" t="s">
        <v>84</v>
      </c>
      <c r="E18" s="2" t="s">
        <v>81</v>
      </c>
      <c r="F18" s="1">
        <v>31</v>
      </c>
      <c r="G18" s="1">
        <f t="shared" si="0"/>
        <v>217</v>
      </c>
      <c r="H18" s="2" t="s">
        <v>85</v>
      </c>
      <c r="I18" s="2" t="s">
        <v>7</v>
      </c>
      <c r="J18" s="1"/>
      <c r="K18" s="1"/>
      <c r="L18" s="1"/>
      <c r="M18" s="1"/>
      <c r="N18" s="7">
        <v>500</v>
      </c>
      <c r="O18" s="25" t="s">
        <v>83</v>
      </c>
    </row>
    <row r="19" spans="1:15" x14ac:dyDescent="0.25">
      <c r="A19" s="2" t="s">
        <v>12</v>
      </c>
      <c r="B19" s="2" t="s">
        <v>86</v>
      </c>
      <c r="C19" s="2" t="s">
        <v>75</v>
      </c>
      <c r="D19" s="2" t="s">
        <v>87</v>
      </c>
      <c r="E19" s="2" t="s">
        <v>81</v>
      </c>
      <c r="F19" s="1">
        <v>6</v>
      </c>
      <c r="G19" s="1">
        <f t="shared" si="0"/>
        <v>42</v>
      </c>
      <c r="H19" s="2" t="s">
        <v>88</v>
      </c>
      <c r="I19" s="2" t="s">
        <v>7</v>
      </c>
      <c r="J19" s="1"/>
      <c r="K19" s="1"/>
      <c r="L19" s="1"/>
      <c r="M19" s="1"/>
      <c r="N19" s="7">
        <v>200</v>
      </c>
      <c r="O19" s="26" t="s">
        <v>86</v>
      </c>
    </row>
    <row r="20" spans="1:15" x14ac:dyDescent="0.25">
      <c r="A20" s="2" t="s">
        <v>12</v>
      </c>
      <c r="B20" s="2" t="s">
        <v>86</v>
      </c>
      <c r="C20" s="2" t="s">
        <v>75</v>
      </c>
      <c r="D20" s="2" t="s">
        <v>89</v>
      </c>
      <c r="E20" s="2" t="s">
        <v>81</v>
      </c>
      <c r="F20" s="1">
        <v>0</v>
      </c>
      <c r="G20" s="1">
        <f t="shared" si="0"/>
        <v>0</v>
      </c>
      <c r="H20" s="2" t="s">
        <v>88</v>
      </c>
      <c r="I20" s="2" t="s">
        <v>22</v>
      </c>
      <c r="J20" s="1"/>
      <c r="K20" s="1"/>
      <c r="L20" s="1"/>
      <c r="M20" s="1"/>
      <c r="N20" s="2" t="s">
        <v>22</v>
      </c>
    </row>
    <row r="21" spans="1:15" x14ac:dyDescent="0.25">
      <c r="A21" s="2" t="s">
        <v>12</v>
      </c>
      <c r="B21" s="2" t="s">
        <v>90</v>
      </c>
      <c r="C21" s="2" t="s">
        <v>75</v>
      </c>
      <c r="D21" s="2" t="s">
        <v>91</v>
      </c>
      <c r="E21" s="2" t="s">
        <v>81</v>
      </c>
      <c r="F21" s="1">
        <v>3</v>
      </c>
      <c r="G21" s="1">
        <f t="shared" si="0"/>
        <v>21</v>
      </c>
      <c r="H21" s="2" t="s">
        <v>92</v>
      </c>
      <c r="I21" s="2" t="s">
        <v>7</v>
      </c>
      <c r="J21" s="2" t="s">
        <v>93</v>
      </c>
      <c r="K21" s="2" t="s">
        <v>90</v>
      </c>
      <c r="L21" s="2" t="s">
        <v>30</v>
      </c>
      <c r="M21" s="2" t="s">
        <v>94</v>
      </c>
      <c r="N21" s="8">
        <v>200</v>
      </c>
      <c r="O21" s="28" t="s">
        <v>90</v>
      </c>
    </row>
    <row r="22" spans="1:15" x14ac:dyDescent="0.25">
      <c r="A22" s="2" t="s">
        <v>12</v>
      </c>
      <c r="B22" s="2" t="s">
        <v>95</v>
      </c>
      <c r="C22" s="2" t="s">
        <v>75</v>
      </c>
      <c r="D22" s="2" t="s">
        <v>96</v>
      </c>
      <c r="E22" s="2" t="s">
        <v>81</v>
      </c>
      <c r="F22" s="1">
        <v>3</v>
      </c>
      <c r="G22" s="1">
        <f t="shared" si="0"/>
        <v>21</v>
      </c>
      <c r="H22" s="2" t="s">
        <v>97</v>
      </c>
      <c r="I22" s="2" t="s">
        <v>7</v>
      </c>
      <c r="J22" s="1"/>
      <c r="K22" s="1"/>
      <c r="L22" s="1"/>
      <c r="M22" s="1"/>
      <c r="N22" s="8">
        <v>200</v>
      </c>
      <c r="O22" s="27" t="s">
        <v>95</v>
      </c>
    </row>
    <row r="23" spans="1:15" x14ac:dyDescent="0.25">
      <c r="A23" s="2" t="s">
        <v>12</v>
      </c>
      <c r="B23" s="2" t="s">
        <v>98</v>
      </c>
      <c r="C23" s="2" t="s">
        <v>75</v>
      </c>
      <c r="D23" s="2" t="s">
        <v>99</v>
      </c>
      <c r="E23" s="2" t="s">
        <v>81</v>
      </c>
      <c r="F23" s="1">
        <v>76</v>
      </c>
      <c r="G23" s="1">
        <f t="shared" si="0"/>
        <v>532</v>
      </c>
      <c r="H23" s="2" t="s">
        <v>78</v>
      </c>
      <c r="I23" s="2" t="s">
        <v>7</v>
      </c>
      <c r="J23" s="1"/>
      <c r="K23" s="1"/>
      <c r="L23" s="1"/>
      <c r="M23" s="1"/>
      <c r="N23" s="8">
        <v>1000</v>
      </c>
      <c r="O23" s="29" t="s">
        <v>98</v>
      </c>
    </row>
    <row r="24" spans="1:15" x14ac:dyDescent="0.25">
      <c r="A24" s="2" t="s">
        <v>12</v>
      </c>
      <c r="B24" s="2" t="s">
        <v>100</v>
      </c>
      <c r="C24" s="2" t="s">
        <v>75</v>
      </c>
      <c r="D24" s="2" t="s">
        <v>101</v>
      </c>
      <c r="E24" s="2" t="s">
        <v>81</v>
      </c>
      <c r="F24" s="1">
        <v>28</v>
      </c>
      <c r="G24" s="1">
        <f t="shared" si="0"/>
        <v>196</v>
      </c>
      <c r="H24" s="2" t="s">
        <v>102</v>
      </c>
      <c r="I24" s="2" t="s">
        <v>7</v>
      </c>
      <c r="J24" s="2" t="s">
        <v>103</v>
      </c>
      <c r="K24" s="2" t="s">
        <v>100</v>
      </c>
      <c r="L24" s="2" t="s">
        <v>30</v>
      </c>
      <c r="M24" s="2" t="s">
        <v>104</v>
      </c>
    </row>
    <row r="25" spans="1:15" x14ac:dyDescent="0.25">
      <c r="A25" s="2" t="s">
        <v>12</v>
      </c>
      <c r="B25" s="2" t="s">
        <v>105</v>
      </c>
      <c r="C25" s="2" t="s">
        <v>75</v>
      </c>
      <c r="D25" s="2" t="s">
        <v>106</v>
      </c>
      <c r="E25" s="2" t="s">
        <v>107</v>
      </c>
      <c r="F25" s="1">
        <v>28</v>
      </c>
      <c r="G25" s="1">
        <f t="shared" si="0"/>
        <v>196</v>
      </c>
      <c r="H25" s="2" t="s">
        <v>108</v>
      </c>
      <c r="I25" s="2" t="s">
        <v>7</v>
      </c>
      <c r="J25" s="1"/>
      <c r="K25" s="1"/>
      <c r="L25" s="1"/>
      <c r="M25" s="1"/>
    </row>
    <row r="26" spans="1:15" x14ac:dyDescent="0.25">
      <c r="A26" s="2" t="s">
        <v>12</v>
      </c>
      <c r="B26" s="2" t="s">
        <v>109</v>
      </c>
      <c r="C26" s="2" t="s">
        <v>75</v>
      </c>
      <c r="D26" s="2" t="s">
        <v>110</v>
      </c>
      <c r="E26" s="2" t="s">
        <v>81</v>
      </c>
      <c r="F26" s="1">
        <v>6</v>
      </c>
      <c r="G26" s="1">
        <f t="shared" si="0"/>
        <v>42</v>
      </c>
      <c r="H26" s="2" t="s">
        <v>111</v>
      </c>
      <c r="I26" s="2" t="s">
        <v>7</v>
      </c>
      <c r="J26" s="1"/>
      <c r="K26" s="1"/>
      <c r="L26" s="1"/>
      <c r="M26" s="1"/>
    </row>
    <row r="27" spans="1:15" x14ac:dyDescent="0.25">
      <c r="A27" s="2" t="s">
        <v>12</v>
      </c>
      <c r="B27" s="2" t="s">
        <v>112</v>
      </c>
      <c r="C27" s="2" t="s">
        <v>75</v>
      </c>
      <c r="D27" s="2" t="s">
        <v>113</v>
      </c>
      <c r="E27" s="2" t="s">
        <v>81</v>
      </c>
      <c r="F27" s="1">
        <v>3</v>
      </c>
      <c r="G27" s="1">
        <f t="shared" si="0"/>
        <v>21</v>
      </c>
      <c r="H27" s="2" t="s">
        <v>114</v>
      </c>
      <c r="I27" s="2" t="s">
        <v>7</v>
      </c>
      <c r="J27" s="2" t="s">
        <v>115</v>
      </c>
      <c r="K27" s="2" t="s">
        <v>116</v>
      </c>
      <c r="L27" s="2" t="s">
        <v>30</v>
      </c>
      <c r="M27" s="2" t="s">
        <v>117</v>
      </c>
    </row>
    <row r="28" spans="1:15" x14ac:dyDescent="0.25">
      <c r="A28" s="2" t="s">
        <v>12</v>
      </c>
      <c r="B28" s="2" t="s">
        <v>118</v>
      </c>
      <c r="C28" s="2" t="s">
        <v>75</v>
      </c>
      <c r="D28" s="2" t="s">
        <v>119</v>
      </c>
      <c r="E28" s="2" t="s">
        <v>81</v>
      </c>
      <c r="F28" s="1">
        <v>44</v>
      </c>
      <c r="G28" s="1">
        <f t="shared" si="0"/>
        <v>308</v>
      </c>
      <c r="H28" s="2" t="s">
        <v>120</v>
      </c>
      <c r="I28" s="2" t="s">
        <v>7</v>
      </c>
      <c r="J28" s="1"/>
      <c r="K28" s="1"/>
      <c r="L28" s="1"/>
      <c r="M28" s="1"/>
    </row>
    <row r="29" spans="1:15" x14ac:dyDescent="0.25">
      <c r="A29" s="2" t="s">
        <v>12</v>
      </c>
      <c r="B29" s="2" t="s">
        <v>121</v>
      </c>
      <c r="C29" s="2" t="s">
        <v>122</v>
      </c>
      <c r="D29" s="2" t="s">
        <v>123</v>
      </c>
      <c r="E29" s="2" t="s">
        <v>121</v>
      </c>
      <c r="F29" s="1">
        <v>3</v>
      </c>
      <c r="G29" s="1">
        <f t="shared" si="0"/>
        <v>21</v>
      </c>
      <c r="H29" s="1"/>
      <c r="I29" s="2" t="s">
        <v>7</v>
      </c>
      <c r="J29" s="2" t="s">
        <v>93</v>
      </c>
      <c r="K29" s="2" t="s">
        <v>121</v>
      </c>
      <c r="L29" s="2" t="s">
        <v>62</v>
      </c>
      <c r="M29" s="2" t="s">
        <v>124</v>
      </c>
    </row>
    <row r="30" spans="1:15" x14ac:dyDescent="0.25">
      <c r="A30" s="2" t="s">
        <v>12</v>
      </c>
      <c r="B30" s="2" t="s">
        <v>125</v>
      </c>
      <c r="C30" s="2" t="s">
        <v>126</v>
      </c>
      <c r="D30" s="2" t="s">
        <v>127</v>
      </c>
      <c r="E30" s="2" t="s">
        <v>128</v>
      </c>
      <c r="F30" s="1">
        <v>3</v>
      </c>
      <c r="G30" s="1">
        <f t="shared" si="0"/>
        <v>21</v>
      </c>
      <c r="H30" s="1"/>
      <c r="I30" s="2" t="s">
        <v>7</v>
      </c>
      <c r="J30" s="1"/>
      <c r="K30" s="1"/>
      <c r="L30" s="1"/>
      <c r="M30" s="1"/>
    </row>
    <row r="31" spans="1:15" ht="90" x14ac:dyDescent="0.25">
      <c r="A31" s="2" t="s">
        <v>12</v>
      </c>
      <c r="B31" s="2" t="s">
        <v>129</v>
      </c>
      <c r="C31" s="3" t="s">
        <v>130</v>
      </c>
      <c r="D31" s="2" t="s">
        <v>131</v>
      </c>
      <c r="E31" s="2" t="s">
        <v>132</v>
      </c>
      <c r="F31" s="1">
        <v>3</v>
      </c>
      <c r="G31" s="1">
        <f t="shared" si="0"/>
        <v>21</v>
      </c>
      <c r="H31" s="1"/>
      <c r="I31" s="2" t="s">
        <v>7</v>
      </c>
      <c r="J31" s="1"/>
      <c r="K31" s="1"/>
      <c r="L31" s="1"/>
      <c r="M31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Bill of Materials-BMS Slave V0.</vt:lpstr>
      <vt:lpstr>'Bill of Materials-BMS Slave V0.'!Print_Titles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</dc:creator>
  <cp:lastModifiedBy>Will</cp:lastModifiedBy>
  <dcterms:created xsi:type="dcterms:W3CDTF">2022-04-03T07:19:36Z</dcterms:created>
  <dcterms:modified xsi:type="dcterms:W3CDTF">2022-04-03T07:29:39Z</dcterms:modified>
</cp:coreProperties>
</file>