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Documents\"/>
    </mc:Choice>
  </mc:AlternateContent>
  <xr:revisionPtr revIDLastSave="0" documentId="13_ncr:1_{DE8F665D-4722-4432-B53B-69E825979985}" xr6:coauthVersionLast="47" xr6:coauthVersionMax="47" xr10:uidLastSave="{00000000-0000-0000-0000-000000000000}"/>
  <bookViews>
    <workbookView xWindow="-120" yWindow="-120" windowWidth="29040" windowHeight="15840" xr2:uid="{134E66DF-25D5-4BCA-BB1F-35F5402C9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N2" i="1"/>
  <c r="N3" i="1"/>
  <c r="N4" i="1"/>
  <c r="N5" i="1"/>
  <c r="N6" i="1"/>
  <c r="O6" i="1" s="1"/>
  <c r="N7" i="1"/>
  <c r="Q7" i="1" s="1"/>
  <c r="N8" i="1"/>
  <c r="O8" i="1" s="1"/>
  <c r="N9" i="1"/>
  <c r="Q9" i="1" s="1"/>
  <c r="N10" i="1"/>
  <c r="N11" i="1"/>
  <c r="N12" i="1"/>
  <c r="N13" i="1"/>
  <c r="N14" i="1"/>
  <c r="O14" i="1" s="1"/>
  <c r="N15" i="1"/>
  <c r="Q15" i="1" s="1"/>
  <c r="N16" i="1"/>
  <c r="O16" i="1" s="1"/>
  <c r="N17" i="1"/>
  <c r="Q17" i="1" s="1"/>
  <c r="N18" i="1"/>
  <c r="N19" i="1"/>
  <c r="N20" i="1"/>
  <c r="Q18" i="1"/>
  <c r="O2" i="1"/>
  <c r="Q2" i="1"/>
  <c r="O3" i="1"/>
  <c r="Q3" i="1"/>
  <c r="O4" i="1"/>
  <c r="Q4" i="1"/>
  <c r="O5" i="1"/>
  <c r="Q5" i="1"/>
  <c r="O7" i="1"/>
  <c r="O10" i="1"/>
  <c r="Q10" i="1"/>
  <c r="O11" i="1"/>
  <c r="Q11" i="1"/>
  <c r="O12" i="1"/>
  <c r="Q12" i="1"/>
  <c r="O13" i="1"/>
  <c r="Q13" i="1"/>
  <c r="O15" i="1"/>
  <c r="O18" i="1"/>
  <c r="O19" i="1"/>
  <c r="Q19" i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22" i="1"/>
  <c r="O22" i="1" s="1"/>
  <c r="N23" i="1"/>
  <c r="Q23" i="1" s="1"/>
  <c r="N24" i="1"/>
  <c r="O24" i="1" s="1"/>
  <c r="N25" i="1"/>
  <c r="O25" i="1" s="1"/>
  <c r="N26" i="1"/>
  <c r="O26" i="1" s="1"/>
  <c r="N27" i="1"/>
  <c r="N28" i="1"/>
  <c r="O28" i="1" s="1"/>
  <c r="N29" i="1"/>
  <c r="O29" i="1" s="1"/>
  <c r="N30" i="1"/>
  <c r="N31" i="1"/>
  <c r="N32" i="1"/>
  <c r="O32" i="1" s="1"/>
  <c r="N33" i="1"/>
  <c r="O33" i="1" s="1"/>
  <c r="N34" i="1"/>
  <c r="O34" i="1" s="1"/>
  <c r="N35" i="1"/>
  <c r="O35" i="1" s="1"/>
  <c r="N36" i="1"/>
  <c r="O36" i="1" s="1"/>
  <c r="N37" i="1"/>
  <c r="N38" i="1"/>
  <c r="N39" i="1"/>
  <c r="N40" i="1"/>
  <c r="O40" i="1" s="1"/>
  <c r="N41" i="1"/>
  <c r="O41" i="1" s="1"/>
  <c r="N42" i="1"/>
  <c r="O42" i="1" s="1"/>
  <c r="N43" i="1"/>
  <c r="O43" i="1" s="1"/>
  <c r="N44" i="1"/>
  <c r="Q44" i="1" s="1"/>
  <c r="N45" i="1"/>
  <c r="O45" i="1" s="1"/>
  <c r="N46" i="1"/>
  <c r="N47" i="1"/>
  <c r="N48" i="1"/>
  <c r="O48" i="1" s="1"/>
  <c r="N49" i="1"/>
  <c r="O49" i="1" s="1"/>
  <c r="N50" i="1"/>
  <c r="O50" i="1" s="1"/>
  <c r="N51" i="1"/>
  <c r="N52" i="1"/>
  <c r="Q52" i="1" s="1"/>
  <c r="N53" i="1"/>
  <c r="O53" i="1" s="1"/>
  <c r="N54" i="1"/>
  <c r="Q54" i="1" s="1"/>
  <c r="N55" i="1"/>
  <c r="N21" i="1"/>
  <c r="O21" i="1" s="1"/>
  <c r="F3" i="1"/>
  <c r="Q20" i="1"/>
  <c r="O27" i="1"/>
  <c r="Q27" i="1"/>
  <c r="Q31" i="1"/>
  <c r="Q35" i="1"/>
  <c r="O37" i="1"/>
  <c r="Q39" i="1"/>
  <c r="Q41" i="1"/>
  <c r="Q47" i="1"/>
  <c r="O51" i="1"/>
  <c r="Q51" i="1"/>
  <c r="O52" i="1"/>
  <c r="O54" i="1"/>
  <c r="Q5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207" i="1"/>
  <c r="I215" i="1"/>
  <c r="I223" i="1"/>
  <c r="I231" i="1"/>
  <c r="I239" i="1"/>
  <c r="I247" i="1"/>
  <c r="I255" i="1"/>
  <c r="I263" i="1"/>
  <c r="I271" i="1"/>
  <c r="I279" i="1"/>
  <c r="I287" i="1"/>
  <c r="I295" i="1"/>
  <c r="I303" i="1"/>
  <c r="I311" i="1"/>
  <c r="I319" i="1"/>
  <c r="I327" i="1"/>
  <c r="I335" i="1"/>
  <c r="I343" i="1"/>
  <c r="I351" i="1"/>
  <c r="I359" i="1"/>
  <c r="I367" i="1"/>
  <c r="I375" i="1"/>
  <c r="I383" i="1"/>
  <c r="I391" i="1"/>
  <c r="I399" i="1"/>
  <c r="I407" i="1"/>
  <c r="I415" i="1"/>
  <c r="I423" i="1"/>
  <c r="I431" i="1"/>
  <c r="I439" i="1"/>
  <c r="I447" i="1"/>
  <c r="I455" i="1"/>
  <c r="I463" i="1"/>
  <c r="I471" i="1"/>
  <c r="I479" i="1"/>
  <c r="I487" i="1"/>
  <c r="I495" i="1"/>
  <c r="I503" i="1"/>
  <c r="I511" i="1"/>
  <c r="I519" i="1"/>
  <c r="I527" i="1"/>
  <c r="I535" i="1"/>
  <c r="I543" i="1"/>
  <c r="I551" i="1"/>
  <c r="I3" i="1"/>
  <c r="I9" i="1"/>
  <c r="F20" i="1"/>
  <c r="I20" i="1" s="1"/>
  <c r="F21" i="1"/>
  <c r="I21" i="1" s="1"/>
  <c r="F22" i="1"/>
  <c r="I22" i="1" s="1"/>
  <c r="F23" i="1"/>
  <c r="F24" i="1"/>
  <c r="I24" i="1" s="1"/>
  <c r="F25" i="1"/>
  <c r="I25" i="1" s="1"/>
  <c r="F26" i="1"/>
  <c r="I26" i="1" s="1"/>
  <c r="F27" i="1"/>
  <c r="F28" i="1"/>
  <c r="I28" i="1" s="1"/>
  <c r="F29" i="1"/>
  <c r="I29" i="1" s="1"/>
  <c r="F30" i="1"/>
  <c r="I30" i="1" s="1"/>
  <c r="F31" i="1"/>
  <c r="F32" i="1"/>
  <c r="I32" i="1" s="1"/>
  <c r="J32" i="1" s="1"/>
  <c r="F33" i="1"/>
  <c r="I33" i="1" s="1"/>
  <c r="F34" i="1"/>
  <c r="I34" i="1" s="1"/>
  <c r="F35" i="1"/>
  <c r="F36" i="1"/>
  <c r="I36" i="1" s="1"/>
  <c r="F37" i="1"/>
  <c r="I37" i="1" s="1"/>
  <c r="F38" i="1"/>
  <c r="I38" i="1" s="1"/>
  <c r="F39" i="1"/>
  <c r="F40" i="1"/>
  <c r="I40" i="1" s="1"/>
  <c r="J40" i="1" s="1"/>
  <c r="F41" i="1"/>
  <c r="I41" i="1" s="1"/>
  <c r="F42" i="1"/>
  <c r="I42" i="1" s="1"/>
  <c r="F43" i="1"/>
  <c r="F44" i="1"/>
  <c r="I44" i="1" s="1"/>
  <c r="F45" i="1"/>
  <c r="I45" i="1" s="1"/>
  <c r="F46" i="1"/>
  <c r="I46" i="1" s="1"/>
  <c r="F47" i="1"/>
  <c r="F48" i="1"/>
  <c r="I48" i="1" s="1"/>
  <c r="J48" i="1" s="1"/>
  <c r="F49" i="1"/>
  <c r="I49" i="1" s="1"/>
  <c r="F50" i="1"/>
  <c r="I50" i="1" s="1"/>
  <c r="F51" i="1"/>
  <c r="F52" i="1"/>
  <c r="I52" i="1" s="1"/>
  <c r="F53" i="1"/>
  <c r="I53" i="1" s="1"/>
  <c r="F54" i="1"/>
  <c r="I54" i="1" s="1"/>
  <c r="F55" i="1"/>
  <c r="F56" i="1"/>
  <c r="I56" i="1" s="1"/>
  <c r="J56" i="1" s="1"/>
  <c r="F57" i="1"/>
  <c r="I57" i="1" s="1"/>
  <c r="F58" i="1"/>
  <c r="I58" i="1" s="1"/>
  <c r="F59" i="1"/>
  <c r="F60" i="1"/>
  <c r="I60" i="1" s="1"/>
  <c r="F61" i="1"/>
  <c r="I61" i="1" s="1"/>
  <c r="F62" i="1"/>
  <c r="I62" i="1" s="1"/>
  <c r="F63" i="1"/>
  <c r="F64" i="1"/>
  <c r="I64" i="1" s="1"/>
  <c r="J64" i="1" s="1"/>
  <c r="F65" i="1"/>
  <c r="I65" i="1" s="1"/>
  <c r="F66" i="1"/>
  <c r="I66" i="1" s="1"/>
  <c r="F67" i="1"/>
  <c r="F68" i="1"/>
  <c r="I68" i="1" s="1"/>
  <c r="F69" i="1"/>
  <c r="I69" i="1" s="1"/>
  <c r="F70" i="1"/>
  <c r="I70" i="1" s="1"/>
  <c r="F71" i="1"/>
  <c r="F72" i="1"/>
  <c r="I72" i="1" s="1"/>
  <c r="J72" i="1" s="1"/>
  <c r="F73" i="1"/>
  <c r="I73" i="1" s="1"/>
  <c r="F74" i="1"/>
  <c r="I74" i="1" s="1"/>
  <c r="F75" i="1"/>
  <c r="F76" i="1"/>
  <c r="I76" i="1" s="1"/>
  <c r="F77" i="1"/>
  <c r="I77" i="1" s="1"/>
  <c r="F78" i="1"/>
  <c r="I78" i="1" s="1"/>
  <c r="F79" i="1"/>
  <c r="F80" i="1"/>
  <c r="I80" i="1" s="1"/>
  <c r="J80" i="1" s="1"/>
  <c r="F81" i="1"/>
  <c r="I81" i="1" s="1"/>
  <c r="F82" i="1"/>
  <c r="I82" i="1" s="1"/>
  <c r="F83" i="1"/>
  <c r="F84" i="1"/>
  <c r="I84" i="1" s="1"/>
  <c r="F85" i="1"/>
  <c r="I85" i="1" s="1"/>
  <c r="F86" i="1"/>
  <c r="I86" i="1" s="1"/>
  <c r="F87" i="1"/>
  <c r="F88" i="1"/>
  <c r="I88" i="1" s="1"/>
  <c r="F89" i="1"/>
  <c r="I89" i="1" s="1"/>
  <c r="F90" i="1"/>
  <c r="I90" i="1" s="1"/>
  <c r="F91" i="1"/>
  <c r="F92" i="1"/>
  <c r="I92" i="1" s="1"/>
  <c r="F93" i="1"/>
  <c r="I93" i="1" s="1"/>
  <c r="F94" i="1"/>
  <c r="I94" i="1" s="1"/>
  <c r="F95" i="1"/>
  <c r="F96" i="1"/>
  <c r="I96" i="1" s="1"/>
  <c r="J96" i="1" s="1"/>
  <c r="F97" i="1"/>
  <c r="I97" i="1" s="1"/>
  <c r="F98" i="1"/>
  <c r="I98" i="1" s="1"/>
  <c r="F99" i="1"/>
  <c r="F100" i="1"/>
  <c r="I100" i="1" s="1"/>
  <c r="F101" i="1"/>
  <c r="I101" i="1" s="1"/>
  <c r="F102" i="1"/>
  <c r="I102" i="1" s="1"/>
  <c r="F103" i="1"/>
  <c r="F104" i="1"/>
  <c r="I104" i="1" s="1"/>
  <c r="J104" i="1" s="1"/>
  <c r="F105" i="1"/>
  <c r="I105" i="1" s="1"/>
  <c r="F106" i="1"/>
  <c r="I106" i="1" s="1"/>
  <c r="F107" i="1"/>
  <c r="F108" i="1"/>
  <c r="I108" i="1" s="1"/>
  <c r="F109" i="1"/>
  <c r="I109" i="1" s="1"/>
  <c r="F110" i="1"/>
  <c r="I110" i="1" s="1"/>
  <c r="F111" i="1"/>
  <c r="F112" i="1"/>
  <c r="I112" i="1" s="1"/>
  <c r="J112" i="1" s="1"/>
  <c r="F113" i="1"/>
  <c r="I113" i="1" s="1"/>
  <c r="F114" i="1"/>
  <c r="I114" i="1" s="1"/>
  <c r="F115" i="1"/>
  <c r="F116" i="1"/>
  <c r="I116" i="1" s="1"/>
  <c r="F117" i="1"/>
  <c r="I117" i="1" s="1"/>
  <c r="F118" i="1"/>
  <c r="I118" i="1" s="1"/>
  <c r="F119" i="1"/>
  <c r="F120" i="1"/>
  <c r="I120" i="1" s="1"/>
  <c r="J120" i="1" s="1"/>
  <c r="F121" i="1"/>
  <c r="I121" i="1" s="1"/>
  <c r="F122" i="1"/>
  <c r="I122" i="1" s="1"/>
  <c r="F123" i="1"/>
  <c r="F124" i="1"/>
  <c r="I124" i="1" s="1"/>
  <c r="F125" i="1"/>
  <c r="I125" i="1" s="1"/>
  <c r="F126" i="1"/>
  <c r="I126" i="1" s="1"/>
  <c r="F127" i="1"/>
  <c r="F128" i="1"/>
  <c r="I128" i="1" s="1"/>
  <c r="J128" i="1" s="1"/>
  <c r="F129" i="1"/>
  <c r="I129" i="1" s="1"/>
  <c r="F130" i="1"/>
  <c r="I130" i="1" s="1"/>
  <c r="F131" i="1"/>
  <c r="I131" i="1" s="1"/>
  <c r="F132" i="1"/>
  <c r="I132" i="1" s="1"/>
  <c r="J132" i="1" s="1"/>
  <c r="F133" i="1"/>
  <c r="I133" i="1" s="1"/>
  <c r="F134" i="1"/>
  <c r="I134" i="1" s="1"/>
  <c r="F135" i="1"/>
  <c r="F136" i="1"/>
  <c r="I136" i="1" s="1"/>
  <c r="J136" i="1" s="1"/>
  <c r="F137" i="1"/>
  <c r="I137" i="1" s="1"/>
  <c r="F138" i="1"/>
  <c r="I138" i="1" s="1"/>
  <c r="F139" i="1"/>
  <c r="I139" i="1" s="1"/>
  <c r="F140" i="1"/>
  <c r="I140" i="1" s="1"/>
  <c r="J140" i="1" s="1"/>
  <c r="F141" i="1"/>
  <c r="I141" i="1" s="1"/>
  <c r="F142" i="1"/>
  <c r="I142" i="1" s="1"/>
  <c r="F143" i="1"/>
  <c r="F144" i="1"/>
  <c r="I144" i="1" s="1"/>
  <c r="J144" i="1" s="1"/>
  <c r="F145" i="1"/>
  <c r="I145" i="1" s="1"/>
  <c r="F146" i="1"/>
  <c r="I146" i="1" s="1"/>
  <c r="F147" i="1"/>
  <c r="I147" i="1" s="1"/>
  <c r="F148" i="1"/>
  <c r="I148" i="1" s="1"/>
  <c r="J148" i="1" s="1"/>
  <c r="F149" i="1"/>
  <c r="I149" i="1" s="1"/>
  <c r="F150" i="1"/>
  <c r="I150" i="1" s="1"/>
  <c r="F151" i="1"/>
  <c r="F152" i="1"/>
  <c r="I152" i="1" s="1"/>
  <c r="F153" i="1"/>
  <c r="I153" i="1" s="1"/>
  <c r="F154" i="1"/>
  <c r="I154" i="1" s="1"/>
  <c r="F155" i="1"/>
  <c r="I155" i="1" s="1"/>
  <c r="F156" i="1"/>
  <c r="I156" i="1" s="1"/>
  <c r="J156" i="1" s="1"/>
  <c r="F157" i="1"/>
  <c r="I157" i="1" s="1"/>
  <c r="F158" i="1"/>
  <c r="I158" i="1" s="1"/>
  <c r="F159" i="1"/>
  <c r="F160" i="1"/>
  <c r="I160" i="1" s="1"/>
  <c r="J160" i="1" s="1"/>
  <c r="F161" i="1"/>
  <c r="I161" i="1" s="1"/>
  <c r="F162" i="1"/>
  <c r="I162" i="1" s="1"/>
  <c r="F163" i="1"/>
  <c r="I163" i="1" s="1"/>
  <c r="F164" i="1"/>
  <c r="I164" i="1" s="1"/>
  <c r="J164" i="1" s="1"/>
  <c r="F165" i="1"/>
  <c r="I165" i="1" s="1"/>
  <c r="F166" i="1"/>
  <c r="I166" i="1" s="1"/>
  <c r="F167" i="1"/>
  <c r="F168" i="1"/>
  <c r="I168" i="1" s="1"/>
  <c r="J168" i="1" s="1"/>
  <c r="F169" i="1"/>
  <c r="I169" i="1" s="1"/>
  <c r="F170" i="1"/>
  <c r="I170" i="1" s="1"/>
  <c r="F171" i="1"/>
  <c r="I171" i="1" s="1"/>
  <c r="F172" i="1"/>
  <c r="I172" i="1" s="1"/>
  <c r="J172" i="1" s="1"/>
  <c r="F173" i="1"/>
  <c r="I173" i="1" s="1"/>
  <c r="F174" i="1"/>
  <c r="I174" i="1" s="1"/>
  <c r="F175" i="1"/>
  <c r="F176" i="1"/>
  <c r="I176" i="1" s="1"/>
  <c r="J176" i="1" s="1"/>
  <c r="F177" i="1"/>
  <c r="I177" i="1" s="1"/>
  <c r="F178" i="1"/>
  <c r="I178" i="1" s="1"/>
  <c r="F179" i="1"/>
  <c r="I179" i="1" s="1"/>
  <c r="F180" i="1"/>
  <c r="I180" i="1" s="1"/>
  <c r="J180" i="1" s="1"/>
  <c r="F181" i="1"/>
  <c r="I181" i="1" s="1"/>
  <c r="F182" i="1"/>
  <c r="I182" i="1" s="1"/>
  <c r="F183" i="1"/>
  <c r="F184" i="1"/>
  <c r="I184" i="1" s="1"/>
  <c r="J184" i="1" s="1"/>
  <c r="F185" i="1"/>
  <c r="I185" i="1" s="1"/>
  <c r="F186" i="1"/>
  <c r="I186" i="1" s="1"/>
  <c r="F187" i="1"/>
  <c r="I187" i="1" s="1"/>
  <c r="F188" i="1"/>
  <c r="I188" i="1" s="1"/>
  <c r="J188" i="1" s="1"/>
  <c r="F189" i="1"/>
  <c r="I189" i="1" s="1"/>
  <c r="F190" i="1"/>
  <c r="I190" i="1" s="1"/>
  <c r="F191" i="1"/>
  <c r="F192" i="1"/>
  <c r="I192" i="1" s="1"/>
  <c r="J192" i="1" s="1"/>
  <c r="F193" i="1"/>
  <c r="I193" i="1" s="1"/>
  <c r="F194" i="1"/>
  <c r="I194" i="1" s="1"/>
  <c r="F195" i="1"/>
  <c r="I195" i="1" s="1"/>
  <c r="F196" i="1"/>
  <c r="I196" i="1" s="1"/>
  <c r="J196" i="1" s="1"/>
  <c r="F197" i="1"/>
  <c r="I197" i="1" s="1"/>
  <c r="F198" i="1"/>
  <c r="I198" i="1" s="1"/>
  <c r="F199" i="1"/>
  <c r="F200" i="1"/>
  <c r="I200" i="1" s="1"/>
  <c r="J200" i="1" s="1"/>
  <c r="F201" i="1"/>
  <c r="I201" i="1" s="1"/>
  <c r="F202" i="1"/>
  <c r="I202" i="1" s="1"/>
  <c r="F203" i="1"/>
  <c r="I203" i="1" s="1"/>
  <c r="F204" i="1"/>
  <c r="I204" i="1" s="1"/>
  <c r="J204" i="1" s="1"/>
  <c r="F205" i="1"/>
  <c r="I205" i="1" s="1"/>
  <c r="F206" i="1"/>
  <c r="I206" i="1" s="1"/>
  <c r="F207" i="1"/>
  <c r="F208" i="1"/>
  <c r="I208" i="1" s="1"/>
  <c r="J208" i="1" s="1"/>
  <c r="F209" i="1"/>
  <c r="I209" i="1" s="1"/>
  <c r="F210" i="1"/>
  <c r="I210" i="1" s="1"/>
  <c r="F211" i="1"/>
  <c r="I211" i="1" s="1"/>
  <c r="F212" i="1"/>
  <c r="I212" i="1" s="1"/>
  <c r="J212" i="1" s="1"/>
  <c r="F213" i="1"/>
  <c r="I213" i="1" s="1"/>
  <c r="F214" i="1"/>
  <c r="I214" i="1" s="1"/>
  <c r="F215" i="1"/>
  <c r="F216" i="1"/>
  <c r="I216" i="1" s="1"/>
  <c r="F217" i="1"/>
  <c r="I217" i="1" s="1"/>
  <c r="F218" i="1"/>
  <c r="I218" i="1" s="1"/>
  <c r="F219" i="1"/>
  <c r="I219" i="1" s="1"/>
  <c r="F220" i="1"/>
  <c r="I220" i="1" s="1"/>
  <c r="J220" i="1" s="1"/>
  <c r="F221" i="1"/>
  <c r="I221" i="1" s="1"/>
  <c r="F222" i="1"/>
  <c r="I222" i="1" s="1"/>
  <c r="F223" i="1"/>
  <c r="F224" i="1"/>
  <c r="I224" i="1" s="1"/>
  <c r="J224" i="1" s="1"/>
  <c r="F225" i="1"/>
  <c r="I225" i="1" s="1"/>
  <c r="F226" i="1"/>
  <c r="I226" i="1" s="1"/>
  <c r="F227" i="1"/>
  <c r="I227" i="1" s="1"/>
  <c r="F228" i="1"/>
  <c r="I228" i="1" s="1"/>
  <c r="J228" i="1" s="1"/>
  <c r="F229" i="1"/>
  <c r="I229" i="1" s="1"/>
  <c r="F230" i="1"/>
  <c r="I230" i="1" s="1"/>
  <c r="F231" i="1"/>
  <c r="F232" i="1"/>
  <c r="I232" i="1" s="1"/>
  <c r="J232" i="1" s="1"/>
  <c r="F233" i="1"/>
  <c r="I233" i="1" s="1"/>
  <c r="F234" i="1"/>
  <c r="I234" i="1" s="1"/>
  <c r="F235" i="1"/>
  <c r="I235" i="1" s="1"/>
  <c r="F236" i="1"/>
  <c r="I236" i="1" s="1"/>
  <c r="J236" i="1" s="1"/>
  <c r="F237" i="1"/>
  <c r="I237" i="1" s="1"/>
  <c r="F238" i="1"/>
  <c r="I238" i="1" s="1"/>
  <c r="F239" i="1"/>
  <c r="F240" i="1"/>
  <c r="I240" i="1" s="1"/>
  <c r="J240" i="1" s="1"/>
  <c r="F241" i="1"/>
  <c r="I241" i="1" s="1"/>
  <c r="F242" i="1"/>
  <c r="I242" i="1" s="1"/>
  <c r="F243" i="1"/>
  <c r="I243" i="1" s="1"/>
  <c r="F244" i="1"/>
  <c r="I244" i="1" s="1"/>
  <c r="J244" i="1" s="1"/>
  <c r="F245" i="1"/>
  <c r="I245" i="1" s="1"/>
  <c r="F246" i="1"/>
  <c r="I246" i="1" s="1"/>
  <c r="F247" i="1"/>
  <c r="F248" i="1"/>
  <c r="I248" i="1" s="1"/>
  <c r="J248" i="1" s="1"/>
  <c r="F249" i="1"/>
  <c r="I249" i="1" s="1"/>
  <c r="F250" i="1"/>
  <c r="I250" i="1" s="1"/>
  <c r="F251" i="1"/>
  <c r="I251" i="1" s="1"/>
  <c r="F252" i="1"/>
  <c r="I252" i="1" s="1"/>
  <c r="J252" i="1" s="1"/>
  <c r="F253" i="1"/>
  <c r="I253" i="1" s="1"/>
  <c r="F254" i="1"/>
  <c r="I254" i="1" s="1"/>
  <c r="F255" i="1"/>
  <c r="F256" i="1"/>
  <c r="I256" i="1" s="1"/>
  <c r="J256" i="1" s="1"/>
  <c r="F257" i="1"/>
  <c r="I257" i="1" s="1"/>
  <c r="F258" i="1"/>
  <c r="I258" i="1" s="1"/>
  <c r="F259" i="1"/>
  <c r="I259" i="1" s="1"/>
  <c r="F260" i="1"/>
  <c r="I260" i="1" s="1"/>
  <c r="J260" i="1" s="1"/>
  <c r="F261" i="1"/>
  <c r="I261" i="1" s="1"/>
  <c r="F262" i="1"/>
  <c r="I262" i="1" s="1"/>
  <c r="F263" i="1"/>
  <c r="F264" i="1"/>
  <c r="I264" i="1" s="1"/>
  <c r="J264" i="1" s="1"/>
  <c r="F265" i="1"/>
  <c r="I265" i="1" s="1"/>
  <c r="F266" i="1"/>
  <c r="I266" i="1" s="1"/>
  <c r="F267" i="1"/>
  <c r="I267" i="1" s="1"/>
  <c r="F268" i="1"/>
  <c r="I268" i="1" s="1"/>
  <c r="J268" i="1" s="1"/>
  <c r="F269" i="1"/>
  <c r="I269" i="1" s="1"/>
  <c r="F270" i="1"/>
  <c r="I270" i="1" s="1"/>
  <c r="F271" i="1"/>
  <c r="F272" i="1"/>
  <c r="I272" i="1" s="1"/>
  <c r="F273" i="1"/>
  <c r="I273" i="1" s="1"/>
  <c r="F274" i="1"/>
  <c r="I274" i="1" s="1"/>
  <c r="F275" i="1"/>
  <c r="I275" i="1" s="1"/>
  <c r="F276" i="1"/>
  <c r="I276" i="1" s="1"/>
  <c r="J276" i="1" s="1"/>
  <c r="F277" i="1"/>
  <c r="I277" i="1" s="1"/>
  <c r="F278" i="1"/>
  <c r="I278" i="1" s="1"/>
  <c r="F279" i="1"/>
  <c r="F280" i="1"/>
  <c r="I280" i="1" s="1"/>
  <c r="F281" i="1"/>
  <c r="I281" i="1" s="1"/>
  <c r="F282" i="1"/>
  <c r="I282" i="1" s="1"/>
  <c r="F283" i="1"/>
  <c r="I283" i="1" s="1"/>
  <c r="F284" i="1"/>
  <c r="I284" i="1" s="1"/>
  <c r="J284" i="1" s="1"/>
  <c r="F285" i="1"/>
  <c r="I285" i="1" s="1"/>
  <c r="F286" i="1"/>
  <c r="I286" i="1" s="1"/>
  <c r="F287" i="1"/>
  <c r="F288" i="1"/>
  <c r="I288" i="1" s="1"/>
  <c r="J288" i="1" s="1"/>
  <c r="F289" i="1"/>
  <c r="I289" i="1" s="1"/>
  <c r="F290" i="1"/>
  <c r="I290" i="1" s="1"/>
  <c r="F291" i="1"/>
  <c r="I291" i="1" s="1"/>
  <c r="F292" i="1"/>
  <c r="I292" i="1" s="1"/>
  <c r="J292" i="1" s="1"/>
  <c r="F293" i="1"/>
  <c r="I293" i="1" s="1"/>
  <c r="F294" i="1"/>
  <c r="I294" i="1" s="1"/>
  <c r="F295" i="1"/>
  <c r="F296" i="1"/>
  <c r="I296" i="1" s="1"/>
  <c r="J296" i="1" s="1"/>
  <c r="F297" i="1"/>
  <c r="I297" i="1" s="1"/>
  <c r="F298" i="1"/>
  <c r="I298" i="1" s="1"/>
  <c r="F299" i="1"/>
  <c r="I299" i="1" s="1"/>
  <c r="F300" i="1"/>
  <c r="I300" i="1" s="1"/>
  <c r="J300" i="1" s="1"/>
  <c r="F301" i="1"/>
  <c r="I301" i="1" s="1"/>
  <c r="F302" i="1"/>
  <c r="I302" i="1" s="1"/>
  <c r="F303" i="1"/>
  <c r="F304" i="1"/>
  <c r="I304" i="1" s="1"/>
  <c r="J304" i="1" s="1"/>
  <c r="F305" i="1"/>
  <c r="I305" i="1" s="1"/>
  <c r="F306" i="1"/>
  <c r="I306" i="1" s="1"/>
  <c r="F307" i="1"/>
  <c r="I307" i="1" s="1"/>
  <c r="F308" i="1"/>
  <c r="I308" i="1" s="1"/>
  <c r="J308" i="1" s="1"/>
  <c r="F309" i="1"/>
  <c r="I309" i="1" s="1"/>
  <c r="F310" i="1"/>
  <c r="I310" i="1" s="1"/>
  <c r="F311" i="1"/>
  <c r="F312" i="1"/>
  <c r="I312" i="1" s="1"/>
  <c r="J312" i="1" s="1"/>
  <c r="F313" i="1"/>
  <c r="I313" i="1" s="1"/>
  <c r="F314" i="1"/>
  <c r="I314" i="1" s="1"/>
  <c r="F315" i="1"/>
  <c r="I315" i="1" s="1"/>
  <c r="F316" i="1"/>
  <c r="I316" i="1" s="1"/>
  <c r="J316" i="1" s="1"/>
  <c r="F317" i="1"/>
  <c r="I317" i="1" s="1"/>
  <c r="F318" i="1"/>
  <c r="I318" i="1" s="1"/>
  <c r="F319" i="1"/>
  <c r="F320" i="1"/>
  <c r="I320" i="1" s="1"/>
  <c r="J320" i="1" s="1"/>
  <c r="F321" i="1"/>
  <c r="I321" i="1" s="1"/>
  <c r="F322" i="1"/>
  <c r="I322" i="1" s="1"/>
  <c r="F323" i="1"/>
  <c r="I323" i="1" s="1"/>
  <c r="F324" i="1"/>
  <c r="I324" i="1" s="1"/>
  <c r="J324" i="1" s="1"/>
  <c r="F325" i="1"/>
  <c r="I325" i="1" s="1"/>
  <c r="F326" i="1"/>
  <c r="I326" i="1" s="1"/>
  <c r="F327" i="1"/>
  <c r="F328" i="1"/>
  <c r="I328" i="1" s="1"/>
  <c r="J328" i="1" s="1"/>
  <c r="F329" i="1"/>
  <c r="I329" i="1" s="1"/>
  <c r="F330" i="1"/>
  <c r="I330" i="1" s="1"/>
  <c r="F331" i="1"/>
  <c r="I331" i="1" s="1"/>
  <c r="F332" i="1"/>
  <c r="I332" i="1" s="1"/>
  <c r="J332" i="1" s="1"/>
  <c r="F333" i="1"/>
  <c r="I333" i="1" s="1"/>
  <c r="F334" i="1"/>
  <c r="I334" i="1" s="1"/>
  <c r="F335" i="1"/>
  <c r="F336" i="1"/>
  <c r="I336" i="1" s="1"/>
  <c r="J336" i="1" s="1"/>
  <c r="F337" i="1"/>
  <c r="I337" i="1" s="1"/>
  <c r="F338" i="1"/>
  <c r="I338" i="1" s="1"/>
  <c r="F339" i="1"/>
  <c r="I339" i="1" s="1"/>
  <c r="F340" i="1"/>
  <c r="I340" i="1" s="1"/>
  <c r="J340" i="1" s="1"/>
  <c r="F341" i="1"/>
  <c r="I341" i="1" s="1"/>
  <c r="F342" i="1"/>
  <c r="I342" i="1" s="1"/>
  <c r="F343" i="1"/>
  <c r="F344" i="1"/>
  <c r="I344" i="1" s="1"/>
  <c r="J344" i="1" s="1"/>
  <c r="F345" i="1"/>
  <c r="I345" i="1" s="1"/>
  <c r="F346" i="1"/>
  <c r="I346" i="1" s="1"/>
  <c r="F347" i="1"/>
  <c r="I347" i="1" s="1"/>
  <c r="F348" i="1"/>
  <c r="I348" i="1" s="1"/>
  <c r="J348" i="1" s="1"/>
  <c r="F349" i="1"/>
  <c r="I349" i="1" s="1"/>
  <c r="F350" i="1"/>
  <c r="I350" i="1" s="1"/>
  <c r="F351" i="1"/>
  <c r="F352" i="1"/>
  <c r="I352" i="1" s="1"/>
  <c r="J352" i="1" s="1"/>
  <c r="F353" i="1"/>
  <c r="I353" i="1" s="1"/>
  <c r="F354" i="1"/>
  <c r="I354" i="1" s="1"/>
  <c r="F355" i="1"/>
  <c r="I355" i="1" s="1"/>
  <c r="F356" i="1"/>
  <c r="I356" i="1" s="1"/>
  <c r="J356" i="1" s="1"/>
  <c r="F357" i="1"/>
  <c r="I357" i="1" s="1"/>
  <c r="F358" i="1"/>
  <c r="I358" i="1" s="1"/>
  <c r="F359" i="1"/>
  <c r="F360" i="1"/>
  <c r="I360" i="1" s="1"/>
  <c r="J360" i="1" s="1"/>
  <c r="F361" i="1"/>
  <c r="I361" i="1" s="1"/>
  <c r="F362" i="1"/>
  <c r="I362" i="1" s="1"/>
  <c r="F363" i="1"/>
  <c r="I363" i="1" s="1"/>
  <c r="F364" i="1"/>
  <c r="I364" i="1" s="1"/>
  <c r="J364" i="1" s="1"/>
  <c r="F365" i="1"/>
  <c r="I365" i="1" s="1"/>
  <c r="F366" i="1"/>
  <c r="I366" i="1" s="1"/>
  <c r="F367" i="1"/>
  <c r="F368" i="1"/>
  <c r="I368" i="1" s="1"/>
  <c r="J368" i="1" s="1"/>
  <c r="F369" i="1"/>
  <c r="I369" i="1" s="1"/>
  <c r="F370" i="1"/>
  <c r="I370" i="1" s="1"/>
  <c r="F371" i="1"/>
  <c r="I371" i="1" s="1"/>
  <c r="F372" i="1"/>
  <c r="I372" i="1" s="1"/>
  <c r="J372" i="1" s="1"/>
  <c r="F373" i="1"/>
  <c r="I373" i="1" s="1"/>
  <c r="F374" i="1"/>
  <c r="I374" i="1" s="1"/>
  <c r="F375" i="1"/>
  <c r="F376" i="1"/>
  <c r="I376" i="1" s="1"/>
  <c r="J376" i="1" s="1"/>
  <c r="F377" i="1"/>
  <c r="I377" i="1" s="1"/>
  <c r="F378" i="1"/>
  <c r="I378" i="1" s="1"/>
  <c r="F379" i="1"/>
  <c r="I379" i="1" s="1"/>
  <c r="F380" i="1"/>
  <c r="I380" i="1" s="1"/>
  <c r="J380" i="1" s="1"/>
  <c r="F381" i="1"/>
  <c r="I381" i="1" s="1"/>
  <c r="F382" i="1"/>
  <c r="I382" i="1" s="1"/>
  <c r="F383" i="1"/>
  <c r="F384" i="1"/>
  <c r="I384" i="1" s="1"/>
  <c r="J384" i="1" s="1"/>
  <c r="F385" i="1"/>
  <c r="I385" i="1" s="1"/>
  <c r="F386" i="1"/>
  <c r="I386" i="1" s="1"/>
  <c r="F387" i="1"/>
  <c r="I387" i="1" s="1"/>
  <c r="F388" i="1"/>
  <c r="I388" i="1" s="1"/>
  <c r="J388" i="1" s="1"/>
  <c r="F389" i="1"/>
  <c r="I389" i="1" s="1"/>
  <c r="F390" i="1"/>
  <c r="I390" i="1" s="1"/>
  <c r="F391" i="1"/>
  <c r="F392" i="1"/>
  <c r="I392" i="1" s="1"/>
  <c r="J392" i="1" s="1"/>
  <c r="F393" i="1"/>
  <c r="I393" i="1" s="1"/>
  <c r="F394" i="1"/>
  <c r="I394" i="1" s="1"/>
  <c r="F395" i="1"/>
  <c r="I395" i="1" s="1"/>
  <c r="F396" i="1"/>
  <c r="I396" i="1" s="1"/>
  <c r="J396" i="1" s="1"/>
  <c r="F397" i="1"/>
  <c r="I397" i="1" s="1"/>
  <c r="F398" i="1"/>
  <c r="I398" i="1" s="1"/>
  <c r="F399" i="1"/>
  <c r="F400" i="1"/>
  <c r="I400" i="1" s="1"/>
  <c r="J400" i="1" s="1"/>
  <c r="F401" i="1"/>
  <c r="I401" i="1" s="1"/>
  <c r="F402" i="1"/>
  <c r="I402" i="1" s="1"/>
  <c r="F403" i="1"/>
  <c r="I403" i="1" s="1"/>
  <c r="F404" i="1"/>
  <c r="I404" i="1" s="1"/>
  <c r="J404" i="1" s="1"/>
  <c r="F405" i="1"/>
  <c r="I405" i="1" s="1"/>
  <c r="F406" i="1"/>
  <c r="I406" i="1" s="1"/>
  <c r="F407" i="1"/>
  <c r="F408" i="1"/>
  <c r="I408" i="1" s="1"/>
  <c r="J408" i="1" s="1"/>
  <c r="F409" i="1"/>
  <c r="I409" i="1" s="1"/>
  <c r="F410" i="1"/>
  <c r="I410" i="1" s="1"/>
  <c r="F411" i="1"/>
  <c r="I411" i="1" s="1"/>
  <c r="F412" i="1"/>
  <c r="I412" i="1" s="1"/>
  <c r="J412" i="1" s="1"/>
  <c r="F413" i="1"/>
  <c r="I413" i="1" s="1"/>
  <c r="F414" i="1"/>
  <c r="I414" i="1" s="1"/>
  <c r="F415" i="1"/>
  <c r="F416" i="1"/>
  <c r="I416" i="1" s="1"/>
  <c r="J416" i="1" s="1"/>
  <c r="F417" i="1"/>
  <c r="I417" i="1" s="1"/>
  <c r="F418" i="1"/>
  <c r="I418" i="1" s="1"/>
  <c r="F419" i="1"/>
  <c r="I419" i="1" s="1"/>
  <c r="F420" i="1"/>
  <c r="I420" i="1" s="1"/>
  <c r="J420" i="1" s="1"/>
  <c r="F421" i="1"/>
  <c r="I421" i="1" s="1"/>
  <c r="F422" i="1"/>
  <c r="I422" i="1" s="1"/>
  <c r="F423" i="1"/>
  <c r="F424" i="1"/>
  <c r="I424" i="1" s="1"/>
  <c r="J424" i="1" s="1"/>
  <c r="F425" i="1"/>
  <c r="I425" i="1" s="1"/>
  <c r="F426" i="1"/>
  <c r="I426" i="1" s="1"/>
  <c r="F427" i="1"/>
  <c r="I427" i="1" s="1"/>
  <c r="F428" i="1"/>
  <c r="I428" i="1" s="1"/>
  <c r="F429" i="1"/>
  <c r="I429" i="1" s="1"/>
  <c r="F430" i="1"/>
  <c r="I430" i="1" s="1"/>
  <c r="F431" i="1"/>
  <c r="F432" i="1"/>
  <c r="I432" i="1" s="1"/>
  <c r="J432" i="1" s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F440" i="1"/>
  <c r="I440" i="1" s="1"/>
  <c r="J440" i="1" s="1"/>
  <c r="F441" i="1"/>
  <c r="I441" i="1" s="1"/>
  <c r="F442" i="1"/>
  <c r="I442" i="1" s="1"/>
  <c r="F443" i="1"/>
  <c r="I443" i="1" s="1"/>
  <c r="F444" i="1"/>
  <c r="I444" i="1" s="1"/>
  <c r="F445" i="1"/>
  <c r="I445" i="1" s="1"/>
  <c r="F446" i="1"/>
  <c r="I446" i="1" s="1"/>
  <c r="F447" i="1"/>
  <c r="F448" i="1"/>
  <c r="I448" i="1" s="1"/>
  <c r="J448" i="1" s="1"/>
  <c r="F449" i="1"/>
  <c r="I449" i="1" s="1"/>
  <c r="F450" i="1"/>
  <c r="I450" i="1" s="1"/>
  <c r="F451" i="1"/>
  <c r="I451" i="1" s="1"/>
  <c r="F452" i="1"/>
  <c r="I452" i="1" s="1"/>
  <c r="F453" i="1"/>
  <c r="I453" i="1" s="1"/>
  <c r="F454" i="1"/>
  <c r="I454" i="1" s="1"/>
  <c r="F455" i="1"/>
  <c r="F456" i="1"/>
  <c r="I456" i="1" s="1"/>
  <c r="J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F464" i="1"/>
  <c r="I464" i="1" s="1"/>
  <c r="J464" i="1" s="1"/>
  <c r="F465" i="1"/>
  <c r="I465" i="1" s="1"/>
  <c r="F466" i="1"/>
  <c r="I466" i="1" s="1"/>
  <c r="F467" i="1"/>
  <c r="I467" i="1" s="1"/>
  <c r="F468" i="1"/>
  <c r="I468" i="1" s="1"/>
  <c r="F469" i="1"/>
  <c r="I469" i="1" s="1"/>
  <c r="F470" i="1"/>
  <c r="I470" i="1" s="1"/>
  <c r="F471" i="1"/>
  <c r="F472" i="1"/>
  <c r="I472" i="1" s="1"/>
  <c r="J472" i="1" s="1"/>
  <c r="F473" i="1"/>
  <c r="I473" i="1" s="1"/>
  <c r="F474" i="1"/>
  <c r="I474" i="1" s="1"/>
  <c r="F475" i="1"/>
  <c r="I475" i="1" s="1"/>
  <c r="F476" i="1"/>
  <c r="I476" i="1" s="1"/>
  <c r="F477" i="1"/>
  <c r="I477" i="1" s="1"/>
  <c r="F478" i="1"/>
  <c r="I478" i="1" s="1"/>
  <c r="F479" i="1"/>
  <c r="F480" i="1"/>
  <c r="I480" i="1" s="1"/>
  <c r="J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F488" i="1"/>
  <c r="I488" i="1" s="1"/>
  <c r="J488" i="1" s="1"/>
  <c r="F489" i="1"/>
  <c r="I489" i="1" s="1"/>
  <c r="F490" i="1"/>
  <c r="I490" i="1" s="1"/>
  <c r="F491" i="1"/>
  <c r="I491" i="1" s="1"/>
  <c r="F492" i="1"/>
  <c r="I492" i="1" s="1"/>
  <c r="F493" i="1"/>
  <c r="I493" i="1" s="1"/>
  <c r="F494" i="1"/>
  <c r="I494" i="1" s="1"/>
  <c r="F495" i="1"/>
  <c r="F496" i="1"/>
  <c r="I496" i="1" s="1"/>
  <c r="J496" i="1" s="1"/>
  <c r="F497" i="1"/>
  <c r="I497" i="1" s="1"/>
  <c r="F498" i="1"/>
  <c r="I498" i="1" s="1"/>
  <c r="F499" i="1"/>
  <c r="I499" i="1" s="1"/>
  <c r="F500" i="1"/>
  <c r="I500" i="1" s="1"/>
  <c r="F501" i="1"/>
  <c r="I501" i="1" s="1"/>
  <c r="F502" i="1"/>
  <c r="I502" i="1" s="1"/>
  <c r="F503" i="1"/>
  <c r="F504" i="1"/>
  <c r="I504" i="1" s="1"/>
  <c r="J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I510" i="1" s="1"/>
  <c r="F511" i="1"/>
  <c r="F512" i="1"/>
  <c r="I512" i="1" s="1"/>
  <c r="J512" i="1" s="1"/>
  <c r="F513" i="1"/>
  <c r="I513" i="1" s="1"/>
  <c r="F514" i="1"/>
  <c r="I514" i="1" s="1"/>
  <c r="F515" i="1"/>
  <c r="I515" i="1" s="1"/>
  <c r="F516" i="1"/>
  <c r="I516" i="1" s="1"/>
  <c r="F517" i="1"/>
  <c r="I517" i="1" s="1"/>
  <c r="F518" i="1"/>
  <c r="I518" i="1" s="1"/>
  <c r="F519" i="1"/>
  <c r="F520" i="1"/>
  <c r="I520" i="1" s="1"/>
  <c r="J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I526" i="1" s="1"/>
  <c r="F527" i="1"/>
  <c r="F528" i="1"/>
  <c r="I528" i="1" s="1"/>
  <c r="J528" i="1" s="1"/>
  <c r="F529" i="1"/>
  <c r="I529" i="1" s="1"/>
  <c r="F530" i="1"/>
  <c r="I530" i="1" s="1"/>
  <c r="F531" i="1"/>
  <c r="I531" i="1" s="1"/>
  <c r="F532" i="1"/>
  <c r="I532" i="1" s="1"/>
  <c r="F533" i="1"/>
  <c r="I533" i="1" s="1"/>
  <c r="F534" i="1"/>
  <c r="I534" i="1" s="1"/>
  <c r="F535" i="1"/>
  <c r="F536" i="1"/>
  <c r="I536" i="1" s="1"/>
  <c r="J536" i="1" s="1"/>
  <c r="F537" i="1"/>
  <c r="I537" i="1" s="1"/>
  <c r="F538" i="1"/>
  <c r="I538" i="1" s="1"/>
  <c r="F539" i="1"/>
  <c r="I539" i="1" s="1"/>
  <c r="F540" i="1"/>
  <c r="I540" i="1" s="1"/>
  <c r="F541" i="1"/>
  <c r="I541" i="1" s="1"/>
  <c r="F542" i="1"/>
  <c r="I542" i="1" s="1"/>
  <c r="F543" i="1"/>
  <c r="F544" i="1"/>
  <c r="I544" i="1" s="1"/>
  <c r="J544" i="1" s="1"/>
  <c r="F545" i="1"/>
  <c r="I545" i="1" s="1"/>
  <c r="F546" i="1"/>
  <c r="I546" i="1" s="1"/>
  <c r="F547" i="1"/>
  <c r="I547" i="1" s="1"/>
  <c r="F548" i="1"/>
  <c r="I548" i="1" s="1"/>
  <c r="F549" i="1"/>
  <c r="I549" i="1" s="1"/>
  <c r="F550" i="1"/>
  <c r="I550" i="1" s="1"/>
  <c r="F551" i="1"/>
  <c r="F552" i="1"/>
  <c r="I552" i="1" s="1"/>
  <c r="J552" i="1" s="1"/>
  <c r="F4" i="1"/>
  <c r="I4" i="1" s="1"/>
  <c r="F5" i="1"/>
  <c r="I5" i="1" s="1"/>
  <c r="F6" i="1"/>
  <c r="I6" i="1" s="1"/>
  <c r="F7" i="1"/>
  <c r="I7" i="1" s="1"/>
  <c r="F8" i="1"/>
  <c r="F9" i="1"/>
  <c r="F10" i="1"/>
  <c r="G10" i="1" s="1"/>
  <c r="F11" i="1"/>
  <c r="F12" i="1"/>
  <c r="F13" i="1"/>
  <c r="G13" i="1" s="1"/>
  <c r="F14" i="1"/>
  <c r="F15" i="1"/>
  <c r="I15" i="1" s="1"/>
  <c r="F16" i="1"/>
  <c r="F17" i="1"/>
  <c r="I17" i="1" s="1"/>
  <c r="F18" i="1"/>
  <c r="I18" i="1" s="1"/>
  <c r="F19" i="1"/>
  <c r="G4" i="1"/>
  <c r="G5" i="1"/>
  <c r="G6" i="1"/>
  <c r="G7" i="1"/>
  <c r="G9" i="1"/>
  <c r="G15" i="1"/>
  <c r="G17" i="1"/>
  <c r="G18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100" i="1"/>
  <c r="G101" i="1"/>
  <c r="G102" i="1"/>
  <c r="G103" i="1"/>
  <c r="G104" i="1"/>
  <c r="G105" i="1"/>
  <c r="G106" i="1"/>
  <c r="G108" i="1"/>
  <c r="G109" i="1"/>
  <c r="G110" i="1"/>
  <c r="G111" i="1"/>
  <c r="G112" i="1"/>
  <c r="G113" i="1"/>
  <c r="G114" i="1"/>
  <c r="G116" i="1"/>
  <c r="G117" i="1"/>
  <c r="G118" i="1"/>
  <c r="G119" i="1"/>
  <c r="G120" i="1"/>
  <c r="G121" i="1"/>
  <c r="G122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3" i="1"/>
  <c r="F2" i="1"/>
  <c r="G2" i="1" s="1"/>
  <c r="Q14" i="1" l="1"/>
  <c r="Q6" i="1"/>
  <c r="O17" i="1"/>
  <c r="O9" i="1"/>
  <c r="Q16" i="1"/>
  <c r="Q8" i="1"/>
  <c r="Q25" i="1"/>
  <c r="Q49" i="1"/>
  <c r="Q33" i="1"/>
  <c r="Q24" i="1"/>
  <c r="Q32" i="1"/>
  <c r="R32" i="1" s="1"/>
  <c r="O20" i="1"/>
  <c r="Q75" i="1"/>
  <c r="Q73" i="1"/>
  <c r="Q71" i="1"/>
  <c r="Q69" i="1"/>
  <c r="Q67" i="1"/>
  <c r="Q65" i="1"/>
  <c r="Q63" i="1"/>
  <c r="Q61" i="1"/>
  <c r="Q59" i="1"/>
  <c r="Q57" i="1"/>
  <c r="Q74" i="1"/>
  <c r="Q72" i="1"/>
  <c r="R72" i="1" s="1"/>
  <c r="Q70" i="1"/>
  <c r="R70" i="1" s="1"/>
  <c r="Q68" i="1"/>
  <c r="R68" i="1" s="1"/>
  <c r="Q66" i="1"/>
  <c r="R66" i="1" s="1"/>
  <c r="Q64" i="1"/>
  <c r="Q62" i="1"/>
  <c r="Q60" i="1"/>
  <c r="Q58" i="1"/>
  <c r="Q56" i="1"/>
  <c r="R56" i="1" s="1"/>
  <c r="G16" i="1"/>
  <c r="I16" i="1"/>
  <c r="J16" i="1" s="1"/>
  <c r="G8" i="1"/>
  <c r="I8" i="1"/>
  <c r="J116" i="1"/>
  <c r="J92" i="1"/>
  <c r="J84" i="1"/>
  <c r="J52" i="1"/>
  <c r="J28" i="1"/>
  <c r="I123" i="1"/>
  <c r="J123" i="1" s="1"/>
  <c r="G123" i="1"/>
  <c r="I115" i="1"/>
  <c r="G115" i="1"/>
  <c r="I107" i="1"/>
  <c r="J108" i="1" s="1"/>
  <c r="G107" i="1"/>
  <c r="I99" i="1"/>
  <c r="J100" i="1" s="1"/>
  <c r="G99" i="1"/>
  <c r="I91" i="1"/>
  <c r="J91" i="1" s="1"/>
  <c r="G91" i="1"/>
  <c r="I83" i="1"/>
  <c r="G83" i="1"/>
  <c r="I75" i="1"/>
  <c r="J76" i="1" s="1"/>
  <c r="G75" i="1"/>
  <c r="I67" i="1"/>
  <c r="J68" i="1" s="1"/>
  <c r="G67" i="1"/>
  <c r="I59" i="1"/>
  <c r="J59" i="1" s="1"/>
  <c r="G59" i="1"/>
  <c r="I51" i="1"/>
  <c r="G51" i="1"/>
  <c r="I43" i="1"/>
  <c r="J44" i="1" s="1"/>
  <c r="G43" i="1"/>
  <c r="I35" i="1"/>
  <c r="J36" i="1" s="1"/>
  <c r="G35" i="1"/>
  <c r="I27" i="1"/>
  <c r="J27" i="1" s="1"/>
  <c r="G27" i="1"/>
  <c r="I2" i="1"/>
  <c r="G14" i="1"/>
  <c r="I14" i="1"/>
  <c r="J14" i="1" s="1"/>
  <c r="I12" i="1"/>
  <c r="G12" i="1"/>
  <c r="J280" i="1"/>
  <c r="J216" i="1"/>
  <c r="J152" i="1"/>
  <c r="J88" i="1"/>
  <c r="J24" i="1"/>
  <c r="G19" i="1"/>
  <c r="I19" i="1"/>
  <c r="G11" i="1"/>
  <c r="I11" i="1"/>
  <c r="J11" i="1" s="1"/>
  <c r="Q46" i="1"/>
  <c r="O46" i="1"/>
  <c r="Q38" i="1"/>
  <c r="O38" i="1"/>
  <c r="Q30" i="1"/>
  <c r="R31" i="1" s="1"/>
  <c r="O30" i="1"/>
  <c r="O44" i="1"/>
  <c r="I13" i="1"/>
  <c r="J13" i="1" s="1"/>
  <c r="Q36" i="1"/>
  <c r="R33" i="1"/>
  <c r="R25" i="1"/>
  <c r="I10" i="1"/>
  <c r="J10" i="1" s="1"/>
  <c r="Q40" i="1"/>
  <c r="R40" i="1" s="1"/>
  <c r="J3" i="1"/>
  <c r="J5" i="1"/>
  <c r="J547" i="1"/>
  <c r="J539" i="1"/>
  <c r="J531" i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6" i="1"/>
  <c r="J548" i="1"/>
  <c r="J540" i="1"/>
  <c r="J532" i="1"/>
  <c r="J524" i="1"/>
  <c r="J516" i="1"/>
  <c r="J508" i="1"/>
  <c r="J500" i="1"/>
  <c r="J492" i="1"/>
  <c r="J484" i="1"/>
  <c r="J476" i="1"/>
  <c r="J468" i="1"/>
  <c r="J460" i="1"/>
  <c r="J452" i="1"/>
  <c r="J444" i="1"/>
  <c r="J436" i="1"/>
  <c r="J428" i="1"/>
  <c r="J20" i="1"/>
  <c r="J275" i="1"/>
  <c r="J267" i="1"/>
  <c r="J259" i="1"/>
  <c r="J251" i="1"/>
  <c r="J243" i="1"/>
  <c r="J235" i="1"/>
  <c r="J545" i="1"/>
  <c r="J537" i="1"/>
  <c r="J513" i="1"/>
  <c r="J505" i="1"/>
  <c r="J497" i="1"/>
  <c r="J489" i="1"/>
  <c r="J481" i="1"/>
  <c r="J473" i="1"/>
  <c r="J465" i="1"/>
  <c r="J457" i="1"/>
  <c r="J449" i="1"/>
  <c r="J441" i="1"/>
  <c r="J433" i="1"/>
  <c r="J425" i="1"/>
  <c r="J417" i="1"/>
  <c r="J409" i="1"/>
  <c r="J401" i="1"/>
  <c r="J393" i="1"/>
  <c r="J385" i="1"/>
  <c r="J377" i="1"/>
  <c r="J369" i="1"/>
  <c r="J361" i="1"/>
  <c r="J353" i="1"/>
  <c r="J345" i="1"/>
  <c r="J337" i="1"/>
  <c r="J329" i="1"/>
  <c r="J321" i="1"/>
  <c r="J313" i="1"/>
  <c r="J305" i="1"/>
  <c r="J297" i="1"/>
  <c r="J289" i="1"/>
  <c r="J281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R55" i="1"/>
  <c r="J9" i="1"/>
  <c r="J551" i="1"/>
  <c r="J543" i="1"/>
  <c r="J535" i="1"/>
  <c r="J527" i="1"/>
  <c r="J519" i="1"/>
  <c r="J511" i="1"/>
  <c r="J503" i="1"/>
  <c r="J495" i="1"/>
  <c r="J487" i="1"/>
  <c r="J479" i="1"/>
  <c r="J471" i="1"/>
  <c r="J463" i="1"/>
  <c r="J455" i="1"/>
  <c r="J447" i="1"/>
  <c r="J439" i="1"/>
  <c r="J431" i="1"/>
  <c r="J423" i="1"/>
  <c r="J415" i="1"/>
  <c r="J407" i="1"/>
  <c r="J399" i="1"/>
  <c r="J391" i="1"/>
  <c r="J383" i="1"/>
  <c r="J375" i="1"/>
  <c r="J367" i="1"/>
  <c r="J359" i="1"/>
  <c r="J351" i="1"/>
  <c r="J343" i="1"/>
  <c r="J335" i="1"/>
  <c r="J327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R24" i="1"/>
  <c r="J529" i="1"/>
  <c r="J521" i="1"/>
  <c r="J25" i="1"/>
  <c r="J272" i="1"/>
  <c r="J15" i="1"/>
  <c r="J7" i="1"/>
  <c r="J549" i="1"/>
  <c r="J541" i="1"/>
  <c r="J533" i="1"/>
  <c r="J525" i="1"/>
  <c r="J517" i="1"/>
  <c r="J509" i="1"/>
  <c r="J501" i="1"/>
  <c r="J493" i="1"/>
  <c r="J485" i="1"/>
  <c r="J477" i="1"/>
  <c r="J469" i="1"/>
  <c r="J461" i="1"/>
  <c r="J453" i="1"/>
  <c r="J445" i="1"/>
  <c r="J437" i="1"/>
  <c r="J429" i="1"/>
  <c r="J421" i="1"/>
  <c r="J413" i="1"/>
  <c r="J405" i="1"/>
  <c r="J397" i="1"/>
  <c r="J389" i="1"/>
  <c r="J381" i="1"/>
  <c r="J373" i="1"/>
  <c r="J365" i="1"/>
  <c r="J357" i="1"/>
  <c r="J349" i="1"/>
  <c r="J341" i="1"/>
  <c r="J333" i="1"/>
  <c r="J325" i="1"/>
  <c r="J317" i="1"/>
  <c r="J309" i="1"/>
  <c r="J301" i="1"/>
  <c r="J293" i="1"/>
  <c r="J285" i="1"/>
  <c r="J277" i="1"/>
  <c r="J269" i="1"/>
  <c r="J261" i="1"/>
  <c r="J253" i="1"/>
  <c r="J245" i="1"/>
  <c r="J237" i="1"/>
  <c r="J229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R52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15" i="1"/>
  <c r="J107" i="1"/>
  <c r="J99" i="1"/>
  <c r="J83" i="1"/>
  <c r="J75" i="1"/>
  <c r="J67" i="1"/>
  <c r="J51" i="1"/>
  <c r="J43" i="1"/>
  <c r="J35" i="1"/>
  <c r="J19" i="1"/>
  <c r="R36" i="1"/>
  <c r="J8" i="1"/>
  <c r="J550" i="1"/>
  <c r="J542" i="1"/>
  <c r="J534" i="1"/>
  <c r="J526" i="1"/>
  <c r="J518" i="1"/>
  <c r="J510" i="1"/>
  <c r="J502" i="1"/>
  <c r="J494" i="1"/>
  <c r="J486" i="1"/>
  <c r="J478" i="1"/>
  <c r="J470" i="1"/>
  <c r="J462" i="1"/>
  <c r="J454" i="1"/>
  <c r="J446" i="1"/>
  <c r="J438" i="1"/>
  <c r="J430" i="1"/>
  <c r="J422" i="1"/>
  <c r="J414" i="1"/>
  <c r="J406" i="1"/>
  <c r="J398" i="1"/>
  <c r="J390" i="1"/>
  <c r="J382" i="1"/>
  <c r="J374" i="1"/>
  <c r="J366" i="1"/>
  <c r="J358" i="1"/>
  <c r="J350" i="1"/>
  <c r="J342" i="1"/>
  <c r="J334" i="1"/>
  <c r="J326" i="1"/>
  <c r="J318" i="1"/>
  <c r="J310" i="1"/>
  <c r="J302" i="1"/>
  <c r="J294" i="1"/>
  <c r="J286" i="1"/>
  <c r="J278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2" i="1"/>
  <c r="J4" i="1"/>
  <c r="J546" i="1"/>
  <c r="J538" i="1"/>
  <c r="J530" i="1"/>
  <c r="J522" i="1"/>
  <c r="J514" i="1"/>
  <c r="J506" i="1"/>
  <c r="J498" i="1"/>
  <c r="J490" i="1"/>
  <c r="J482" i="1"/>
  <c r="J474" i="1"/>
  <c r="J466" i="1"/>
  <c r="J458" i="1"/>
  <c r="J450" i="1"/>
  <c r="J442" i="1"/>
  <c r="J434" i="1"/>
  <c r="J426" i="1"/>
  <c r="J418" i="1"/>
  <c r="J410" i="1"/>
  <c r="J402" i="1"/>
  <c r="J394" i="1"/>
  <c r="J386" i="1"/>
  <c r="J378" i="1"/>
  <c r="J370" i="1"/>
  <c r="J362" i="1"/>
  <c r="J354" i="1"/>
  <c r="J346" i="1"/>
  <c r="J338" i="1"/>
  <c r="J330" i="1"/>
  <c r="J322" i="1"/>
  <c r="J314" i="1"/>
  <c r="J306" i="1"/>
  <c r="J298" i="1"/>
  <c r="J290" i="1"/>
  <c r="J282" i="1"/>
  <c r="J274" i="1"/>
  <c r="J266" i="1"/>
  <c r="J258" i="1"/>
  <c r="J250" i="1"/>
  <c r="J242" i="1"/>
  <c r="J234" i="1"/>
  <c r="J226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R41" i="1"/>
  <c r="R47" i="1"/>
  <c r="R39" i="1"/>
  <c r="Q53" i="1"/>
  <c r="R53" i="1" s="1"/>
  <c r="Q48" i="1"/>
  <c r="R48" i="1" s="1"/>
  <c r="Q43" i="1"/>
  <c r="Q28" i="1"/>
  <c r="R28" i="1" s="1"/>
  <c r="O55" i="1"/>
  <c r="O47" i="1"/>
  <c r="O39" i="1"/>
  <c r="O31" i="1"/>
  <c r="O23" i="1"/>
  <c r="Q22" i="1"/>
  <c r="Q45" i="1"/>
  <c r="R45" i="1" s="1"/>
  <c r="Q37" i="1"/>
  <c r="R37" i="1" s="1"/>
  <c r="Q29" i="1"/>
  <c r="Q21" i="1"/>
  <c r="R21" i="1" s="1"/>
  <c r="Q50" i="1"/>
  <c r="R50" i="1" s="1"/>
  <c r="Q42" i="1"/>
  <c r="R42" i="1" s="1"/>
  <c r="Q34" i="1"/>
  <c r="R34" i="1" s="1"/>
  <c r="Q26" i="1"/>
  <c r="R26" i="1" s="1"/>
  <c r="R60" i="1" l="1"/>
  <c r="R61" i="1"/>
  <c r="R63" i="1"/>
  <c r="R65" i="1"/>
  <c r="R58" i="1"/>
  <c r="R74" i="1"/>
  <c r="R69" i="1"/>
  <c r="R71" i="1"/>
  <c r="R62" i="1"/>
  <c r="R57" i="1"/>
  <c r="R73" i="1"/>
  <c r="R67" i="1"/>
  <c r="R64" i="1"/>
  <c r="R59" i="1"/>
  <c r="R75" i="1"/>
  <c r="J17" i="1"/>
  <c r="J124" i="1"/>
  <c r="J60" i="1"/>
  <c r="R49" i="1"/>
  <c r="R54" i="1"/>
  <c r="R29" i="1"/>
  <c r="R51" i="1"/>
  <c r="R43" i="1"/>
  <c r="R44" i="1"/>
  <c r="R35" i="1"/>
  <c r="R27" i="1"/>
  <c r="R30" i="1"/>
  <c r="R22" i="1"/>
  <c r="R38" i="1"/>
  <c r="R46" i="1"/>
  <c r="R23" i="1"/>
</calcChain>
</file>

<file path=xl/sharedStrings.xml><?xml version="1.0" encoding="utf-8"?>
<sst xmlns="http://schemas.openxmlformats.org/spreadsheetml/2006/main" count="15" uniqueCount="14">
  <si>
    <t>beta</t>
  </si>
  <si>
    <t>T2</t>
  </si>
  <si>
    <t>R</t>
  </si>
  <si>
    <t>R (komh)</t>
  </si>
  <si>
    <t>Vo</t>
  </si>
  <si>
    <t>Vin</t>
  </si>
  <si>
    <t>Change in Vo</t>
  </si>
  <si>
    <t>Max differential</t>
  </si>
  <si>
    <t>R (Omhs)</t>
  </si>
  <si>
    <t>Vo (V)</t>
  </si>
  <si>
    <t xml:space="preserve">T2 (C) </t>
  </si>
  <si>
    <t>R1 (Ohms)</t>
  </si>
  <si>
    <t xml:space="preserve">T1 (C) </t>
  </si>
  <si>
    <t>Change in Vo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</si>
</sst>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1AEB-18E5-423E-9A60-B43A10AAF04E}">
  <dimension ref="A1:T552"/>
  <sheetViews>
    <sheetView tabSelected="1" workbookViewId="0">
      <selection activeCell="T4" sqref="T4"/>
    </sheetView>
  </sheetViews>
  <sheetFormatPr defaultRowHeight="15" x14ac:dyDescent="0.25"/>
  <cols>
    <col min="10" max="10" width="15.85546875" bestFit="1" customWidth="1"/>
    <col min="15" max="15" width="11.5703125" customWidth="1"/>
    <col min="18" max="18" width="12.5703125" bestFit="1" customWidth="1"/>
    <col min="20" max="20" width="15.42578125" bestFit="1" customWidth="1"/>
  </cols>
  <sheetData>
    <row r="1" spans="1:20" x14ac:dyDescent="0.25">
      <c r="A1" t="s">
        <v>11</v>
      </c>
      <c r="B1" s="1">
        <v>10000</v>
      </c>
      <c r="E1" t="s">
        <v>10</v>
      </c>
      <c r="F1" t="s">
        <v>8</v>
      </c>
      <c r="G1" t="s">
        <v>3</v>
      </c>
      <c r="I1" t="s">
        <v>9</v>
      </c>
      <c r="J1" t="s">
        <v>13</v>
      </c>
      <c r="M1" t="s">
        <v>1</v>
      </c>
      <c r="N1" t="s">
        <v>2</v>
      </c>
      <c r="O1" t="s">
        <v>3</v>
      </c>
      <c r="Q1" t="s">
        <v>4</v>
      </c>
      <c r="R1" t="s">
        <v>6</v>
      </c>
    </row>
    <row r="2" spans="1:20" x14ac:dyDescent="0.25">
      <c r="A2" t="s">
        <v>12</v>
      </c>
      <c r="B2">
        <v>25</v>
      </c>
      <c r="E2">
        <v>25</v>
      </c>
      <c r="F2" s="1">
        <f>$B$1/(EXP($B$3*(1/$B$2-1/E2)))</f>
        <v>10000</v>
      </c>
      <c r="G2" s="2">
        <f>F2/1000</f>
        <v>10</v>
      </c>
      <c r="I2" s="3">
        <f>F2*$B$4/($B$1+F2)</f>
        <v>1.5</v>
      </c>
      <c r="M2">
        <v>7</v>
      </c>
      <c r="N2" s="1">
        <f t="shared" ref="N2:N20" si="0">$B$1/(EXP($B$3*(1/(273+$B$2)-1/(273+M2))))</f>
        <v>20976.040848125536</v>
      </c>
      <c r="O2" s="2">
        <f t="shared" ref="O2:O19" si="1">N2/1000</f>
        <v>20.976040848125535</v>
      </c>
      <c r="Q2" s="3">
        <f t="shared" ref="Q2:Q19" si="2">N2*$B$4/($B$1+N2)</f>
        <v>2.0315095416135014</v>
      </c>
      <c r="T2" t="s">
        <v>7</v>
      </c>
    </row>
    <row r="3" spans="1:20" x14ac:dyDescent="0.25">
      <c r="A3" t="s">
        <v>0</v>
      </c>
      <c r="B3">
        <v>3434</v>
      </c>
      <c r="E3">
        <v>25.1</v>
      </c>
      <c r="F3" s="1">
        <f>$B$1/(EXP($B$3*(1/(273+$B$2)-1/(273+E3))))</f>
        <v>9961.4181625629262</v>
      </c>
      <c r="G3" s="2">
        <f t="shared" ref="G3:G66" si="3">F3/1000</f>
        <v>9.9614181625629268</v>
      </c>
      <c r="I3" s="3">
        <f t="shared" ref="I3:I66" si="4">F3*$B$4/($B$1+F3)</f>
        <v>1.4971007693098604</v>
      </c>
      <c r="J3" s="3">
        <f>ABS(I3-I2)</f>
        <v>2.8992306901396425E-3</v>
      </c>
      <c r="M3">
        <v>8</v>
      </c>
      <c r="N3" s="1">
        <f t="shared" si="0"/>
        <v>20080.229609679696</v>
      </c>
      <c r="O3" s="2">
        <f t="shared" si="1"/>
        <v>20.080229609679698</v>
      </c>
      <c r="Q3" s="3">
        <f t="shared" si="2"/>
        <v>2.0026671874091639</v>
      </c>
      <c r="R3" s="3">
        <f>ABS(Q3-Q2)</f>
        <v>2.884235420433745E-2</v>
      </c>
      <c r="T3" s="3">
        <f>MIN(R3:R37)</f>
        <v>2.3797015685126821E-2</v>
      </c>
    </row>
    <row r="4" spans="1:20" x14ac:dyDescent="0.25">
      <c r="A4" t="s">
        <v>5</v>
      </c>
      <c r="B4">
        <v>3</v>
      </c>
      <c r="E4">
        <v>25.2</v>
      </c>
      <c r="F4" s="1">
        <f t="shared" ref="F4:F67" si="5">$B$1/(EXP($B$3*(1/(273+$B$2)-1/(273+E4))))</f>
        <v>9923.010907835258</v>
      </c>
      <c r="G4" s="2">
        <f t="shared" si="3"/>
        <v>9.9230109078352573</v>
      </c>
      <c r="I4" s="3">
        <f t="shared" si="4"/>
        <v>1.4942035047422628</v>
      </c>
      <c r="J4" s="3">
        <f t="shared" ref="J4:J67" si="6">ABS(I4-I3)</f>
        <v>2.897264567597535E-3</v>
      </c>
      <c r="M4">
        <v>9</v>
      </c>
      <c r="N4" s="1">
        <f t="shared" si="0"/>
        <v>19228.626354907112</v>
      </c>
      <c r="O4" s="2">
        <f t="shared" si="1"/>
        <v>19.22862635490711</v>
      </c>
      <c r="Q4" s="3">
        <f t="shared" si="2"/>
        <v>1.9736089669173458</v>
      </c>
      <c r="R4" s="3">
        <f t="shared" ref="R3:R20" si="7">ABS(Q4-Q3)</f>
        <v>2.9058220491818165E-2</v>
      </c>
    </row>
    <row r="5" spans="1:20" x14ac:dyDescent="0.25">
      <c r="E5">
        <v>25.3</v>
      </c>
      <c r="F5" s="1">
        <f t="shared" si="5"/>
        <v>9884.7773381521183</v>
      </c>
      <c r="G5" s="2">
        <f t="shared" si="3"/>
        <v>9.8847773381521176</v>
      </c>
      <c r="I5" s="3">
        <f t="shared" si="4"/>
        <v>1.4913082258939749</v>
      </c>
      <c r="J5" s="3">
        <f t="shared" si="6"/>
        <v>2.8952788482878855E-3</v>
      </c>
      <c r="M5">
        <v>10</v>
      </c>
      <c r="N5" s="1">
        <f t="shared" si="0"/>
        <v>18418.779672240231</v>
      </c>
      <c r="O5" s="2">
        <f t="shared" si="1"/>
        <v>18.41877967224023</v>
      </c>
      <c r="Q5" s="3">
        <f t="shared" si="2"/>
        <v>1.9443600201698907</v>
      </c>
      <c r="R5" s="3">
        <f t="shared" si="7"/>
        <v>2.924894674745504E-2</v>
      </c>
    </row>
    <row r="6" spans="1:20" x14ac:dyDescent="0.25">
      <c r="E6">
        <v>25.4</v>
      </c>
      <c r="F6" s="1">
        <f t="shared" si="5"/>
        <v>9846.7165609891399</v>
      </c>
      <c r="G6" s="2">
        <f t="shared" si="3"/>
        <v>9.8467165609891403</v>
      </c>
      <c r="I6" s="3">
        <f t="shared" si="4"/>
        <v>1.4884149522763765</v>
      </c>
      <c r="J6" s="3">
        <f t="shared" si="6"/>
        <v>2.8932736175983909E-3</v>
      </c>
      <c r="M6">
        <v>11</v>
      </c>
      <c r="N6" s="1">
        <f t="shared" si="0"/>
        <v>17648.388143291002</v>
      </c>
      <c r="O6" s="2">
        <f t="shared" si="1"/>
        <v>17.648388143291001</v>
      </c>
      <c r="Q6" s="3">
        <f t="shared" si="2"/>
        <v>1.9149457883576615</v>
      </c>
      <c r="R6" s="3">
        <f t="shared" si="7"/>
        <v>2.9414231812229241E-2</v>
      </c>
    </row>
    <row r="7" spans="1:20" x14ac:dyDescent="0.25">
      <c r="E7">
        <v>25.5</v>
      </c>
      <c r="F7" s="1">
        <f t="shared" si="5"/>
        <v>9808.8276889299959</v>
      </c>
      <c r="G7" s="2">
        <f t="shared" si="3"/>
        <v>9.8088276889299966</v>
      </c>
      <c r="I7" s="3">
        <f t="shared" si="4"/>
        <v>1.4855237033151003</v>
      </c>
      <c r="J7" s="3">
        <f t="shared" si="6"/>
        <v>2.8912489612762382E-3</v>
      </c>
      <c r="M7">
        <v>12</v>
      </c>
      <c r="N7" s="1">
        <f t="shared" si="0"/>
        <v>16915.290346657181</v>
      </c>
      <c r="O7" s="2">
        <f t="shared" si="1"/>
        <v>16.91529034665718</v>
      </c>
      <c r="Q7" s="3">
        <f t="shared" si="2"/>
        <v>1.8853919235641485</v>
      </c>
      <c r="R7" s="3">
        <f t="shared" si="7"/>
        <v>2.9553864793512963E-2</v>
      </c>
    </row>
    <row r="8" spans="1:20" x14ac:dyDescent="0.25">
      <c r="E8">
        <v>25.6</v>
      </c>
      <c r="F8" s="1">
        <f t="shared" si="5"/>
        <v>9771.1098396343896</v>
      </c>
      <c r="G8" s="2">
        <f t="shared" si="3"/>
        <v>9.7711098396343896</v>
      </c>
      <c r="I8" s="3">
        <f t="shared" si="4"/>
        <v>1.4826344983497011</v>
      </c>
      <c r="J8" s="3">
        <f t="shared" si="6"/>
        <v>2.8892049653992391E-3</v>
      </c>
      <c r="M8">
        <v>13</v>
      </c>
      <c r="N8" s="1">
        <f t="shared" si="0"/>
        <v>16217.455580264654</v>
      </c>
      <c r="O8" s="2">
        <f t="shared" si="1"/>
        <v>16.217455580264655</v>
      </c>
      <c r="Q8" s="3">
        <f t="shared" si="2"/>
        <v>1.8557241984007526</v>
      </c>
      <c r="R8" s="3">
        <f t="shared" si="7"/>
        <v>2.9667725163395886E-2</v>
      </c>
    </row>
    <row r="9" spans="1:20" x14ac:dyDescent="0.25">
      <c r="E9">
        <v>25.7</v>
      </c>
      <c r="F9" s="1">
        <f t="shared" si="5"/>
        <v>9733.5621358061981</v>
      </c>
      <c r="G9" s="2">
        <f t="shared" si="3"/>
        <v>9.7335621358061974</v>
      </c>
      <c r="I9" s="3">
        <f t="shared" si="4"/>
        <v>1.4797473566333199</v>
      </c>
      <c r="J9" s="3">
        <f t="shared" si="6"/>
        <v>2.8871417163811586E-3</v>
      </c>
      <c r="M9">
        <v>14</v>
      </c>
      <c r="N9" s="1">
        <f t="shared" si="0"/>
        <v>15552.975246966111</v>
      </c>
      <c r="O9" s="2">
        <f t="shared" si="1"/>
        <v>15.552975246966112</v>
      </c>
      <c r="Q9" s="3">
        <f t="shared" si="2"/>
        <v>1.8259684161999146</v>
      </c>
      <c r="R9" s="3">
        <f t="shared" si="7"/>
        <v>2.9755782200838077E-2</v>
      </c>
    </row>
    <row r="10" spans="1:20" x14ac:dyDescent="0.25">
      <c r="E10">
        <v>25.8</v>
      </c>
      <c r="F10" s="1">
        <f t="shared" si="5"/>
        <v>9696.183705161664</v>
      </c>
      <c r="G10" s="2">
        <f t="shared" si="3"/>
        <v>9.6961837051616637</v>
      </c>
      <c r="I10" s="3">
        <f t="shared" si="4"/>
        <v>1.4768622973323469</v>
      </c>
      <c r="J10" s="3">
        <f t="shared" si="6"/>
        <v>2.8850593009730474E-3</v>
      </c>
      <c r="M10">
        <v>15</v>
      </c>
      <c r="N10" s="1">
        <f t="shared" si="0"/>
        <v>14920.054852639872</v>
      </c>
      <c r="O10" s="2">
        <f t="shared" si="1"/>
        <v>14.920054852639872</v>
      </c>
      <c r="Q10" s="3">
        <f t="shared" si="2"/>
        <v>1.7961503224050093</v>
      </c>
      <c r="R10" s="3">
        <f t="shared" si="7"/>
        <v>2.9818093794905298E-2</v>
      </c>
    </row>
    <row r="11" spans="1:20" x14ac:dyDescent="0.25">
      <c r="E11">
        <v>25.9</v>
      </c>
      <c r="F11" s="1">
        <f t="shared" si="5"/>
        <v>9658.9736803981086</v>
      </c>
      <c r="G11" s="2">
        <f t="shared" si="3"/>
        <v>9.658973680398109</v>
      </c>
      <c r="I11" s="3">
        <f t="shared" si="4"/>
        <v>1.4739793395261074</v>
      </c>
      <c r="J11" s="3">
        <f t="shared" si="6"/>
        <v>2.8829578062394834E-3</v>
      </c>
      <c r="M11">
        <v>16</v>
      </c>
      <c r="N11" s="1">
        <f t="shared" si="0"/>
        <v>14317.006570164727</v>
      </c>
      <c r="O11" s="2">
        <f t="shared" si="1"/>
        <v>14.317006570164727</v>
      </c>
      <c r="Q11" s="3">
        <f t="shared" si="2"/>
        <v>1.7662955177711757</v>
      </c>
      <c r="R11" s="3">
        <f t="shared" si="7"/>
        <v>2.9854804633833609E-2</v>
      </c>
    </row>
    <row r="12" spans="1:20" x14ac:dyDescent="0.25">
      <c r="E12">
        <v>26</v>
      </c>
      <c r="F12" s="1">
        <f t="shared" si="5"/>
        <v>9621.9311991625818</v>
      </c>
      <c r="G12" s="2">
        <f t="shared" si="3"/>
        <v>9.6219311991625815</v>
      </c>
      <c r="I12" s="3">
        <f t="shared" si="4"/>
        <v>1.4710985022065348</v>
      </c>
      <c r="J12" s="3">
        <f t="shared" si="6"/>
        <v>2.8808373195725601E-3</v>
      </c>
      <c r="M12">
        <v>17</v>
      </c>
      <c r="N12" s="1">
        <f t="shared" si="0"/>
        <v>13742.242326421958</v>
      </c>
      <c r="O12" s="2">
        <f t="shared" si="1"/>
        <v>13.742242326421957</v>
      </c>
      <c r="Q12" s="3">
        <f t="shared" si="2"/>
        <v>1.7364293739595948</v>
      </c>
      <c r="R12" s="3">
        <f t="shared" si="7"/>
        <v>2.9866143811580814E-2</v>
      </c>
    </row>
    <row r="13" spans="1:20" x14ac:dyDescent="0.25">
      <c r="E13">
        <v>26.1</v>
      </c>
      <c r="F13" s="1">
        <f t="shared" si="5"/>
        <v>9585.0554040209263</v>
      </c>
      <c r="G13" s="2">
        <f t="shared" si="3"/>
        <v>9.5850554040209257</v>
      </c>
      <c r="I13" s="3">
        <f t="shared" si="4"/>
        <v>1.4682198042778669</v>
      </c>
      <c r="J13" s="3">
        <f t="shared" si="6"/>
        <v>2.878697928667906E-3</v>
      </c>
      <c r="M13">
        <v>18</v>
      </c>
      <c r="N13" s="1">
        <f t="shared" si="0"/>
        <v>13194.267372928833</v>
      </c>
      <c r="O13" s="2">
        <f t="shared" si="1"/>
        <v>13.194267372928833</v>
      </c>
      <c r="Q13" s="3">
        <f t="shared" si="2"/>
        <v>1.706576952069869</v>
      </c>
      <c r="R13" s="3">
        <f t="shared" si="7"/>
        <v>2.9852421889725811E-2</v>
      </c>
    </row>
    <row r="14" spans="1:20" x14ac:dyDescent="0.25">
      <c r="E14">
        <v>26.2</v>
      </c>
      <c r="F14" s="1">
        <f t="shared" si="5"/>
        <v>9548.3454424269239</v>
      </c>
      <c r="G14" s="2">
        <f t="shared" si="3"/>
        <v>9.5483454424269247</v>
      </c>
      <c r="I14" s="3">
        <f t="shared" si="4"/>
        <v>1.4653432645563327</v>
      </c>
      <c r="J14" s="3">
        <f t="shared" si="6"/>
        <v>2.8765397215342325E-3</v>
      </c>
      <c r="M14">
        <v>19</v>
      </c>
      <c r="N14" s="1">
        <f t="shared" si="0"/>
        <v>12671.674303864584</v>
      </c>
      <c r="O14" s="2">
        <f t="shared" si="1"/>
        <v>12.671674303864584</v>
      </c>
      <c r="Q14" s="3">
        <f t="shared" si="2"/>
        <v>1.6767629246117814</v>
      </c>
      <c r="R14" s="3">
        <f t="shared" si="7"/>
        <v>2.9814027458087589E-2</v>
      </c>
    </row>
    <row r="15" spans="1:20" x14ac:dyDescent="0.25">
      <c r="E15">
        <v>26.3</v>
      </c>
      <c r="F15" s="1">
        <f t="shared" si="5"/>
        <v>9511.8004666916604</v>
      </c>
      <c r="G15" s="2">
        <f t="shared" si="3"/>
        <v>9.5118004666916605</v>
      </c>
      <c r="I15" s="3">
        <f t="shared" si="4"/>
        <v>1.4624689017698491</v>
      </c>
      <c r="J15" s="3">
        <f t="shared" si="6"/>
        <v>2.8743627864835641E-3</v>
      </c>
      <c r="M15">
        <v>20</v>
      </c>
      <c r="N15" s="1">
        <f t="shared" si="0"/>
        <v>12173.137488140765</v>
      </c>
      <c r="O15" s="2">
        <f t="shared" si="1"/>
        <v>12.173137488140764</v>
      </c>
      <c r="Q15" s="3">
        <f t="shared" si="2"/>
        <v>1.6470115013698259</v>
      </c>
      <c r="R15" s="3">
        <f t="shared" si="7"/>
        <v>2.9751423241955566E-2</v>
      </c>
    </row>
    <row r="16" spans="1:20" x14ac:dyDescent="0.25">
      <c r="E16">
        <v>26.4</v>
      </c>
      <c r="F16" s="1">
        <f t="shared" si="5"/>
        <v>9475.4196339531936</v>
      </c>
      <c r="G16" s="2">
        <f t="shared" si="3"/>
        <v>9.4754196339531944</v>
      </c>
      <c r="I16" s="3">
        <f t="shared" si="4"/>
        <v>1.4595967345577301</v>
      </c>
      <c r="J16" s="3">
        <f t="shared" si="6"/>
        <v>2.8721672121190256E-3</v>
      </c>
      <c r="M16">
        <v>21</v>
      </c>
      <c r="N16" s="1">
        <f t="shared" si="0"/>
        <v>11697.40788481299</v>
      </c>
      <c r="O16" s="2">
        <f t="shared" si="1"/>
        <v>11.697407884812991</v>
      </c>
      <c r="Q16" s="3">
        <f t="shared" si="2"/>
        <v>1.6173463595622235</v>
      </c>
      <c r="R16" s="3">
        <f t="shared" si="7"/>
        <v>2.966514180760238E-2</v>
      </c>
    </row>
    <row r="17" spans="5:18" x14ac:dyDescent="0.25">
      <c r="E17">
        <v>26.5</v>
      </c>
      <c r="F17" s="1">
        <f t="shared" si="5"/>
        <v>9439.2021061463347</v>
      </c>
      <c r="G17" s="2">
        <f t="shared" si="3"/>
        <v>9.4392021061463343</v>
      </c>
      <c r="I17" s="3">
        <f t="shared" si="4"/>
        <v>1.4567267814703915</v>
      </c>
      <c r="J17" s="3">
        <f t="shared" si="6"/>
        <v>2.869953087338617E-3</v>
      </c>
      <c r="M17">
        <v>22</v>
      </c>
      <c r="N17" s="1">
        <f t="shared" si="0"/>
        <v>11243.308213555367</v>
      </c>
      <c r="O17" s="2">
        <f t="shared" si="1"/>
        <v>11.243308213555366</v>
      </c>
      <c r="Q17" s="3">
        <f t="shared" si="2"/>
        <v>1.587790578641749</v>
      </c>
      <c r="R17" s="3">
        <f t="shared" si="7"/>
        <v>2.9555780920474506E-2</v>
      </c>
    </row>
    <row r="18" spans="5:18" x14ac:dyDescent="0.25">
      <c r="E18">
        <v>26.6</v>
      </c>
      <c r="F18" s="1">
        <f t="shared" si="5"/>
        <v>9403.1470499726747</v>
      </c>
      <c r="G18" s="2">
        <f t="shared" si="3"/>
        <v>9.4031470499726755</v>
      </c>
      <c r="I18" s="3">
        <f t="shared" si="4"/>
        <v>1.4538590609690685</v>
      </c>
      <c r="J18" s="3">
        <f t="shared" si="6"/>
        <v>2.8677205013230012E-3</v>
      </c>
      <c r="M18">
        <v>23</v>
      </c>
      <c r="N18" s="1">
        <f t="shared" si="0"/>
        <v>10809.728454139189</v>
      </c>
      <c r="O18" s="2">
        <f t="shared" si="1"/>
        <v>10.809728454139188</v>
      </c>
      <c r="Q18" s="3">
        <f t="shared" si="2"/>
        <v>1.5583665800294089</v>
      </c>
      <c r="R18" s="3">
        <f t="shared" si="7"/>
        <v>2.942399861234013E-2</v>
      </c>
    </row>
    <row r="19" spans="5:18" x14ac:dyDescent="0.25">
      <c r="E19">
        <v>26.7</v>
      </c>
      <c r="F19" s="1">
        <f t="shared" si="5"/>
        <v>9367.2536368708516</v>
      </c>
      <c r="G19" s="2">
        <f t="shared" si="3"/>
        <v>9.367253636870851</v>
      </c>
      <c r="I19" s="3">
        <f t="shared" si="4"/>
        <v>1.4509935914255381</v>
      </c>
      <c r="J19" s="3">
        <f t="shared" si="6"/>
        <v>2.8654695435303967E-3</v>
      </c>
      <c r="M19">
        <v>24</v>
      </c>
      <c r="N19" s="1">
        <f t="shared" si="0"/>
        <v>10395.621650894422</v>
      </c>
      <c r="O19" s="2">
        <f t="shared" si="1"/>
        <v>10.395621650894421</v>
      </c>
      <c r="Q19" s="3">
        <f t="shared" si="2"/>
        <v>1.5290960720148294</v>
      </c>
      <c r="R19" s="3">
        <f t="shared" si="7"/>
        <v>2.9270508014579422E-2</v>
      </c>
    </row>
    <row r="20" spans="5:18" x14ac:dyDescent="0.25">
      <c r="E20">
        <v>26.8</v>
      </c>
      <c r="F20" s="1">
        <f t="shared" si="5"/>
        <v>9331.5210429868293</v>
      </c>
      <c r="G20" s="2">
        <f t="shared" si="3"/>
        <v>9.3315210429868287</v>
      </c>
      <c r="I20" s="3">
        <f t="shared" si="4"/>
        <v>1.4481303911218342</v>
      </c>
      <c r="J20" s="3">
        <f t="shared" si="6"/>
        <v>2.8632003037039055E-3</v>
      </c>
      <c r="M20">
        <v>25</v>
      </c>
      <c r="N20" s="1">
        <f t="shared" si="0"/>
        <v>10000</v>
      </c>
      <c r="O20" s="2">
        <f>N20/1000</f>
        <v>10</v>
      </c>
      <c r="Q20" s="3">
        <f>N20*$B$4/($B$1+N20)</f>
        <v>1.5</v>
      </c>
      <c r="R20" s="3">
        <f t="shared" si="7"/>
        <v>2.9096072014829444E-2</v>
      </c>
    </row>
    <row r="21" spans="5:18" x14ac:dyDescent="0.25">
      <c r="E21">
        <v>26.9</v>
      </c>
      <c r="F21" s="1">
        <f t="shared" si="5"/>
        <v>9295.9484491447456</v>
      </c>
      <c r="G21" s="2">
        <f t="shared" si="3"/>
        <v>9.2959484491447455</v>
      </c>
      <c r="I21" s="3">
        <f t="shared" si="4"/>
        <v>1.4452694782499957</v>
      </c>
      <c r="J21" s="3">
        <f t="shared" si="6"/>
        <v>2.860912871838428E-3</v>
      </c>
      <c r="M21">
        <v>26</v>
      </c>
      <c r="N21" s="1">
        <f>$B$1/(EXP($B$3*(1/(273+$B$2)-1/(273+M21))))</f>
        <v>9621.9311991625818</v>
      </c>
      <c r="O21" s="2">
        <f t="shared" ref="O21:O75" si="8">N21/1000</f>
        <v>9.6219311991625815</v>
      </c>
      <c r="Q21" s="3">
        <f t="shared" ref="Q21:Q55" si="9">N21*$B$4/($B$1+N21)</f>
        <v>1.4710985022065348</v>
      </c>
      <c r="R21" s="3">
        <f>ABS(Q21-Q20)</f>
        <v>2.8901497793465181E-2</v>
      </c>
    </row>
    <row r="22" spans="5:18" x14ac:dyDescent="0.25">
      <c r="E22">
        <v>27</v>
      </c>
      <c r="F22" s="1">
        <f t="shared" si="5"/>
        <v>9260.5350408174982</v>
      </c>
      <c r="G22" s="2">
        <f t="shared" si="3"/>
        <v>9.2605350408174978</v>
      </c>
      <c r="I22" s="3">
        <f t="shared" si="4"/>
        <v>1.4424108709117835</v>
      </c>
      <c r="J22" s="3">
        <f t="shared" si="6"/>
        <v>2.8586073382121935E-3</v>
      </c>
      <c r="M22">
        <v>27</v>
      </c>
      <c r="N22" s="1">
        <f t="shared" ref="N22:N75" si="10">$B$1/(EXP($B$3*(1/(273+$B$2)-1/(273+M22))))</f>
        <v>9260.5350408174982</v>
      </c>
      <c r="O22" s="2">
        <f t="shared" si="8"/>
        <v>9.2605350408174978</v>
      </c>
      <c r="Q22" s="3">
        <f t="shared" si="9"/>
        <v>1.4424108709117835</v>
      </c>
      <c r="R22" s="3">
        <f t="shared" ref="R22:R75" si="11">ABS(Q22-Q21)</f>
        <v>2.868763129475127E-2</v>
      </c>
    </row>
    <row r="23" spans="5:18" x14ac:dyDescent="0.25">
      <c r="E23">
        <v>27.1</v>
      </c>
      <c r="F23" s="1">
        <f t="shared" si="5"/>
        <v>9225.2800080979559</v>
      </c>
      <c r="G23" s="2">
        <f t="shared" si="3"/>
        <v>9.2252800080979558</v>
      </c>
      <c r="I23" s="3">
        <f t="shared" si="4"/>
        <v>1.4395545871184405</v>
      </c>
      <c r="J23" s="3">
        <f t="shared" si="6"/>
        <v>2.8562837933430174E-3</v>
      </c>
      <c r="M23">
        <v>28</v>
      </c>
      <c r="N23" s="1">
        <f t="shared" si="10"/>
        <v>8914.9802314301105</v>
      </c>
      <c r="O23" s="2">
        <f t="shared" si="8"/>
        <v>8.9149802314301105</v>
      </c>
      <c r="Q23" s="3">
        <f t="shared" si="9"/>
        <v>1.4139555192264779</v>
      </c>
      <c r="R23" s="3">
        <f t="shared" si="11"/>
        <v>2.8455351685305663E-2</v>
      </c>
    </row>
    <row r="24" spans="5:18" x14ac:dyDescent="0.25">
      <c r="E24">
        <v>27.2</v>
      </c>
      <c r="F24" s="1">
        <f t="shared" si="5"/>
        <v>9190.1825456701226</v>
      </c>
      <c r="G24" s="2">
        <f t="shared" si="3"/>
        <v>9.1901825456701225</v>
      </c>
      <c r="I24" s="3">
        <f t="shared" si="4"/>
        <v>1.4367006447904325</v>
      </c>
      <c r="J24" s="3">
        <f t="shared" si="6"/>
        <v>2.8539423280080634E-3</v>
      </c>
      <c r="M24">
        <v>29</v>
      </c>
      <c r="N24" s="1">
        <f t="shared" si="10"/>
        <v>8584.4814208041844</v>
      </c>
      <c r="O24" s="2">
        <f t="shared" si="8"/>
        <v>8.5844814208041846</v>
      </c>
      <c r="Q24" s="3">
        <f t="shared" si="9"/>
        <v>1.3857499533768616</v>
      </c>
      <c r="R24" s="3">
        <f t="shared" si="11"/>
        <v>2.820556584961631E-2</v>
      </c>
    </row>
    <row r="25" spans="5:18" x14ac:dyDescent="0.25">
      <c r="E25">
        <v>27.3</v>
      </c>
      <c r="F25" s="1">
        <f t="shared" si="5"/>
        <v>9155.2418527804657</v>
      </c>
      <c r="G25" s="2">
        <f t="shared" si="3"/>
        <v>9.1552418527804651</v>
      </c>
      <c r="I25" s="3">
        <f t="shared" si="4"/>
        <v>1.4338490617571935</v>
      </c>
      <c r="J25" s="3">
        <f t="shared" si="6"/>
        <v>2.851583033238958E-3</v>
      </c>
      <c r="M25">
        <v>30</v>
      </c>
      <c r="N25" s="1">
        <f t="shared" si="10"/>
        <v>8268.2964265239498</v>
      </c>
      <c r="O25" s="2">
        <f t="shared" si="8"/>
        <v>8.2682964265239498</v>
      </c>
      <c r="Q25" s="3">
        <f t="shared" si="9"/>
        <v>1.3578107504078676</v>
      </c>
      <c r="R25" s="3">
        <f t="shared" si="11"/>
        <v>2.7939202968993992E-2</v>
      </c>
    </row>
    <row r="26" spans="5:18" x14ac:dyDescent="0.25">
      <c r="E26">
        <v>27.4</v>
      </c>
      <c r="F26" s="1">
        <f t="shared" si="5"/>
        <v>9120.4571332096402</v>
      </c>
      <c r="G26" s="2">
        <f t="shared" si="3"/>
        <v>9.1204571332096407</v>
      </c>
      <c r="I26" s="3">
        <f t="shared" si="4"/>
        <v>1.4309998557568968</v>
      </c>
      <c r="J26" s="3">
        <f t="shared" si="6"/>
        <v>2.8492060002967001E-3</v>
      </c>
      <c r="M26">
        <v>31</v>
      </c>
      <c r="N26" s="1">
        <f t="shared" si="10"/>
        <v>7965.7236397794541</v>
      </c>
      <c r="O26" s="2">
        <f t="shared" si="8"/>
        <v>7.965723639779454</v>
      </c>
      <c r="Q26" s="3">
        <f t="shared" si="9"/>
        <v>1.3301535411813625</v>
      </c>
      <c r="R26" s="3">
        <f t="shared" si="11"/>
        <v>2.7657209226505053E-2</v>
      </c>
    </row>
    <row r="27" spans="5:18" x14ac:dyDescent="0.25">
      <c r="E27">
        <v>27.5</v>
      </c>
      <c r="F27" s="1">
        <f t="shared" si="5"/>
        <v>9085.8275952441963</v>
      </c>
      <c r="G27" s="2">
        <f t="shared" si="3"/>
        <v>9.0858275952441971</v>
      </c>
      <c r="I27" s="3">
        <f t="shared" si="4"/>
        <v>1.4281530444362078</v>
      </c>
      <c r="J27" s="3">
        <f t="shared" si="6"/>
        <v>2.84681132068898E-3</v>
      </c>
      <c r="M27">
        <v>32</v>
      </c>
      <c r="N27" s="1">
        <f t="shared" si="10"/>
        <v>7676.099599857328</v>
      </c>
      <c r="O27" s="2">
        <f t="shared" si="8"/>
        <v>7.676099599857328</v>
      </c>
      <c r="Q27" s="3">
        <f t="shared" si="9"/>
        <v>1.3027929985050468</v>
      </c>
      <c r="R27" s="3">
        <f t="shared" si="11"/>
        <v>2.7360542676315713E-2</v>
      </c>
    </row>
    <row r="28" spans="5:18" x14ac:dyDescent="0.25">
      <c r="E28">
        <v>27.6</v>
      </c>
      <c r="F28" s="1">
        <f t="shared" si="5"/>
        <v>9051.3524516486486</v>
      </c>
      <c r="G28" s="2">
        <f t="shared" si="3"/>
        <v>9.0513524516486488</v>
      </c>
      <c r="I28" s="3">
        <f t="shared" si="4"/>
        <v>1.4253086453500632</v>
      </c>
      <c r="J28" s="3">
        <f t="shared" si="6"/>
        <v>2.8443990861446444E-3</v>
      </c>
      <c r="M28">
        <v>33</v>
      </c>
      <c r="N28" s="1">
        <f t="shared" si="10"/>
        <v>7398.796725529387</v>
      </c>
      <c r="O28" s="2">
        <f t="shared" si="8"/>
        <v>7.3987967255293867</v>
      </c>
      <c r="Q28" s="3">
        <f t="shared" si="9"/>
        <v>1.2757428301934941</v>
      </c>
      <c r="R28" s="3">
        <f t="shared" si="11"/>
        <v>2.7050168311552714E-2</v>
      </c>
    </row>
    <row r="29" spans="5:18" x14ac:dyDescent="0.25">
      <c r="E29">
        <v>27.7</v>
      </c>
      <c r="F29" s="1">
        <f t="shared" si="5"/>
        <v>9017.0309196376147</v>
      </c>
      <c r="G29" s="2">
        <f t="shared" si="3"/>
        <v>9.0170309196376142</v>
      </c>
      <c r="I29" s="3">
        <f t="shared" si="4"/>
        <v>1.4224666759614399</v>
      </c>
      <c r="J29" s="3">
        <f t="shared" si="6"/>
        <v>2.8419693886232444E-3</v>
      </c>
      <c r="M29">
        <v>34</v>
      </c>
      <c r="N29" s="1">
        <f t="shared" si="10"/>
        <v>7133.2211924470876</v>
      </c>
      <c r="O29" s="2">
        <f t="shared" si="8"/>
        <v>7.1332211924470874</v>
      </c>
      <c r="Q29" s="3">
        <f t="shared" si="9"/>
        <v>1.2490157768333121</v>
      </c>
      <c r="R29" s="3">
        <f t="shared" si="11"/>
        <v>2.6727053360181996E-2</v>
      </c>
    </row>
    <row r="30" spans="5:18" x14ac:dyDescent="0.25">
      <c r="E30">
        <v>27.8</v>
      </c>
      <c r="F30" s="1">
        <f t="shared" si="5"/>
        <v>8982.8622208481502</v>
      </c>
      <c r="G30" s="2">
        <f t="shared" si="3"/>
        <v>8.9828622208481494</v>
      </c>
      <c r="I30" s="3">
        <f t="shared" si="4"/>
        <v>1.4196271536411327</v>
      </c>
      <c r="J30" s="3">
        <f t="shared" si="6"/>
        <v>2.8395223203072639E-3</v>
      </c>
      <c r="M30">
        <v>35</v>
      </c>
      <c r="N30" s="1">
        <f t="shared" si="10"/>
        <v>6878.8109464555855</v>
      </c>
      <c r="O30" s="2">
        <f t="shared" si="8"/>
        <v>6.8788109464555856</v>
      </c>
      <c r="Q30" s="3">
        <f t="shared" si="9"/>
        <v>1.2226236139993167</v>
      </c>
      <c r="R30" s="3">
        <f t="shared" si="11"/>
        <v>2.639216283399537E-2</v>
      </c>
    </row>
    <row r="31" spans="5:18" x14ac:dyDescent="0.25">
      <c r="E31">
        <v>27.9</v>
      </c>
      <c r="F31" s="1">
        <f t="shared" si="5"/>
        <v>8948.8455813123655</v>
      </c>
      <c r="G31" s="2">
        <f t="shared" si="3"/>
        <v>8.9488455813123657</v>
      </c>
      <c r="I31" s="3">
        <f t="shared" si="4"/>
        <v>1.4167900956675457</v>
      </c>
      <c r="J31" s="3">
        <f t="shared" si="6"/>
        <v>2.8370579735870205E-3</v>
      </c>
      <c r="M31">
        <v>36</v>
      </c>
      <c r="N31" s="1">
        <f t="shared" si="10"/>
        <v>6635.0338434843306</v>
      </c>
      <c r="O31" s="2">
        <f t="shared" si="8"/>
        <v>6.6350338434843303</v>
      </c>
      <c r="Q31" s="3">
        <f t="shared" si="9"/>
        <v>1.1965771586481921</v>
      </c>
      <c r="R31" s="3">
        <f t="shared" si="11"/>
        <v>2.6046455351124598E-2</v>
      </c>
    </row>
    <row r="32" spans="5:18" x14ac:dyDescent="0.25">
      <c r="E32">
        <v>28</v>
      </c>
      <c r="F32" s="1">
        <f t="shared" si="5"/>
        <v>8914.9802314301105</v>
      </c>
      <c r="G32" s="2">
        <f t="shared" si="3"/>
        <v>8.9149802314301105</v>
      </c>
      <c r="I32" s="3">
        <f t="shared" si="4"/>
        <v>1.4139555192264779</v>
      </c>
      <c r="J32" s="3">
        <f t="shared" si="6"/>
        <v>2.834576441067771E-3</v>
      </c>
      <c r="M32">
        <v>37</v>
      </c>
      <c r="N32" s="1">
        <f t="shared" si="10"/>
        <v>6401.3859073559206</v>
      </c>
      <c r="O32" s="2">
        <f t="shared" si="8"/>
        <v>6.4013859073559205</v>
      </c>
      <c r="Q32" s="3">
        <f t="shared" si="9"/>
        <v>1.1708862794000117</v>
      </c>
      <c r="R32" s="3">
        <f t="shared" si="11"/>
        <v>2.5690879248180476E-2</v>
      </c>
    </row>
    <row r="33" spans="5:18" x14ac:dyDescent="0.25">
      <c r="E33">
        <v>28.1</v>
      </c>
      <c r="F33" s="1">
        <f t="shared" si="5"/>
        <v>8881.2654059419328</v>
      </c>
      <c r="G33" s="2">
        <f t="shared" si="3"/>
        <v>8.8812654059419334</v>
      </c>
      <c r="I33" s="3">
        <f t="shared" si="4"/>
        <v>1.4111234414109235</v>
      </c>
      <c r="J33" s="3">
        <f t="shared" si="6"/>
        <v>2.8320778155543902E-3</v>
      </c>
      <c r="M33">
        <v>38</v>
      </c>
      <c r="N33" s="1">
        <f t="shared" si="10"/>
        <v>6177.3896974865302</v>
      </c>
      <c r="O33" s="2">
        <f t="shared" si="8"/>
        <v>6.1773896974865306</v>
      </c>
      <c r="Q33" s="3">
        <f t="shared" si="9"/>
        <v>1.1455599104062455</v>
      </c>
      <c r="R33" s="3">
        <f t="shared" si="11"/>
        <v>2.5326368993766168E-2</v>
      </c>
    </row>
    <row r="34" spans="5:18" x14ac:dyDescent="0.25">
      <c r="E34">
        <v>28.2</v>
      </c>
      <c r="F34" s="1">
        <f t="shared" si="5"/>
        <v>8847.7003439021755</v>
      </c>
      <c r="G34" s="2">
        <f t="shared" si="3"/>
        <v>8.8477003439021757</v>
      </c>
      <c r="I34" s="3">
        <f t="shared" si="4"/>
        <v>1.4082938792208703</v>
      </c>
      <c r="J34" s="3">
        <f t="shared" si="6"/>
        <v>2.8295621900531476E-3</v>
      </c>
      <c r="M34">
        <v>39</v>
      </c>
      <c r="N34" s="1">
        <f t="shared" si="10"/>
        <v>5962.5927790340529</v>
      </c>
      <c r="O34" s="2">
        <f t="shared" si="8"/>
        <v>5.9625927790340532</v>
      </c>
      <c r="Q34" s="3">
        <f t="shared" si="9"/>
        <v>1.1206060684951336</v>
      </c>
      <c r="R34" s="3">
        <f t="shared" si="11"/>
        <v>2.495384191111194E-2</v>
      </c>
    </row>
    <row r="35" spans="5:18" x14ac:dyDescent="0.25">
      <c r="E35">
        <v>28.3000000000001</v>
      </c>
      <c r="F35" s="1">
        <f t="shared" si="5"/>
        <v>8814.2842886521885</v>
      </c>
      <c r="G35" s="2">
        <f t="shared" si="3"/>
        <v>8.814284288652189</v>
      </c>
      <c r="I35" s="3">
        <f t="shared" si="4"/>
        <v>1.4054668495631022</v>
      </c>
      <c r="J35" s="3">
        <f t="shared" si="6"/>
        <v>2.8270296577681542E-3</v>
      </c>
      <c r="M35">
        <v>40</v>
      </c>
      <c r="N35" s="1">
        <f t="shared" si="10"/>
        <v>5756.5662885879683</v>
      </c>
      <c r="O35" s="2">
        <f t="shared" si="8"/>
        <v>5.756566288587968</v>
      </c>
      <c r="Q35" s="3">
        <f t="shared" si="9"/>
        <v>1.0960318732814176</v>
      </c>
      <c r="R35" s="3">
        <f t="shared" si="11"/>
        <v>2.4574195213715955E-2</v>
      </c>
    </row>
    <row r="36" spans="5:18" x14ac:dyDescent="0.25">
      <c r="E36">
        <v>28.4</v>
      </c>
      <c r="F36" s="1">
        <f t="shared" si="5"/>
        <v>8781.0164877940588</v>
      </c>
      <c r="G36" s="2">
        <f t="shared" si="3"/>
        <v>8.7810164877940586</v>
      </c>
      <c r="I36" s="3">
        <f t="shared" si="4"/>
        <v>1.4026423692510332</v>
      </c>
      <c r="J36" s="3">
        <f t="shared" si="6"/>
        <v>2.8244803120689443E-3</v>
      </c>
      <c r="M36">
        <v>41</v>
      </c>
      <c r="N36" s="1">
        <f t="shared" si="10"/>
        <v>5558.9035889915449</v>
      </c>
      <c r="O36" s="2">
        <f t="shared" si="8"/>
        <v>5.5589035889915452</v>
      </c>
      <c r="Q36" s="3">
        <f t="shared" si="9"/>
        <v>1.071843569926995</v>
      </c>
      <c r="R36" s="3">
        <f t="shared" si="11"/>
        <v>2.4188303354422569E-2</v>
      </c>
    </row>
    <row r="37" spans="5:18" x14ac:dyDescent="0.25">
      <c r="E37">
        <v>28.5</v>
      </c>
      <c r="F37" s="1">
        <f t="shared" si="5"/>
        <v>8747.8961931637696</v>
      </c>
      <c r="G37" s="2">
        <f t="shared" si="3"/>
        <v>8.7478961931637702</v>
      </c>
      <c r="I37" s="3">
        <f t="shared" si="4"/>
        <v>1.3998204550044826</v>
      </c>
      <c r="J37" s="3">
        <f t="shared" si="6"/>
        <v>2.8219142465506497E-3</v>
      </c>
      <c r="M37">
        <v>42</v>
      </c>
      <c r="N37" s="1">
        <f t="shared" si="10"/>
        <v>5369.2190073457959</v>
      </c>
      <c r="O37" s="2">
        <f t="shared" si="8"/>
        <v>5.3692190073457962</v>
      </c>
      <c r="Q37" s="3">
        <f t="shared" si="9"/>
        <v>1.0480465542418682</v>
      </c>
      <c r="R37" s="3">
        <f t="shared" si="11"/>
        <v>2.3797015685126821E-2</v>
      </c>
    </row>
    <row r="38" spans="5:18" x14ac:dyDescent="0.25">
      <c r="E38">
        <v>28.600000000000101</v>
      </c>
      <c r="F38" s="1">
        <f t="shared" si="5"/>
        <v>8714.9226608054832</v>
      </c>
      <c r="G38" s="2">
        <f t="shared" si="3"/>
        <v>8.7149226608054828</v>
      </c>
      <c r="I38" s="3">
        <f t="shared" si="4"/>
        <v>1.3970011234495368</v>
      </c>
      <c r="J38" s="3">
        <f t="shared" si="6"/>
        <v>2.8193315549458475E-3</v>
      </c>
      <c r="M38">
        <v>43</v>
      </c>
      <c r="N38" s="1">
        <f t="shared" si="10"/>
        <v>5187.1466506685583</v>
      </c>
      <c r="O38" s="2">
        <f t="shared" si="8"/>
        <v>5.1871466506685584</v>
      </c>
      <c r="Q38" s="3">
        <f t="shared" si="9"/>
        <v>1.0246453998204226</v>
      </c>
      <c r="R38" s="3">
        <f t="shared" si="11"/>
        <v>2.3401154421445636E-2</v>
      </c>
    </row>
    <row r="39" spans="5:18" x14ac:dyDescent="0.25">
      <c r="E39">
        <v>28.7</v>
      </c>
      <c r="F39" s="1">
        <f t="shared" si="5"/>
        <v>8682.0951509454044</v>
      </c>
      <c r="G39" s="2">
        <f t="shared" si="3"/>
        <v>8.6820951509454041</v>
      </c>
      <c r="I39" s="3">
        <f t="shared" si="4"/>
        <v>1.3941843911183671</v>
      </c>
      <c r="J39" s="3">
        <f t="shared" si="6"/>
        <v>2.8167323311696357E-3</v>
      </c>
      <c r="M39">
        <v>44</v>
      </c>
      <c r="N39" s="1">
        <f t="shared" si="10"/>
        <v>5012.3392940737713</v>
      </c>
      <c r="O39" s="2">
        <f t="shared" si="8"/>
        <v>5.0123392940737714</v>
      </c>
      <c r="Q39" s="3">
        <f t="shared" si="9"/>
        <v>1.0016438869162305</v>
      </c>
      <c r="R39" s="3">
        <f t="shared" si="11"/>
        <v>2.3001512904192056E-2</v>
      </c>
    </row>
    <row r="40" spans="5:18" x14ac:dyDescent="0.25">
      <c r="E40">
        <v>28.8000000000001</v>
      </c>
      <c r="F40" s="1">
        <f t="shared" si="5"/>
        <v>8649.4129279657136</v>
      </c>
      <c r="G40" s="2">
        <f t="shared" si="3"/>
        <v>8.649412927965713</v>
      </c>
      <c r="I40" s="3">
        <f t="shared" si="4"/>
        <v>1.3913702744490406</v>
      </c>
      <c r="J40" s="3">
        <f t="shared" si="6"/>
        <v>2.8141166693265163E-3</v>
      </c>
      <c r="M40">
        <v>45</v>
      </c>
      <c r="N40" s="1">
        <f t="shared" si="10"/>
        <v>4844.4673366986426</v>
      </c>
      <c r="O40" s="2">
        <f t="shared" si="8"/>
        <v>4.844467336698643</v>
      </c>
      <c r="Q40" s="3">
        <f t="shared" si="9"/>
        <v>0.97904503276896326</v>
      </c>
      <c r="R40" s="3">
        <f t="shared" si="11"/>
        <v>2.2598854147267255E-2</v>
      </c>
    </row>
    <row r="41" spans="5:18" x14ac:dyDescent="0.25">
      <c r="E41">
        <v>28.900000000000102</v>
      </c>
      <c r="F41" s="1">
        <f t="shared" si="5"/>
        <v>8616.8752603793746</v>
      </c>
      <c r="G41" s="2">
        <f t="shared" si="3"/>
        <v>8.6168752603793752</v>
      </c>
      <c r="I41" s="3">
        <f t="shared" si="4"/>
        <v>1.388558789785399</v>
      </c>
      <c r="J41" s="3">
        <f t="shared" si="6"/>
        <v>2.8114846636415614E-3</v>
      </c>
      <c r="M41">
        <v>46</v>
      </c>
      <c r="N41" s="1">
        <f t="shared" si="10"/>
        <v>4683.2178209414187</v>
      </c>
      <c r="O41" s="2">
        <f t="shared" si="8"/>
        <v>4.6832178209414188</v>
      </c>
      <c r="Q41" s="3">
        <f t="shared" si="9"/>
        <v>0.95685112310916165</v>
      </c>
      <c r="R41" s="3">
        <f t="shared" si="11"/>
        <v>2.2193909659801614E-2</v>
      </c>
    </row>
    <row r="42" spans="5:18" x14ac:dyDescent="0.25">
      <c r="E42">
        <v>29.000000000000099</v>
      </c>
      <c r="F42" s="1">
        <f t="shared" si="5"/>
        <v>8584.4814208041462</v>
      </c>
      <c r="G42" s="2">
        <f t="shared" si="3"/>
        <v>8.5844814208041456</v>
      </c>
      <c r="I42" s="3">
        <f t="shared" si="4"/>
        <v>1.3857499533768585</v>
      </c>
      <c r="J42" s="3">
        <f t="shared" si="6"/>
        <v>2.8088364085405715E-3</v>
      </c>
      <c r="M42">
        <v>47</v>
      </c>
      <c r="N42" s="1">
        <f t="shared" si="10"/>
        <v>4528.2935108829361</v>
      </c>
      <c r="O42" s="2">
        <f t="shared" si="8"/>
        <v>4.5282935108829356</v>
      </c>
      <c r="Q42" s="3">
        <f t="shared" si="9"/>
        <v>0.93506374458036434</v>
      </c>
      <c r="R42" s="3">
        <f t="shared" si="11"/>
        <v>2.1787378528797308E-2</v>
      </c>
    </row>
    <row r="43" spans="5:18" x14ac:dyDescent="0.25">
      <c r="E43">
        <v>29.100000000000101</v>
      </c>
      <c r="F43" s="1">
        <f t="shared" si="5"/>
        <v>8552.2306859376731</v>
      </c>
      <c r="G43" s="2">
        <f t="shared" si="3"/>
        <v>8.5522306859376727</v>
      </c>
      <c r="I43" s="3">
        <f t="shared" si="4"/>
        <v>1.3829437813782914</v>
      </c>
      <c r="J43" s="3">
        <f t="shared" si="6"/>
        <v>2.8061719985670308E-3</v>
      </c>
      <c r="M43">
        <v>48</v>
      </c>
      <c r="N43" s="1">
        <f t="shared" si="10"/>
        <v>4379.4120260520267</v>
      </c>
      <c r="O43" s="2">
        <f t="shared" si="8"/>
        <v>4.3794120260520266</v>
      </c>
      <c r="Q43" s="3">
        <f t="shared" si="9"/>
        <v>0.91368381783293817</v>
      </c>
      <c r="R43" s="3">
        <f t="shared" si="11"/>
        <v>2.137992674742617E-2</v>
      </c>
    </row>
    <row r="44" spans="5:18" x14ac:dyDescent="0.25">
      <c r="E44">
        <v>29.200000000000099</v>
      </c>
      <c r="F44" s="1">
        <f t="shared" si="5"/>
        <v>8520.1223365320457</v>
      </c>
      <c r="G44" s="2">
        <f t="shared" si="3"/>
        <v>8.5201223365320455</v>
      </c>
      <c r="I44" s="3">
        <f t="shared" si="4"/>
        <v>1.3801402898498563</v>
      </c>
      <c r="J44" s="3">
        <f t="shared" si="6"/>
        <v>2.8034915284351758E-3</v>
      </c>
      <c r="M44">
        <v>49</v>
      </c>
      <c r="N44" s="1">
        <f t="shared" si="10"/>
        <v>4236.3050269612941</v>
      </c>
      <c r="O44" s="2">
        <f t="shared" si="8"/>
        <v>4.2363050269612943</v>
      </c>
      <c r="Q44" s="3">
        <f t="shared" si="9"/>
        <v>0.89271163105983053</v>
      </c>
      <c r="R44" s="3">
        <f t="shared" si="11"/>
        <v>2.0972186773107637E-2</v>
      </c>
    </row>
    <row r="45" spans="5:18" x14ac:dyDescent="0.25">
      <c r="E45">
        <v>29.3000000000001</v>
      </c>
      <c r="F45" s="1">
        <f t="shared" si="5"/>
        <v>8488.1556573690814</v>
      </c>
      <c r="G45" s="2">
        <f t="shared" si="3"/>
        <v>8.4881556573690808</v>
      </c>
      <c r="I45" s="3">
        <f t="shared" si="4"/>
        <v>1.3773394947568776</v>
      </c>
      <c r="J45" s="3">
        <f t="shared" si="6"/>
        <v>2.8007950929787029E-3</v>
      </c>
      <c r="M45">
        <v>50</v>
      </c>
      <c r="N45" s="1">
        <f t="shared" si="10"/>
        <v>4098.7174490857269</v>
      </c>
      <c r="O45" s="2">
        <f t="shared" si="8"/>
        <v>4.0987174490857265</v>
      </c>
      <c r="Q45" s="3">
        <f t="shared" si="9"/>
        <v>0.87214687376081579</v>
      </c>
      <c r="R45" s="3">
        <f t="shared" si="11"/>
        <v>2.0564757299014746E-2</v>
      </c>
    </row>
    <row r="46" spans="5:18" x14ac:dyDescent="0.25">
      <c r="E46">
        <v>29.400000000000102</v>
      </c>
      <c r="F46" s="1">
        <f t="shared" si="5"/>
        <v>8456.3299372353413</v>
      </c>
      <c r="G46" s="2">
        <f t="shared" si="3"/>
        <v>8.456329937235342</v>
      </c>
      <c r="I46" s="3">
        <f t="shared" si="4"/>
        <v>1.374541411969695</v>
      </c>
      <c r="J46" s="3">
        <f t="shared" si="6"/>
        <v>2.7980827871825209E-3</v>
      </c>
      <c r="M46">
        <v>51</v>
      </c>
      <c r="N46" s="1">
        <f t="shared" si="10"/>
        <v>3966.4067821853487</v>
      </c>
      <c r="O46" s="2">
        <f t="shared" si="8"/>
        <v>3.9664067821853486</v>
      </c>
      <c r="Q46" s="3">
        <f t="shared" si="9"/>
        <v>0.85198867053864746</v>
      </c>
      <c r="R46" s="3">
        <f t="shared" si="11"/>
        <v>2.0158203222168325E-2</v>
      </c>
    </row>
    <row r="47" spans="5:18" x14ac:dyDescent="0.25">
      <c r="E47">
        <v>29.500000000000099</v>
      </c>
      <c r="F47" s="1">
        <f t="shared" si="5"/>
        <v>8424.644468897528</v>
      </c>
      <c r="G47" s="2">
        <f t="shared" si="3"/>
        <v>8.4246444688975277</v>
      </c>
      <c r="I47" s="3">
        <f t="shared" si="4"/>
        <v>1.3717460572635352</v>
      </c>
      <c r="J47" s="3">
        <f t="shared" si="6"/>
        <v>2.7953547061598805E-3</v>
      </c>
      <c r="M47">
        <v>52</v>
      </c>
      <c r="N47" s="1">
        <f t="shared" si="10"/>
        <v>3839.1423920847883</v>
      </c>
      <c r="O47" s="2">
        <f t="shared" si="8"/>
        <v>3.8391423920847885</v>
      </c>
      <c r="Q47" s="3">
        <f t="shared" si="9"/>
        <v>0.83223561474746344</v>
      </c>
      <c r="R47" s="3">
        <f t="shared" si="11"/>
        <v>1.9753055791184027E-2</v>
      </c>
    </row>
    <row r="48" spans="5:18" x14ac:dyDescent="0.25">
      <c r="E48">
        <v>29.600000000000101</v>
      </c>
      <c r="F48" s="1">
        <f t="shared" si="5"/>
        <v>8393.0985490780895</v>
      </c>
      <c r="G48" s="2">
        <f t="shared" si="3"/>
        <v>8.3930985490780898</v>
      </c>
      <c r="I48" s="3">
        <f t="shared" si="4"/>
        <v>1.3689534463183923</v>
      </c>
      <c r="J48" s="3">
        <f t="shared" si="6"/>
        <v>2.792610945142826E-3</v>
      </c>
      <c r="M48">
        <v>53</v>
      </c>
      <c r="N48" s="1">
        <f t="shared" si="10"/>
        <v>3716.7048822187662</v>
      </c>
      <c r="O48" s="2">
        <f t="shared" si="8"/>
        <v>3.716704882218766</v>
      </c>
      <c r="Q48" s="3">
        <f t="shared" si="9"/>
        <v>0.81288580183061399</v>
      </c>
      <c r="R48" s="3">
        <f t="shared" si="11"/>
        <v>1.9349812916849451E-2</v>
      </c>
    </row>
    <row r="49" spans="5:18" x14ac:dyDescent="0.25">
      <c r="E49">
        <v>29.700000000000099</v>
      </c>
      <c r="F49" s="1">
        <f t="shared" si="5"/>
        <v>8361.6914784307537</v>
      </c>
      <c r="G49" s="2">
        <f t="shared" si="3"/>
        <v>8.3616914784307532</v>
      </c>
      <c r="I49" s="3">
        <f t="shared" si="4"/>
        <v>1.3661635947188953</v>
      </c>
      <c r="J49" s="3">
        <f t="shared" si="6"/>
        <v>2.789851599497073E-3</v>
      </c>
      <c r="M49">
        <v>54</v>
      </c>
      <c r="N49" s="1">
        <f t="shared" si="10"/>
        <v>3598.885492435104</v>
      </c>
      <c r="O49" s="2">
        <f t="shared" si="8"/>
        <v>3.5988854924351039</v>
      </c>
      <c r="Q49" s="3">
        <f t="shared" si="9"/>
        <v>0.79393686220178572</v>
      </c>
      <c r="R49" s="3">
        <f t="shared" si="11"/>
        <v>1.8948939628828265E-2</v>
      </c>
    </row>
    <row r="50" spans="5:18" x14ac:dyDescent="0.25">
      <c r="E50">
        <v>29.8000000000001</v>
      </c>
      <c r="F50" s="1">
        <f t="shared" si="5"/>
        <v>8330.4225615165633</v>
      </c>
      <c r="G50" s="2">
        <f t="shared" si="3"/>
        <v>8.3304225615165635</v>
      </c>
      <c r="I50" s="3">
        <f t="shared" si="4"/>
        <v>1.363376517954207</v>
      </c>
      <c r="J50" s="3">
        <f t="shared" si="6"/>
        <v>2.7870767646882566E-3</v>
      </c>
      <c r="M50">
        <v>55</v>
      </c>
      <c r="N50" s="1">
        <f t="shared" si="10"/>
        <v>3485.4855327155938</v>
      </c>
      <c r="O50" s="2">
        <f t="shared" si="8"/>
        <v>3.4854855327155936</v>
      </c>
      <c r="Q50" s="3">
        <f t="shared" si="9"/>
        <v>0.77538599353946658</v>
      </c>
      <c r="R50" s="3">
        <f t="shared" si="11"/>
        <v>1.8550868662319142E-2</v>
      </c>
    </row>
    <row r="51" spans="5:18" x14ac:dyDescent="0.25">
      <c r="E51">
        <v>29.900000000000102</v>
      </c>
      <c r="F51" s="1">
        <f t="shared" si="5"/>
        <v>8299.2911067797377</v>
      </c>
      <c r="G51" s="2">
        <f t="shared" si="3"/>
        <v>8.2992911067797372</v>
      </c>
      <c r="I51" s="3">
        <f t="shared" si="4"/>
        <v>1.3605922314179018</v>
      </c>
      <c r="J51" s="3">
        <f t="shared" si="6"/>
        <v>2.7842865363052471E-3</v>
      </c>
      <c r="M51">
        <v>56</v>
      </c>
      <c r="N51" s="1">
        <f t="shared" si="10"/>
        <v>3376.3158496321976</v>
      </c>
      <c r="O51" s="2">
        <f t="shared" si="8"/>
        <v>3.3763158496321974</v>
      </c>
      <c r="Q51" s="3">
        <f t="shared" si="9"/>
        <v>0.75722999238053312</v>
      </c>
      <c r="R51" s="3">
        <f t="shared" si="11"/>
        <v>1.8156001158933455E-2</v>
      </c>
    </row>
    <row r="52" spans="5:18" x14ac:dyDescent="0.25">
      <c r="E52">
        <v>30.000000000000099</v>
      </c>
      <c r="F52" s="1">
        <f t="shared" si="5"/>
        <v>8268.2964265239134</v>
      </c>
      <c r="G52" s="2">
        <f t="shared" si="3"/>
        <v>8.2682964265239143</v>
      </c>
      <c r="I52" s="3">
        <f t="shared" si="4"/>
        <v>1.3578107504078643</v>
      </c>
      <c r="J52" s="3">
        <f t="shared" si="6"/>
        <v>2.7814810100375009E-3</v>
      </c>
      <c r="M52">
        <v>57</v>
      </c>
      <c r="N52" s="1">
        <f t="shared" si="10"/>
        <v>3271.1963235018598</v>
      </c>
      <c r="O52" s="2">
        <f t="shared" si="8"/>
        <v>3.2711963235018597</v>
      </c>
      <c r="Q52" s="3">
        <f t="shared" si="9"/>
        <v>0.7394652849138228</v>
      </c>
      <c r="R52" s="3">
        <f t="shared" si="11"/>
        <v>1.7764707466710328E-2</v>
      </c>
    </row>
    <row r="53" spans="5:18" x14ac:dyDescent="0.25">
      <c r="E53">
        <v>30.100000000000101</v>
      </c>
      <c r="F53" s="1">
        <f t="shared" si="5"/>
        <v>8237.4378368884791</v>
      </c>
      <c r="G53" s="2">
        <f t="shared" si="3"/>
        <v>8.2374378368884784</v>
      </c>
      <c r="I53" s="3">
        <f t="shared" si="4"/>
        <v>1.355032090126189</v>
      </c>
      <c r="J53" s="3">
        <f t="shared" si="6"/>
        <v>2.7786602816752826E-3</v>
      </c>
      <c r="M53">
        <v>58</v>
      </c>
      <c r="N53" s="1">
        <f t="shared" si="10"/>
        <v>3169.9553943385381</v>
      </c>
      <c r="O53" s="2">
        <f t="shared" si="8"/>
        <v>3.1699553943385381</v>
      </c>
      <c r="Q53" s="3">
        <f t="shared" si="9"/>
        <v>0.72208795688888117</v>
      </c>
      <c r="R53" s="3">
        <f t="shared" si="11"/>
        <v>1.737732802494163E-2</v>
      </c>
    </row>
    <row r="54" spans="5:18" x14ac:dyDescent="0.25">
      <c r="E54">
        <v>30.200000000000099</v>
      </c>
      <c r="F54" s="1">
        <f t="shared" si="5"/>
        <v>8206.7146578250013</v>
      </c>
      <c r="G54" s="2">
        <f t="shared" si="3"/>
        <v>8.2067146578250014</v>
      </c>
      <c r="I54" s="3">
        <f t="shared" si="4"/>
        <v>1.3522562656790797</v>
      </c>
      <c r="J54" s="3">
        <f t="shared" si="6"/>
        <v>2.7758244471092208E-3</v>
      </c>
      <c r="M54">
        <v>59</v>
      </c>
      <c r="N54" s="1">
        <f t="shared" si="10"/>
        <v>3072.429614827066</v>
      </c>
      <c r="O54" s="2">
        <f t="shared" si="8"/>
        <v>3.0724296148270658</v>
      </c>
      <c r="Q54" s="3">
        <f t="shared" si="9"/>
        <v>0.70509378256867616</v>
      </c>
      <c r="R54" s="3">
        <f t="shared" si="11"/>
        <v>1.6994174320205002E-2</v>
      </c>
    </row>
    <row r="55" spans="5:18" x14ac:dyDescent="0.25">
      <c r="E55">
        <v>30.3000000000001</v>
      </c>
      <c r="F55" s="1">
        <f t="shared" si="5"/>
        <v>8176.1262130739624</v>
      </c>
      <c r="G55" s="2">
        <f t="shared" si="3"/>
        <v>8.176126213073962</v>
      </c>
      <c r="I55" s="3">
        <f t="shared" si="4"/>
        <v>1.3494832920767679</v>
      </c>
      <c r="J55" s="3">
        <f t="shared" si="6"/>
        <v>2.7729736023118789E-3</v>
      </c>
      <c r="M55">
        <v>60</v>
      </c>
      <c r="N55" s="1">
        <f t="shared" si="10"/>
        <v>2978.4632286603469</v>
      </c>
      <c r="O55" s="2">
        <f t="shared" si="8"/>
        <v>2.9784632286603467</v>
      </c>
      <c r="Q55" s="3">
        <f t="shared" si="9"/>
        <v>0.68847825266777474</v>
      </c>
      <c r="R55" s="3">
        <f t="shared" si="11"/>
        <v>1.6615529900901427E-2</v>
      </c>
    </row>
    <row r="56" spans="5:18" x14ac:dyDescent="0.25">
      <c r="E56">
        <v>30.400000000000102</v>
      </c>
      <c r="F56" s="1">
        <f t="shared" si="5"/>
        <v>8145.6718301415267</v>
      </c>
      <c r="G56" s="2">
        <f t="shared" si="3"/>
        <v>8.1456718301415272</v>
      </c>
      <c r="I56" s="3">
        <f t="shared" si="4"/>
        <v>1.3467131842334208</v>
      </c>
      <c r="J56" s="3">
        <f t="shared" si="6"/>
        <v>2.7701078433470805E-3</v>
      </c>
      <c r="M56">
        <v>61</v>
      </c>
      <c r="N56" s="1">
        <f t="shared" si="10"/>
        <v>2887.9077726903274</v>
      </c>
      <c r="O56" s="2">
        <f t="shared" si="8"/>
        <v>2.8879077726903275</v>
      </c>
      <c r="Q56" s="3">
        <f t="shared" ref="Q56:Q75" si="12">N56*$B$4/($B$1+N56)</f>
        <v>0.67223660122937445</v>
      </c>
      <c r="R56" s="3">
        <f t="shared" si="11"/>
        <v>1.6241651438400284E-2</v>
      </c>
    </row>
    <row r="57" spans="5:18" x14ac:dyDescent="0.25">
      <c r="E57">
        <v>30.500000000000099</v>
      </c>
      <c r="F57" s="1">
        <f t="shared" si="5"/>
        <v>8115.3508402763973</v>
      </c>
      <c r="G57" s="2">
        <f t="shared" si="3"/>
        <v>8.1153508402763972</v>
      </c>
      <c r="I57" s="3">
        <f t="shared" si="4"/>
        <v>1.343945956967054</v>
      </c>
      <c r="J57" s="3">
        <f t="shared" si="6"/>
        <v>2.7672272663668007E-3</v>
      </c>
      <c r="M57">
        <v>62</v>
      </c>
      <c r="N57" s="1">
        <f t="shared" si="10"/>
        <v>2800.6217014442627</v>
      </c>
      <c r="O57" s="2">
        <f t="shared" si="8"/>
        <v>2.8006217014442627</v>
      </c>
      <c r="Q57" s="3">
        <f t="shared" si="12"/>
        <v>0.65636383140553445</v>
      </c>
      <c r="R57" s="3">
        <f t="shared" si="11"/>
        <v>1.5872769823840005E-2</v>
      </c>
    </row>
    <row r="58" spans="5:18" x14ac:dyDescent="0.25">
      <c r="E58">
        <v>30.600000000000101</v>
      </c>
      <c r="F58" s="1">
        <f t="shared" si="5"/>
        <v>8085.1625784471089</v>
      </c>
      <c r="G58" s="2">
        <f t="shared" si="3"/>
        <v>8.0851625784471093</v>
      </c>
      <c r="I58" s="3">
        <f t="shared" si="4"/>
        <v>1.3411816249994712</v>
      </c>
      <c r="J58" s="3">
        <f t="shared" si="6"/>
        <v>2.7643319675827449E-3</v>
      </c>
      <c r="M58">
        <v>63</v>
      </c>
      <c r="N58" s="1">
        <f t="shared" si="10"/>
        <v>2716.4700326521956</v>
      </c>
      <c r="O58" s="2">
        <f t="shared" si="8"/>
        <v>2.7164700326521958</v>
      </c>
      <c r="Q58" s="3">
        <f t="shared" si="12"/>
        <v>0.64085474011508481</v>
      </c>
      <c r="R58" s="3">
        <f t="shared" si="11"/>
        <v>1.5509091290449639E-2</v>
      </c>
    </row>
    <row r="59" spans="5:18" x14ac:dyDescent="0.25">
      <c r="E59">
        <v>30.700000000000099</v>
      </c>
      <c r="F59" s="1">
        <f t="shared" si="5"/>
        <v>8055.1063833191183</v>
      </c>
      <c r="G59" s="2">
        <f t="shared" si="3"/>
        <v>8.055106383319119</v>
      </c>
      <c r="I59" s="3">
        <f t="shared" si="4"/>
        <v>1.3384202029561778</v>
      </c>
      <c r="J59" s="3">
        <f t="shared" si="6"/>
        <v>2.7614220432934378E-3</v>
      </c>
      <c r="M59">
        <v>64</v>
      </c>
      <c r="N59" s="1">
        <f t="shared" si="10"/>
        <v>2635.32401251905</v>
      </c>
      <c r="O59" s="2">
        <f t="shared" si="8"/>
        <v>2.63532401251905</v>
      </c>
      <c r="Q59" s="3">
        <f t="shared" si="12"/>
        <v>0.62570394156287024</v>
      </c>
      <c r="R59" s="3">
        <f t="shared" si="11"/>
        <v>1.5150798552214573E-2</v>
      </c>
    </row>
    <row r="60" spans="5:18" x14ac:dyDescent="0.25">
      <c r="E60">
        <v>30.8000000000001</v>
      </c>
      <c r="F60" s="1">
        <f t="shared" si="5"/>
        <v>8025.1815972323184</v>
      </c>
      <c r="G60" s="2">
        <f t="shared" si="3"/>
        <v>8.0251815972323186</v>
      </c>
      <c r="I60" s="3">
        <f t="shared" si="4"/>
        <v>1.3356617053663218</v>
      </c>
      <c r="J60" s="3">
        <f t="shared" si="6"/>
        <v>2.7584975898560238E-3</v>
      </c>
      <c r="M60">
        <v>65</v>
      </c>
      <c r="N60" s="1">
        <f t="shared" si="10"/>
        <v>2557.0607995565069</v>
      </c>
      <c r="O60" s="2">
        <f t="shared" si="8"/>
        <v>2.5570607995565071</v>
      </c>
      <c r="Q60" s="3">
        <f t="shared" si="12"/>
        <v>0.61090588961235681</v>
      </c>
      <c r="R60" s="3">
        <f t="shared" si="11"/>
        <v>1.4798051950513424E-2</v>
      </c>
    </row>
    <row r="61" spans="5:18" x14ac:dyDescent="0.25">
      <c r="E61">
        <v>30.900000000000102</v>
      </c>
      <c r="F61" s="1">
        <f t="shared" si="5"/>
        <v>7995.3875661785914</v>
      </c>
      <c r="G61" s="2">
        <f t="shared" si="3"/>
        <v>7.9953875661785911</v>
      </c>
      <c r="I61" s="3">
        <f t="shared" si="4"/>
        <v>1.3329061466626333</v>
      </c>
      <c r="J61" s="3">
        <f t="shared" si="6"/>
        <v>2.7555587036884877E-3</v>
      </c>
      <c r="M61">
        <v>66</v>
      </c>
      <c r="N61" s="1">
        <f t="shared" si="10"/>
        <v>2481.5631658659195</v>
      </c>
      <c r="O61" s="2">
        <f t="shared" si="8"/>
        <v>2.4815631658659196</v>
      </c>
      <c r="Q61" s="3">
        <f t="shared" si="12"/>
        <v>0.59645489901114301</v>
      </c>
      <c r="R61" s="3">
        <f t="shared" si="11"/>
        <v>1.4450990601213798E-2</v>
      </c>
    </row>
    <row r="62" spans="5:18" x14ac:dyDescent="0.25">
      <c r="E62">
        <v>31.000000000000099</v>
      </c>
      <c r="F62" s="1">
        <f t="shared" si="5"/>
        <v>7965.7236397794304</v>
      </c>
      <c r="G62" s="2">
        <f t="shared" si="3"/>
        <v>7.96572363977943</v>
      </c>
      <c r="I62" s="3">
        <f t="shared" si="4"/>
        <v>1.3301535411813608</v>
      </c>
      <c r="J62" s="3">
        <f t="shared" si="6"/>
        <v>2.7526054812725409E-3</v>
      </c>
      <c r="M62">
        <v>67</v>
      </c>
      <c r="N62" s="1">
        <f t="shared" si="10"/>
        <v>2408.7192148342237</v>
      </c>
      <c r="O62" s="2">
        <f t="shared" si="8"/>
        <v>2.4087192148342238</v>
      </c>
      <c r="Q62" s="3">
        <f t="shared" si="12"/>
        <v>0.58234516547558213</v>
      </c>
      <c r="R62" s="3">
        <f t="shared" si="11"/>
        <v>1.4109733535560887E-2</v>
      </c>
    </row>
    <row r="63" spans="5:18" x14ac:dyDescent="0.25">
      <c r="E63">
        <v>31.100000000000101</v>
      </c>
      <c r="F63" s="1">
        <f t="shared" si="5"/>
        <v>7936.1891712639381</v>
      </c>
      <c r="G63" s="2">
        <f t="shared" si="3"/>
        <v>7.9361891712639379</v>
      </c>
      <c r="I63" s="3">
        <f t="shared" si="4"/>
        <v>1.3274039031622267</v>
      </c>
      <c r="J63" s="3">
        <f t="shared" si="6"/>
        <v>2.7496380191340819E-3</v>
      </c>
      <c r="M63">
        <v>68</v>
      </c>
      <c r="N63" s="1">
        <f t="shared" si="10"/>
        <v>2338.4221142710435</v>
      </c>
      <c r="O63" s="2">
        <f t="shared" si="8"/>
        <v>2.3384221142710433</v>
      </c>
      <c r="Q63" s="3">
        <f t="shared" si="12"/>
        <v>0.56857078464668775</v>
      </c>
      <c r="R63" s="3">
        <f t="shared" si="11"/>
        <v>1.3774380828894373E-2</v>
      </c>
    </row>
    <row r="64" spans="5:18" x14ac:dyDescent="0.25">
      <c r="E64">
        <v>31.200000000000099</v>
      </c>
      <c r="F64" s="1">
        <f t="shared" si="5"/>
        <v>7906.7835174466945</v>
      </c>
      <c r="G64" s="2">
        <f t="shared" si="3"/>
        <v>7.9067835174466943</v>
      </c>
      <c r="I64" s="3">
        <f t="shared" si="4"/>
        <v>1.3246572467483726</v>
      </c>
      <c r="J64" s="3">
        <f t="shared" si="6"/>
        <v>2.7466564138540761E-3</v>
      </c>
      <c r="M64">
        <v>69</v>
      </c>
      <c r="N64" s="1">
        <f t="shared" si="10"/>
        <v>2270.5698440766087</v>
      </c>
      <c r="O64" s="2">
        <f t="shared" si="8"/>
        <v>2.2705698440766087</v>
      </c>
      <c r="Q64" s="3">
        <f t="shared" si="12"/>
        <v>0.55512576993464191</v>
      </c>
      <c r="R64" s="3">
        <f t="shared" si="11"/>
        <v>1.3445014712045844E-2</v>
      </c>
    </row>
    <row r="65" spans="5:18" x14ac:dyDescent="0.25">
      <c r="E65">
        <v>31.3000000000001</v>
      </c>
      <c r="F65" s="1">
        <f t="shared" si="5"/>
        <v>7877.5060387060194</v>
      </c>
      <c r="G65" s="2">
        <f t="shared" si="3"/>
        <v>7.8775060387060192</v>
      </c>
      <c r="I65" s="3">
        <f t="shared" si="4"/>
        <v>1.3219135859863254</v>
      </c>
      <c r="J65" s="3">
        <f t="shared" si="6"/>
        <v>2.7436607620472397E-3</v>
      </c>
      <c r="M65">
        <v>70</v>
      </c>
      <c r="N65" s="1">
        <f t="shared" si="10"/>
        <v>2205.0649575876405</v>
      </c>
      <c r="O65" s="2">
        <f t="shared" si="8"/>
        <v>2.2050649575876404</v>
      </c>
      <c r="Q65" s="3">
        <f t="shared" si="12"/>
        <v>0.54200406927374767</v>
      </c>
      <c r="R65" s="3">
        <f t="shared" si="11"/>
        <v>1.3121700660894242E-2</v>
      </c>
    </row>
    <row r="66" spans="5:18" x14ac:dyDescent="0.25">
      <c r="E66">
        <v>31.400000000000102</v>
      </c>
      <c r="F66" s="1">
        <f t="shared" si="5"/>
        <v>7848.3560989622301</v>
      </c>
      <c r="G66" s="2">
        <f t="shared" si="3"/>
        <v>7.8483560989622303</v>
      </c>
      <c r="I66" s="3">
        <f t="shared" si="4"/>
        <v>1.3191729348259522</v>
      </c>
      <c r="J66" s="3">
        <f t="shared" si="6"/>
        <v>2.740651160373142E-3</v>
      </c>
      <c r="M66">
        <v>71</v>
      </c>
      <c r="N66" s="1">
        <f t="shared" si="10"/>
        <v>2141.8143558018419</v>
      </c>
      <c r="O66" s="2">
        <f t="shared" si="8"/>
        <v>2.1418143558018419</v>
      </c>
      <c r="Q66" s="3">
        <f t="shared" si="12"/>
        <v>0.52919958081348806</v>
      </c>
      <c r="R66" s="3">
        <f t="shared" si="11"/>
        <v>1.2804488460259611E-2</v>
      </c>
    </row>
    <row r="67" spans="5:18" x14ac:dyDescent="0.25">
      <c r="E67">
        <v>31.500000000000099</v>
      </c>
      <c r="F67" s="1">
        <f t="shared" si="5"/>
        <v>7819.3330656560029</v>
      </c>
      <c r="G67" s="2">
        <f t="shared" ref="G67:G130" si="13">F67/1000</f>
        <v>7.8193330656560027</v>
      </c>
      <c r="I67" s="3">
        <f t="shared" ref="I67:I130" si="14">F67*$B$4/($B$1+F67)</f>
        <v>1.3164353071204253</v>
      </c>
      <c r="J67" s="3">
        <f t="shared" si="6"/>
        <v>2.7376277055268794E-3</v>
      </c>
      <c r="M67">
        <v>72</v>
      </c>
      <c r="N67" s="1">
        <f t="shared" si="10"/>
        <v>2080.7290737317103</v>
      </c>
      <c r="O67" s="2">
        <f t="shared" si="8"/>
        <v>2.0807290737317103</v>
      </c>
      <c r="Q67" s="3">
        <f t="shared" si="12"/>
        <v>0.51670616757461418</v>
      </c>
      <c r="R67" s="3">
        <f t="shared" si="11"/>
        <v>1.2493413238873874E-2</v>
      </c>
    </row>
    <row r="68" spans="5:18" x14ac:dyDescent="0.25">
      <c r="E68">
        <v>31.600000000000101</v>
      </c>
      <c r="F68" s="1">
        <f t="shared" ref="F68:F131" si="15">$B$1/(EXP($B$3*(1/(273+$B$2)-1/(273+E68))))</f>
        <v>7790.4363097271244</v>
      </c>
      <c r="G68" s="2">
        <f t="shared" si="13"/>
        <v>7.7904363097271245</v>
      </c>
      <c r="I68" s="3">
        <f t="shared" si="14"/>
        <v>1.3137007166262047</v>
      </c>
      <c r="J68" s="3">
        <f t="shared" ref="J68:J131" si="16">ABS(I68-I67)</f>
        <v>2.7345904942206456E-3</v>
      </c>
      <c r="M68">
        <v>73</v>
      </c>
      <c r="N68" s="1">
        <f t="shared" si="10"/>
        <v>2021.7240781849819</v>
      </c>
      <c r="O68" s="2">
        <f t="shared" si="8"/>
        <v>2.0217240781849819</v>
      </c>
      <c r="Q68" s="3">
        <f t="shared" si="12"/>
        <v>0.50451767110185208</v>
      </c>
      <c r="R68" s="3">
        <f t="shared" si="11"/>
        <v>1.21884964727621E-2</v>
      </c>
    </row>
    <row r="69" spans="5:18" x14ac:dyDescent="0.25">
      <c r="E69">
        <v>31.700000000000099</v>
      </c>
      <c r="F69" s="1">
        <f t="shared" si="15"/>
        <v>7761.6652055930017</v>
      </c>
      <c r="G69" s="2">
        <f t="shared" si="13"/>
        <v>7.761665205593002</v>
      </c>
      <c r="I69" s="3">
        <f t="shared" si="14"/>
        <v>1.3109691770029959</v>
      </c>
      <c r="J69" s="3">
        <f t="shared" si="16"/>
        <v>2.7315396232088229E-3</v>
      </c>
      <c r="M69">
        <v>74</v>
      </c>
      <c r="N69" s="1">
        <f t="shared" si="10"/>
        <v>1964.7180763126455</v>
      </c>
      <c r="O69" s="2">
        <f t="shared" si="8"/>
        <v>1.9647180763126455</v>
      </c>
      <c r="Q69" s="3">
        <f t="shared" si="12"/>
        <v>0.49262792414699591</v>
      </c>
      <c r="R69" s="3">
        <f t="shared" si="11"/>
        <v>1.1889746954856173E-2</v>
      </c>
    </row>
    <row r="70" spans="5:18" x14ac:dyDescent="0.25">
      <c r="E70">
        <v>31.8000000000001</v>
      </c>
      <c r="F70" s="1">
        <f t="shared" si="15"/>
        <v>7733.0191311277522</v>
      </c>
      <c r="G70" s="2">
        <f t="shared" si="13"/>
        <v>7.7330191311277519</v>
      </c>
      <c r="I70" s="3">
        <f t="shared" si="14"/>
        <v>1.3082407018137516</v>
      </c>
      <c r="J70" s="3">
        <f t="shared" si="16"/>
        <v>2.7284751892442394E-3</v>
      </c>
      <c r="M70">
        <v>75</v>
      </c>
      <c r="N70" s="1">
        <f t="shared" si="10"/>
        <v>1909.633334306121</v>
      </c>
      <c r="O70" s="2">
        <f t="shared" si="8"/>
        <v>1.9096333343061209</v>
      </c>
      <c r="Q70" s="3">
        <f t="shared" si="12"/>
        <v>0.48103076241785403</v>
      </c>
      <c r="R70" s="3">
        <f t="shared" si="11"/>
        <v>1.159716172914188E-2</v>
      </c>
    </row>
    <row r="71" spans="5:18" x14ac:dyDescent="0.25">
      <c r="E71">
        <v>31.900000000000102</v>
      </c>
      <c r="F71" s="1">
        <f t="shared" si="15"/>
        <v>7704.4974676410502</v>
      </c>
      <c r="G71" s="2">
        <f t="shared" si="13"/>
        <v>7.7044974676410503</v>
      </c>
      <c r="I71" s="3">
        <f t="shared" si="14"/>
        <v>1.3055153045246417</v>
      </c>
      <c r="J71" s="3">
        <f t="shared" si="16"/>
        <v>2.725397289109921E-3</v>
      </c>
      <c r="M71">
        <v>76</v>
      </c>
      <c r="N71" s="1">
        <f t="shared" si="10"/>
        <v>1856.3955056632549</v>
      </c>
      <c r="O71" s="2">
        <f t="shared" si="8"/>
        <v>1.8563955056632548</v>
      </c>
      <c r="Q71" s="3">
        <f t="shared" si="12"/>
        <v>0.46972003542979146</v>
      </c>
      <c r="R71" s="3">
        <f t="shared" si="11"/>
        <v>1.1310726988062569E-2</v>
      </c>
    </row>
    <row r="72" spans="5:18" x14ac:dyDescent="0.25">
      <c r="E72">
        <v>32.000000000000099</v>
      </c>
      <c r="F72" s="1">
        <f t="shared" si="15"/>
        <v>7676.0995998572926</v>
      </c>
      <c r="G72" s="2">
        <f t="shared" si="13"/>
        <v>7.6760995998572925</v>
      </c>
      <c r="I72" s="3">
        <f t="shared" si="14"/>
        <v>1.3027929985050435</v>
      </c>
      <c r="J72" s="3">
        <f t="shared" si="16"/>
        <v>2.7223060195982196E-3</v>
      </c>
      <c r="M72">
        <v>77</v>
      </c>
      <c r="N72" s="1">
        <f t="shared" si="10"/>
        <v>1804.9334684783116</v>
      </c>
      <c r="O72" s="2">
        <f t="shared" si="8"/>
        <v>1.8049334684783116</v>
      </c>
      <c r="Q72" s="3">
        <f t="shared" si="12"/>
        <v>0.45868961649750978</v>
      </c>
      <c r="R72" s="3">
        <f t="shared" si="11"/>
        <v>1.1030418932281683E-2</v>
      </c>
    </row>
    <row r="73" spans="5:18" x14ac:dyDescent="0.25">
      <c r="E73">
        <v>32.100000000000101</v>
      </c>
      <c r="F73" s="1">
        <f t="shared" si="15"/>
        <v>7647.8249158949693</v>
      </c>
      <c r="G73" s="2">
        <f t="shared" si="13"/>
        <v>7.6478249158949696</v>
      </c>
      <c r="I73" s="3">
        <f t="shared" si="14"/>
        <v>1.3000737970275462</v>
      </c>
      <c r="J73" s="3">
        <f t="shared" si="16"/>
        <v>2.7192014774972684E-3</v>
      </c>
      <c r="M73">
        <v>78</v>
      </c>
      <c r="N73" s="1">
        <f t="shared" si="10"/>
        <v>1755.1791712443382</v>
      </c>
      <c r="O73" s="2">
        <f t="shared" si="8"/>
        <v>1.7551791712443383</v>
      </c>
      <c r="Q73" s="3">
        <f t="shared" si="12"/>
        <v>0.44793341190525082</v>
      </c>
      <c r="R73" s="3">
        <f t="shared" si="11"/>
        <v>1.0756204592258956E-2</v>
      </c>
    </row>
    <row r="74" spans="5:18" x14ac:dyDescent="0.25">
      <c r="E74">
        <v>32.200000000000102</v>
      </c>
      <c r="F74" s="1">
        <f t="shared" si="15"/>
        <v>7619.6728072459555</v>
      </c>
      <c r="G74" s="2">
        <f t="shared" si="13"/>
        <v>7.6196728072459559</v>
      </c>
      <c r="I74" s="3">
        <f t="shared" si="14"/>
        <v>1.297357713267937</v>
      </c>
      <c r="J74" s="3">
        <f t="shared" si="16"/>
        <v>2.7160837596091891E-3</v>
      </c>
      <c r="M74">
        <v>79</v>
      </c>
      <c r="N74" s="1">
        <f t="shared" si="10"/>
        <v>1707.0674866873733</v>
      </c>
      <c r="O74" s="2">
        <f t="shared" si="8"/>
        <v>1.7070674866873732</v>
      </c>
      <c r="Q74" s="3">
        <f t="shared" si="12"/>
        <v>0.43744536929386169</v>
      </c>
      <c r="R74" s="3">
        <f t="shared" si="11"/>
        <v>1.0488042611389137E-2</v>
      </c>
    </row>
    <row r="75" spans="5:18" x14ac:dyDescent="0.25">
      <c r="E75">
        <v>32.300000000000097</v>
      </c>
      <c r="F75" s="1">
        <f t="shared" si="15"/>
        <v>7591.6426687551748</v>
      </c>
      <c r="G75" s="2">
        <f t="shared" si="13"/>
        <v>7.591642668755175</v>
      </c>
      <c r="I75" s="3">
        <f t="shared" si="14"/>
        <v>1.2946447603052142</v>
      </c>
      <c r="J75" s="3">
        <f t="shared" si="16"/>
        <v>2.7129529627227811E-3</v>
      </c>
      <c r="M75">
        <v>80</v>
      </c>
      <c r="N75" s="1">
        <f t="shared" si="10"/>
        <v>1660.5360731810242</v>
      </c>
      <c r="O75" s="2">
        <f t="shared" si="8"/>
        <v>1.6605360731810241</v>
      </c>
      <c r="Q75" s="3">
        <f t="shared" si="12"/>
        <v>0.42721948530313808</v>
      </c>
      <c r="R75" s="3">
        <f t="shared" si="11"/>
        <v>1.0225883990723605E-2</v>
      </c>
    </row>
    <row r="76" spans="5:18" x14ac:dyDescent="0.25">
      <c r="E76">
        <v>32.400000000000098</v>
      </c>
      <c r="F76" s="1">
        <f t="shared" si="15"/>
        <v>7563.7338986001905</v>
      </c>
      <c r="G76" s="2">
        <f t="shared" si="13"/>
        <v>7.5637338986001907</v>
      </c>
      <c r="I76" s="3">
        <f t="shared" si="14"/>
        <v>1.2919349511215852</v>
      </c>
      <c r="J76" s="3">
        <f t="shared" si="16"/>
        <v>2.7098091836290639E-3</v>
      </c>
    </row>
    <row r="77" spans="5:18" x14ac:dyDescent="0.25">
      <c r="E77">
        <v>32.500000000000099</v>
      </c>
      <c r="F77" s="1">
        <f t="shared" si="15"/>
        <v>7535.9458982711285</v>
      </c>
      <c r="G77" s="2">
        <f t="shared" si="13"/>
        <v>7.5359458982711285</v>
      </c>
      <c r="I77" s="3">
        <f t="shared" si="14"/>
        <v>1.289228298602489</v>
      </c>
      <c r="J77" s="3">
        <f t="shared" si="16"/>
        <v>2.7066525190961865E-3</v>
      </c>
    </row>
    <row r="78" spans="5:18" x14ac:dyDescent="0.25">
      <c r="E78">
        <v>32.600000000000101</v>
      </c>
      <c r="F78" s="1">
        <f t="shared" si="15"/>
        <v>7508.2780725505663</v>
      </c>
      <c r="G78" s="2">
        <f t="shared" si="13"/>
        <v>7.5082780725505662</v>
      </c>
      <c r="I78" s="3">
        <f t="shared" si="14"/>
        <v>1.2865248155366049</v>
      </c>
      <c r="J78" s="3">
        <f t="shared" si="16"/>
        <v>2.7034830658840825E-3</v>
      </c>
    </row>
    <row r="79" spans="5:18" x14ac:dyDescent="0.25">
      <c r="E79">
        <v>32.700000000000102</v>
      </c>
      <c r="F79" s="1">
        <f t="shared" si="15"/>
        <v>7480.7298294936018</v>
      </c>
      <c r="G79" s="2">
        <f t="shared" si="13"/>
        <v>7.480729829493602</v>
      </c>
      <c r="I79" s="3">
        <f t="shared" si="14"/>
        <v>1.2838245146158713</v>
      </c>
      <c r="J79" s="3">
        <f t="shared" si="16"/>
        <v>2.7003009207335893E-3</v>
      </c>
    </row>
    <row r="80" spans="5:18" x14ac:dyDescent="0.25">
      <c r="E80">
        <v>32.800000000000097</v>
      </c>
      <c r="F80" s="1">
        <f t="shared" si="15"/>
        <v>7453.3005804081522</v>
      </c>
      <c r="G80" s="2">
        <f t="shared" si="13"/>
        <v>7.4533005804081522</v>
      </c>
      <c r="I80" s="3">
        <f t="shared" si="14"/>
        <v>1.2811274084355204</v>
      </c>
      <c r="J80" s="3">
        <f t="shared" si="16"/>
        <v>2.6971061803509055E-3</v>
      </c>
    </row>
    <row r="81" spans="5:10" x14ac:dyDescent="0.25">
      <c r="E81">
        <v>32.900000000000098</v>
      </c>
      <c r="F81" s="1">
        <f t="shared" si="15"/>
        <v>7425.9897398351941</v>
      </c>
      <c r="G81" s="2">
        <f t="shared" si="13"/>
        <v>7.4259897398351944</v>
      </c>
      <c r="I81" s="3">
        <f t="shared" si="14"/>
        <v>1.2784335094940942</v>
      </c>
      <c r="J81" s="3">
        <f t="shared" si="16"/>
        <v>2.6938989414262426E-3</v>
      </c>
    </row>
    <row r="82" spans="5:10" x14ac:dyDescent="0.25">
      <c r="E82">
        <v>33.000000000000099</v>
      </c>
      <c r="F82" s="1">
        <f t="shared" si="15"/>
        <v>7398.7967255293543</v>
      </c>
      <c r="G82" s="2">
        <f t="shared" si="13"/>
        <v>7.3987967255293539</v>
      </c>
      <c r="I82" s="3">
        <f t="shared" si="14"/>
        <v>1.275742830193491</v>
      </c>
      <c r="J82" s="3">
        <f t="shared" si="16"/>
        <v>2.6906793006031826E-3</v>
      </c>
    </row>
    <row r="83" spans="5:10" x14ac:dyDescent="0.25">
      <c r="E83">
        <v>33.100000000000101</v>
      </c>
      <c r="F83" s="1">
        <f t="shared" si="15"/>
        <v>7371.7209584394541</v>
      </c>
      <c r="G83" s="2">
        <f t="shared" si="13"/>
        <v>7.3717209584394539</v>
      </c>
      <c r="I83" s="3">
        <f t="shared" si="14"/>
        <v>1.2730553828389966</v>
      </c>
      <c r="J83" s="3">
        <f t="shared" si="16"/>
        <v>2.6874473544944433E-3</v>
      </c>
    </row>
    <row r="84" spans="5:10" x14ac:dyDescent="0.25">
      <c r="E84">
        <v>33.200000000000102</v>
      </c>
      <c r="F84" s="1">
        <f t="shared" si="15"/>
        <v>7344.761862689199</v>
      </c>
      <c r="G84" s="2">
        <f t="shared" si="13"/>
        <v>7.3447618626891993</v>
      </c>
      <c r="I84" s="3">
        <f t="shared" si="14"/>
        <v>1.2703711796393216</v>
      </c>
      <c r="J84" s="3">
        <f t="shared" si="16"/>
        <v>2.6842031996749949E-3</v>
      </c>
    </row>
    <row r="85" spans="5:10" x14ac:dyDescent="0.25">
      <c r="E85">
        <v>33.300000000000097</v>
      </c>
      <c r="F85" s="1">
        <f t="shared" si="15"/>
        <v>7317.9188655581602</v>
      </c>
      <c r="G85" s="2">
        <f t="shared" si="13"/>
        <v>7.31791886555816</v>
      </c>
      <c r="I85" s="3">
        <f t="shared" si="14"/>
        <v>1.2676902327066599</v>
      </c>
      <c r="J85" s="3">
        <f t="shared" si="16"/>
        <v>2.680946932661632E-3</v>
      </c>
    </row>
    <row r="86" spans="5:10" x14ac:dyDescent="0.25">
      <c r="E86">
        <v>33.400000000000098</v>
      </c>
      <c r="F86" s="1">
        <f t="shared" si="15"/>
        <v>7291.1913974625941</v>
      </c>
      <c r="G86" s="2">
        <f t="shared" si="13"/>
        <v>7.2911913974625939</v>
      </c>
      <c r="I86" s="3">
        <f t="shared" si="14"/>
        <v>1.2650125540567225</v>
      </c>
      <c r="J86" s="3">
        <f t="shared" si="16"/>
        <v>2.6776786499373983E-3</v>
      </c>
    </row>
    <row r="87" spans="5:10" x14ac:dyDescent="0.25">
      <c r="E87">
        <v>33.500000000000099</v>
      </c>
      <c r="F87" s="1">
        <f t="shared" si="15"/>
        <v>7264.5788919367269</v>
      </c>
      <c r="G87" s="2">
        <f t="shared" si="13"/>
        <v>7.2645788919367273</v>
      </c>
      <c r="I87" s="3">
        <f t="shared" si="14"/>
        <v>1.2623381556088089</v>
      </c>
      <c r="J87" s="3">
        <f t="shared" si="16"/>
        <v>2.6743984479136174E-3</v>
      </c>
    </row>
    <row r="88" spans="5:10" x14ac:dyDescent="0.25">
      <c r="E88">
        <v>33.600000000000101</v>
      </c>
      <c r="F88" s="1">
        <f t="shared" si="15"/>
        <v>7238.0807856138654</v>
      </c>
      <c r="G88" s="2">
        <f t="shared" si="13"/>
        <v>7.2380807856138656</v>
      </c>
      <c r="I88" s="3">
        <f t="shared" si="14"/>
        <v>1.2596670491858548</v>
      </c>
      <c r="J88" s="3">
        <f t="shared" si="16"/>
        <v>2.6711064229540948E-3</v>
      </c>
    </row>
    <row r="89" spans="5:10" x14ac:dyDescent="0.25">
      <c r="E89">
        <v>33.700000000000102</v>
      </c>
      <c r="F89" s="1">
        <f t="shared" si="15"/>
        <v>7211.6965182077811</v>
      </c>
      <c r="G89" s="2">
        <f t="shared" si="13"/>
        <v>7.2116965182077815</v>
      </c>
      <c r="I89" s="3">
        <f t="shared" si="14"/>
        <v>1.2569992465144955</v>
      </c>
      <c r="J89" s="3">
        <f t="shared" si="16"/>
        <v>2.6678026713593539E-3</v>
      </c>
    </row>
    <row r="90" spans="5:10" x14ac:dyDescent="0.25">
      <c r="E90">
        <v>33.800000000000097</v>
      </c>
      <c r="F90" s="1">
        <f t="shared" si="15"/>
        <v>7185.4255324942305</v>
      </c>
      <c r="G90" s="2">
        <f t="shared" si="13"/>
        <v>7.1854255324942304</v>
      </c>
      <c r="I90" s="3">
        <f t="shared" si="14"/>
        <v>1.2543347592251379</v>
      </c>
      <c r="J90" s="3">
        <f t="shared" si="16"/>
        <v>2.6644872893575311E-3</v>
      </c>
    </row>
    <row r="91" spans="5:10" x14ac:dyDescent="0.25">
      <c r="E91">
        <v>33.900000000000098</v>
      </c>
      <c r="F91" s="1">
        <f t="shared" si="15"/>
        <v>7159.2672742924678</v>
      </c>
      <c r="G91" s="2">
        <f t="shared" si="13"/>
        <v>7.1592672742924677</v>
      </c>
      <c r="I91" s="3">
        <f t="shared" si="14"/>
        <v>1.2516735988520231</v>
      </c>
      <c r="J91" s="3">
        <f t="shared" si="16"/>
        <v>2.6611603731148126E-3</v>
      </c>
    </row>
    <row r="92" spans="5:10" x14ac:dyDescent="0.25">
      <c r="E92">
        <v>34.000000000000099</v>
      </c>
      <c r="F92" s="1">
        <f t="shared" si="15"/>
        <v>7133.2211924470557</v>
      </c>
      <c r="G92" s="2">
        <f t="shared" si="13"/>
        <v>7.1332211924470554</v>
      </c>
      <c r="I92" s="3">
        <f t="shared" si="14"/>
        <v>1.249015776833309</v>
      </c>
      <c r="J92" s="3">
        <f t="shared" si="16"/>
        <v>2.6578220187141177E-3</v>
      </c>
    </row>
    <row r="93" spans="5:10" x14ac:dyDescent="0.25">
      <c r="E93">
        <v>34.100000000000101</v>
      </c>
      <c r="F93" s="1">
        <f t="shared" si="15"/>
        <v>7107.2867388096711</v>
      </c>
      <c r="G93" s="2">
        <f t="shared" si="13"/>
        <v>7.1072867388096714</v>
      </c>
      <c r="I93" s="3">
        <f t="shared" si="14"/>
        <v>1.2463613045111439</v>
      </c>
      <c r="J93" s="3">
        <f t="shared" si="16"/>
        <v>2.6544723221650912E-3</v>
      </c>
    </row>
    <row r="94" spans="5:10" x14ac:dyDescent="0.25">
      <c r="E94">
        <v>34.200000000000102</v>
      </c>
      <c r="F94" s="1">
        <f t="shared" si="15"/>
        <v>7081.4633682210188</v>
      </c>
      <c r="G94" s="2">
        <f t="shared" si="13"/>
        <v>7.0814633682210184</v>
      </c>
      <c r="I94" s="3">
        <f t="shared" si="14"/>
        <v>1.2437101931317489</v>
      </c>
      <c r="J94" s="3">
        <f t="shared" si="16"/>
        <v>2.6511113793949992E-3</v>
      </c>
    </row>
    <row r="95" spans="5:10" x14ac:dyDescent="0.25">
      <c r="E95">
        <v>34.300000000000097</v>
      </c>
      <c r="F95" s="1">
        <f t="shared" si="15"/>
        <v>7055.7505384929855</v>
      </c>
      <c r="G95" s="2">
        <f t="shared" si="13"/>
        <v>7.0557505384929851</v>
      </c>
      <c r="I95" s="3">
        <f t="shared" si="14"/>
        <v>1.2410624538455084</v>
      </c>
      <c r="J95" s="3">
        <f t="shared" si="16"/>
        <v>2.6477392862405136E-3</v>
      </c>
    </row>
    <row r="96" spans="5:10" x14ac:dyDescent="0.25">
      <c r="E96">
        <v>34.400000000000098</v>
      </c>
      <c r="F96" s="1">
        <f t="shared" si="15"/>
        <v>7030.1477103907409</v>
      </c>
      <c r="G96" s="2">
        <f t="shared" si="13"/>
        <v>7.0301477103907413</v>
      </c>
      <c r="I96" s="3">
        <f t="shared" si="14"/>
        <v>1.2384180977070527</v>
      </c>
      <c r="J96" s="3">
        <f t="shared" si="16"/>
        <v>2.6443561384557057E-3</v>
      </c>
    </row>
    <row r="97" spans="5:10" x14ac:dyDescent="0.25">
      <c r="E97">
        <v>34.500000000000099</v>
      </c>
      <c r="F97" s="1">
        <f t="shared" si="15"/>
        <v>7004.6543476151292</v>
      </c>
      <c r="G97" s="2">
        <f t="shared" si="13"/>
        <v>7.0046543476151291</v>
      </c>
      <c r="I97" s="3">
        <f t="shared" si="14"/>
        <v>1.2357771356753606</v>
      </c>
      <c r="J97" s="3">
        <f t="shared" si="16"/>
        <v>2.6409620316920623E-3</v>
      </c>
    </row>
    <row r="98" spans="5:10" x14ac:dyDescent="0.25">
      <c r="E98">
        <v>34.600000000000101</v>
      </c>
      <c r="F98" s="1">
        <f t="shared" si="15"/>
        <v>6979.2699167850678</v>
      </c>
      <c r="G98" s="2">
        <f t="shared" si="13"/>
        <v>6.9792699167850678</v>
      </c>
      <c r="I98" s="3">
        <f t="shared" si="14"/>
        <v>1.2331395786138528</v>
      </c>
      <c r="J98" s="3">
        <f t="shared" si="16"/>
        <v>2.6375570615078114E-3</v>
      </c>
    </row>
    <row r="99" spans="5:10" x14ac:dyDescent="0.25">
      <c r="E99">
        <v>34.700000000000102</v>
      </c>
      <c r="F99" s="1">
        <f t="shared" si="15"/>
        <v>6953.9938874200325</v>
      </c>
      <c r="G99" s="2">
        <f t="shared" si="13"/>
        <v>6.9539938874200322</v>
      </c>
      <c r="I99" s="3">
        <f t="shared" si="14"/>
        <v>1.2305054372904911</v>
      </c>
      <c r="J99" s="3">
        <f t="shared" si="16"/>
        <v>2.634141323361705E-3</v>
      </c>
    </row>
    <row r="100" spans="5:10" x14ac:dyDescent="0.25">
      <c r="E100">
        <v>34.800000000000097</v>
      </c>
      <c r="F100" s="1">
        <f t="shared" si="15"/>
        <v>6928.8257319227841</v>
      </c>
      <c r="G100" s="2">
        <f t="shared" si="13"/>
        <v>6.9288257319227844</v>
      </c>
      <c r="I100" s="3">
        <f t="shared" si="14"/>
        <v>1.227874722377889</v>
      </c>
      <c r="J100" s="3">
        <f t="shared" si="16"/>
        <v>2.630714912602139E-3</v>
      </c>
    </row>
    <row r="101" spans="5:10" x14ac:dyDescent="0.25">
      <c r="E101">
        <v>34.900000000000098</v>
      </c>
      <c r="F101" s="1">
        <f t="shared" si="15"/>
        <v>6903.7649255620699</v>
      </c>
      <c r="G101" s="2">
        <f t="shared" si="13"/>
        <v>6.9037649255620703</v>
      </c>
      <c r="I101" s="3">
        <f t="shared" si="14"/>
        <v>1.2252474444534156</v>
      </c>
      <c r="J101" s="3">
        <f t="shared" si="16"/>
        <v>2.6272779244733702E-3</v>
      </c>
    </row>
    <row r="102" spans="5:10" x14ac:dyDescent="0.25">
      <c r="E102">
        <v>35.000000000000099</v>
      </c>
      <c r="F102" s="1">
        <f t="shared" si="15"/>
        <v>6878.8109464555546</v>
      </c>
      <c r="G102" s="2">
        <f t="shared" si="13"/>
        <v>6.8788109464555545</v>
      </c>
      <c r="I102" s="3">
        <f t="shared" si="14"/>
        <v>1.2226236139993139</v>
      </c>
      <c r="J102" s="3">
        <f t="shared" si="16"/>
        <v>2.6238304541017499E-3</v>
      </c>
    </row>
    <row r="103" spans="5:10" x14ac:dyDescent="0.25">
      <c r="E103">
        <v>35.100000000000101</v>
      </c>
      <c r="F103" s="1">
        <f t="shared" si="15"/>
        <v>6853.9632755527864</v>
      </c>
      <c r="G103" s="2">
        <f t="shared" si="13"/>
        <v>6.8539632755527862</v>
      </c>
      <c r="I103" s="3">
        <f t="shared" si="14"/>
        <v>1.2200032414028124</v>
      </c>
      <c r="J103" s="3">
        <f t="shared" si="16"/>
        <v>2.6203725965014968E-3</v>
      </c>
    </row>
    <row r="104" spans="5:10" x14ac:dyDescent="0.25">
      <c r="E104">
        <v>35.200000000000102</v>
      </c>
      <c r="F104" s="1">
        <f t="shared" si="15"/>
        <v>6829.2213966182617</v>
      </c>
      <c r="G104" s="2">
        <f t="shared" si="13"/>
        <v>6.8292213966182613</v>
      </c>
      <c r="I104" s="3">
        <f t="shared" si="14"/>
        <v>1.2173863369562461</v>
      </c>
      <c r="J104" s="3">
        <f t="shared" si="16"/>
        <v>2.6169044465662594E-3</v>
      </c>
    </row>
    <row r="105" spans="5:10" x14ac:dyDescent="0.25">
      <c r="E105">
        <v>35.300000000000097</v>
      </c>
      <c r="F105" s="1">
        <f t="shared" si="15"/>
        <v>6804.5847962147054</v>
      </c>
      <c r="G105" s="2">
        <f t="shared" si="13"/>
        <v>6.804584796214705</v>
      </c>
      <c r="I105" s="3">
        <f t="shared" si="14"/>
        <v>1.2147729108571841</v>
      </c>
      <c r="J105" s="3">
        <f t="shared" si="16"/>
        <v>2.6134260990620106E-3</v>
      </c>
    </row>
    <row r="106" spans="5:10" x14ac:dyDescent="0.25">
      <c r="E106">
        <v>35.400000000000098</v>
      </c>
      <c r="F106" s="1">
        <f t="shared" si="15"/>
        <v>6780.0529636862875</v>
      </c>
      <c r="G106" s="2">
        <f t="shared" si="13"/>
        <v>6.7800529636862876</v>
      </c>
      <c r="I106" s="3">
        <f t="shared" si="14"/>
        <v>1.212162973208547</v>
      </c>
      <c r="J106" s="3">
        <f t="shared" si="16"/>
        <v>2.6099376486370396E-3</v>
      </c>
    </row>
    <row r="107" spans="5:10" x14ac:dyDescent="0.25">
      <c r="E107">
        <v>35.500000000000099</v>
      </c>
      <c r="F107" s="1">
        <f t="shared" si="15"/>
        <v>6755.6253911421618</v>
      </c>
      <c r="G107" s="2">
        <f t="shared" si="13"/>
        <v>6.7556253911421615</v>
      </c>
      <c r="I107" s="3">
        <f t="shared" si="14"/>
        <v>1.2095565340187504</v>
      </c>
      <c r="J107" s="3">
        <f t="shared" si="16"/>
        <v>2.6064391897966388E-3</v>
      </c>
    </row>
    <row r="108" spans="5:10" x14ac:dyDescent="0.25">
      <c r="E108">
        <v>35.6000000000002</v>
      </c>
      <c r="F108" s="1">
        <f t="shared" si="15"/>
        <v>6731.3015734398823</v>
      </c>
      <c r="G108" s="2">
        <f t="shared" si="13"/>
        <v>6.7313015734398824</v>
      </c>
      <c r="I108" s="3">
        <f t="shared" si="14"/>
        <v>1.206953603201826</v>
      </c>
      <c r="J108" s="3">
        <f t="shared" si="16"/>
        <v>2.6029308169244203E-3</v>
      </c>
    </row>
    <row r="109" spans="5:10" x14ac:dyDescent="0.25">
      <c r="E109">
        <v>35.700000000000202</v>
      </c>
      <c r="F109" s="1">
        <f t="shared" si="15"/>
        <v>6707.0810081691898</v>
      </c>
      <c r="G109" s="2">
        <f t="shared" si="13"/>
        <v>6.7070810081691894</v>
      </c>
      <c r="I109" s="3">
        <f t="shared" si="14"/>
        <v>1.2043541905775745</v>
      </c>
      <c r="J109" s="3">
        <f t="shared" si="16"/>
        <v>2.5994126242514515E-3</v>
      </c>
    </row>
    <row r="110" spans="5:10" x14ac:dyDescent="0.25">
      <c r="E110">
        <v>35.800000000000203</v>
      </c>
      <c r="F110" s="1">
        <f t="shared" si="15"/>
        <v>6682.9631956356043</v>
      </c>
      <c r="G110" s="2">
        <f t="shared" si="13"/>
        <v>6.6829631956356046</v>
      </c>
      <c r="I110" s="3">
        <f t="shared" si="14"/>
        <v>1.201758305871691</v>
      </c>
      <c r="J110" s="3">
        <f t="shared" si="16"/>
        <v>2.5958847058835666E-3</v>
      </c>
    </row>
    <row r="111" spans="5:10" x14ac:dyDescent="0.25">
      <c r="E111">
        <v>35.900000000000198</v>
      </c>
      <c r="F111" s="1">
        <f t="shared" si="15"/>
        <v>6658.9476388443363</v>
      </c>
      <c r="G111" s="2">
        <f t="shared" si="13"/>
        <v>6.658947638844336</v>
      </c>
      <c r="I111" s="3">
        <f t="shared" si="14"/>
        <v>1.1991659587159158</v>
      </c>
      <c r="J111" s="3">
        <f t="shared" si="16"/>
        <v>2.5923471557751654E-3</v>
      </c>
    </row>
    <row r="112" spans="5:10" x14ac:dyDescent="0.25">
      <c r="E112">
        <v>36.000000000000199</v>
      </c>
      <c r="F112" s="1">
        <f t="shared" si="15"/>
        <v>6635.0338434842715</v>
      </c>
      <c r="G112" s="2">
        <f t="shared" si="13"/>
        <v>6.6350338434842717</v>
      </c>
      <c r="I112" s="3">
        <f t="shared" si="14"/>
        <v>1.1965771586481857</v>
      </c>
      <c r="J112" s="3">
        <f t="shared" si="16"/>
        <v>2.5888000677301015E-3</v>
      </c>
    </row>
    <row r="113" spans="5:10" x14ac:dyDescent="0.25">
      <c r="E113">
        <v>36.1000000000002</v>
      </c>
      <c r="F113" s="1">
        <f t="shared" si="15"/>
        <v>6611.2213179120208</v>
      </c>
      <c r="G113" s="2">
        <f t="shared" si="13"/>
        <v>6.6112213179120207</v>
      </c>
      <c r="I113" s="3">
        <f t="shared" si="14"/>
        <v>1.1939919151127829</v>
      </c>
      <c r="J113" s="3">
        <f t="shared" si="16"/>
        <v>2.5852435354027925E-3</v>
      </c>
    </row>
    <row r="114" spans="5:10" x14ac:dyDescent="0.25">
      <c r="E114">
        <v>36.200000000000202</v>
      </c>
      <c r="F114" s="1">
        <f t="shared" si="15"/>
        <v>6587.5095731360016</v>
      </c>
      <c r="G114" s="2">
        <f t="shared" si="13"/>
        <v>6.5875095731360016</v>
      </c>
      <c r="I114" s="3">
        <f t="shared" si="14"/>
        <v>1.1914102374604834</v>
      </c>
      <c r="J114" s="3">
        <f t="shared" si="16"/>
        <v>2.5816776522995522E-3</v>
      </c>
    </row>
    <row r="115" spans="5:10" x14ac:dyDescent="0.25">
      <c r="E115">
        <v>36.300000000000203</v>
      </c>
      <c r="F115" s="1">
        <f t="shared" si="15"/>
        <v>6563.8981228008497</v>
      </c>
      <c r="G115" s="2">
        <f t="shared" si="13"/>
        <v>6.5638981228008495</v>
      </c>
      <c r="I115" s="3">
        <f t="shared" si="14"/>
        <v>1.1888321349487274</v>
      </c>
      <c r="J115" s="3">
        <f t="shared" si="16"/>
        <v>2.578102511755942E-3</v>
      </c>
    </row>
    <row r="116" spans="5:10" x14ac:dyDescent="0.25">
      <c r="E116">
        <v>36.400000000000198</v>
      </c>
      <c r="F116" s="1">
        <f t="shared" si="15"/>
        <v>6540.3864831716337</v>
      </c>
      <c r="G116" s="2">
        <f t="shared" si="13"/>
        <v>6.5403864831716341</v>
      </c>
      <c r="I116" s="3">
        <f t="shared" si="14"/>
        <v>1.1862576167417658</v>
      </c>
      <c r="J116" s="3">
        <f t="shared" si="16"/>
        <v>2.5745182069616401E-3</v>
      </c>
    </row>
    <row r="117" spans="5:10" x14ac:dyDescent="0.25">
      <c r="E117">
        <v>36.500000000000199</v>
      </c>
      <c r="F117" s="1">
        <f t="shared" si="15"/>
        <v>6516.9741731184049</v>
      </c>
      <c r="G117" s="2">
        <f t="shared" si="13"/>
        <v>6.5169741731184052</v>
      </c>
      <c r="I117" s="3">
        <f t="shared" si="14"/>
        <v>1.1836866919108346</v>
      </c>
      <c r="J117" s="3">
        <f t="shared" si="16"/>
        <v>2.5709248309311317E-3</v>
      </c>
    </row>
    <row r="118" spans="5:10" x14ac:dyDescent="0.25">
      <c r="E118">
        <v>36.6000000000002</v>
      </c>
      <c r="F118" s="1">
        <f t="shared" si="15"/>
        <v>6493.6607141007935</v>
      </c>
      <c r="G118" s="2">
        <f t="shared" si="13"/>
        <v>6.4936607141007938</v>
      </c>
      <c r="I118" s="3">
        <f t="shared" si="14"/>
        <v>1.1811193694343223</v>
      </c>
      <c r="J118" s="3">
        <f t="shared" si="16"/>
        <v>2.5673224765123681E-3</v>
      </c>
    </row>
    <row r="119" spans="5:10" x14ac:dyDescent="0.25">
      <c r="E119">
        <v>36.700000000000202</v>
      </c>
      <c r="F119" s="1">
        <f t="shared" si="15"/>
        <v>6470.4456301525524</v>
      </c>
      <c r="G119" s="2">
        <f t="shared" si="13"/>
        <v>6.4704456301525521</v>
      </c>
      <c r="I119" s="3">
        <f t="shared" si="14"/>
        <v>1.1785556581979297</v>
      </c>
      <c r="J119" s="3">
        <f t="shared" si="16"/>
        <v>2.5637112363925407E-3</v>
      </c>
    </row>
    <row r="120" spans="5:10" x14ac:dyDescent="0.25">
      <c r="E120">
        <v>36.800000000000203</v>
      </c>
      <c r="F120" s="1">
        <f t="shared" si="15"/>
        <v>6447.32844786648</v>
      </c>
      <c r="G120" s="2">
        <f t="shared" si="13"/>
        <v>6.4473284478664796</v>
      </c>
      <c r="I120" s="3">
        <f t="shared" si="14"/>
        <v>1.1759955669948605</v>
      </c>
      <c r="J120" s="3">
        <f t="shared" si="16"/>
        <v>2.5600912030692147E-3</v>
      </c>
    </row>
    <row r="121" spans="5:10" x14ac:dyDescent="0.25">
      <c r="E121">
        <v>36.900000000000198</v>
      </c>
      <c r="F121" s="1">
        <f t="shared" si="15"/>
        <v>6424.3086963791229</v>
      </c>
      <c r="G121" s="2">
        <f t="shared" si="13"/>
        <v>6.4243086963791232</v>
      </c>
      <c r="I121" s="3">
        <f t="shared" si="14"/>
        <v>1.1734391045259793</v>
      </c>
      <c r="J121" s="3">
        <f t="shared" si="16"/>
        <v>2.5564624688811932E-3</v>
      </c>
    </row>
    <row r="122" spans="5:10" x14ac:dyDescent="0.25">
      <c r="E122">
        <v>37.000000000000199</v>
      </c>
      <c r="F122" s="1">
        <f t="shared" si="15"/>
        <v>6401.3859073558724</v>
      </c>
      <c r="G122" s="2">
        <f t="shared" si="13"/>
        <v>6.4013859073558725</v>
      </c>
      <c r="I122" s="3">
        <f t="shared" si="14"/>
        <v>1.1708862794000068</v>
      </c>
      <c r="J122" s="3">
        <f t="shared" si="16"/>
        <v>2.5528251259725465E-3</v>
      </c>
    </row>
    <row r="123" spans="5:10" x14ac:dyDescent="0.25">
      <c r="E123">
        <v>37.1000000000002</v>
      </c>
      <c r="F123" s="1">
        <f t="shared" si="15"/>
        <v>6378.5596149759622</v>
      </c>
      <c r="G123" s="2">
        <f t="shared" si="13"/>
        <v>6.3785596149759618</v>
      </c>
      <c r="I123" s="3">
        <f t="shared" si="14"/>
        <v>1.1683371001336964</v>
      </c>
      <c r="J123" s="3">
        <f t="shared" si="16"/>
        <v>2.5491792663103752E-3</v>
      </c>
    </row>
    <row r="124" spans="5:10" x14ac:dyDescent="0.25">
      <c r="E124">
        <v>37.200000000000202</v>
      </c>
      <c r="F124" s="1">
        <f t="shared" si="15"/>
        <v>6355.8293559175809</v>
      </c>
      <c r="G124" s="2">
        <f t="shared" si="13"/>
        <v>6.3558293559175807</v>
      </c>
      <c r="I124" s="3">
        <f t="shared" si="14"/>
        <v>1.1657915751520163</v>
      </c>
      <c r="J124" s="3">
        <f t="shared" si="16"/>
        <v>2.5455249816801473E-3</v>
      </c>
    </row>
    <row r="125" spans="5:10" x14ac:dyDescent="0.25">
      <c r="E125">
        <v>37.300000000000203</v>
      </c>
      <c r="F125" s="1">
        <f t="shared" si="15"/>
        <v>6333.1946693432383</v>
      </c>
      <c r="G125" s="2">
        <f t="shared" si="13"/>
        <v>6.3331946693432384</v>
      </c>
      <c r="I125" s="3">
        <f t="shared" si="14"/>
        <v>1.163249712788349</v>
      </c>
      <c r="J125" s="3">
        <f t="shared" si="16"/>
        <v>2.5418623636672688E-3</v>
      </c>
    </row>
    <row r="126" spans="5:10" x14ac:dyDescent="0.25">
      <c r="E126">
        <v>37.400000000000198</v>
      </c>
      <c r="F126" s="1">
        <f t="shared" si="15"/>
        <v>6310.6550968849442</v>
      </c>
      <c r="G126" s="2">
        <f t="shared" si="13"/>
        <v>6.3106550968849442</v>
      </c>
      <c r="I126" s="3">
        <f t="shared" si="14"/>
        <v>1.160711521284667</v>
      </c>
      <c r="J126" s="3">
        <f t="shared" si="16"/>
        <v>2.5381915036819525E-3</v>
      </c>
    </row>
    <row r="127" spans="5:10" x14ac:dyDescent="0.25">
      <c r="E127">
        <v>37.500000000000199</v>
      </c>
      <c r="F127" s="1">
        <f t="shared" si="15"/>
        <v>6288.2101826298276</v>
      </c>
      <c r="G127" s="2">
        <f t="shared" si="13"/>
        <v>6.288210182629828</v>
      </c>
      <c r="I127" s="3">
        <f t="shared" si="14"/>
        <v>1.1581770087917467</v>
      </c>
      <c r="J127" s="3">
        <f t="shared" si="16"/>
        <v>2.53451249292036E-3</v>
      </c>
    </row>
    <row r="128" spans="5:10" x14ac:dyDescent="0.25">
      <c r="E128">
        <v>37.6000000000002</v>
      </c>
      <c r="F128" s="1">
        <f t="shared" si="15"/>
        <v>6265.8594731055227</v>
      </c>
      <c r="G128" s="2">
        <f t="shared" si="13"/>
        <v>6.2658594731055226</v>
      </c>
      <c r="I128" s="3">
        <f t="shared" si="14"/>
        <v>1.155646183369349</v>
      </c>
      <c r="J128" s="3">
        <f t="shared" si="16"/>
        <v>2.5308254223976867E-3</v>
      </c>
    </row>
    <row r="129" spans="5:10" x14ac:dyDescent="0.25">
      <c r="E129">
        <v>37.700000000000202</v>
      </c>
      <c r="F129" s="1">
        <f t="shared" si="15"/>
        <v>6243.6025172658465</v>
      </c>
      <c r="G129" s="2">
        <f t="shared" si="13"/>
        <v>6.2436025172658463</v>
      </c>
      <c r="I129" s="3">
        <f t="shared" si="14"/>
        <v>1.1531190529864273</v>
      </c>
      <c r="J129" s="3">
        <f t="shared" si="16"/>
        <v>2.5271303829217384E-3</v>
      </c>
    </row>
    <row r="130" spans="5:10" x14ac:dyDescent="0.25">
      <c r="E130">
        <v>37.800000000000203</v>
      </c>
      <c r="F130" s="1">
        <f t="shared" si="15"/>
        <v>6221.4388664765665</v>
      </c>
      <c r="G130" s="2">
        <f t="shared" si="13"/>
        <v>6.221438866476567</v>
      </c>
      <c r="I130" s="3">
        <f t="shared" si="14"/>
        <v>1.150595625521335</v>
      </c>
      <c r="J130" s="3">
        <f t="shared" si="16"/>
        <v>2.523427465092265E-3</v>
      </c>
    </row>
    <row r="131" spans="5:10" x14ac:dyDescent="0.25">
      <c r="E131">
        <v>37.900000000000198</v>
      </c>
      <c r="F131" s="1">
        <f t="shared" si="15"/>
        <v>6199.3680745010888</v>
      </c>
      <c r="G131" s="2">
        <f t="shared" ref="G131:G194" si="17">F131/1000</f>
        <v>6.1993680745010886</v>
      </c>
      <c r="I131" s="3">
        <f t="shared" ref="I131:I194" si="18">F131*$B$4/($B$1+F131)</f>
        <v>1.1480759087620183</v>
      </c>
      <c r="J131" s="3">
        <f t="shared" si="16"/>
        <v>2.5197167593167258E-3</v>
      </c>
    </row>
    <row r="132" spans="5:10" x14ac:dyDescent="0.25">
      <c r="E132">
        <v>38.000000000000199</v>
      </c>
      <c r="F132" s="1">
        <f t="shared" ref="F132:F195" si="19">$B$1/(EXP($B$3*(1/(273+$B$2)-1/(273+E132))))</f>
        <v>6177.3896974864838</v>
      </c>
      <c r="G132" s="2">
        <f t="shared" si="17"/>
        <v>6.1773896974864835</v>
      </c>
      <c r="I132" s="3">
        <f t="shared" si="18"/>
        <v>1.1455599104062404</v>
      </c>
      <c r="J132" s="3">
        <f t="shared" ref="J132:J195" si="20">ABS(I132-I131)</f>
        <v>2.5159983557778709E-3</v>
      </c>
    </row>
    <row r="133" spans="5:10" x14ac:dyDescent="0.25">
      <c r="E133">
        <v>38.1000000000002</v>
      </c>
      <c r="F133" s="1">
        <f t="shared" si="19"/>
        <v>6155.503293949394</v>
      </c>
      <c r="G133" s="2">
        <f t="shared" si="17"/>
        <v>6.1555032939493941</v>
      </c>
      <c r="I133" s="3">
        <f t="shared" si="18"/>
        <v>1.1430476380617813</v>
      </c>
      <c r="J133" s="3">
        <f t="shared" si="20"/>
        <v>2.5122723444590545E-3</v>
      </c>
    </row>
    <row r="134" spans="5:10" x14ac:dyDescent="0.25">
      <c r="E134">
        <v>38.200000000000202</v>
      </c>
      <c r="F134" s="1">
        <f t="shared" si="19"/>
        <v>6133.7084247621242</v>
      </c>
      <c r="G134" s="2">
        <f t="shared" si="17"/>
        <v>6.1337084247621245</v>
      </c>
      <c r="I134" s="3">
        <f t="shared" si="18"/>
        <v>1.1405390992466555</v>
      </c>
      <c r="J134" s="3">
        <f t="shared" si="20"/>
        <v>2.5085388151258048E-3</v>
      </c>
    </row>
    <row r="135" spans="5:10" x14ac:dyDescent="0.25">
      <c r="E135">
        <v>38.300000000000203</v>
      </c>
      <c r="F135" s="1">
        <f t="shared" si="19"/>
        <v>6112.0046531388516</v>
      </c>
      <c r="G135" s="2">
        <f t="shared" si="17"/>
        <v>6.1120046531388512</v>
      </c>
      <c r="I135" s="3">
        <f t="shared" si="18"/>
        <v>1.138034301389333</v>
      </c>
      <c r="J135" s="3">
        <f t="shared" si="20"/>
        <v>2.5047978573224938E-3</v>
      </c>
    </row>
    <row r="136" spans="5:10" x14ac:dyDescent="0.25">
      <c r="E136">
        <v>38.400000000000198</v>
      </c>
      <c r="F136" s="1">
        <f t="shared" si="19"/>
        <v>6090.3915446217989</v>
      </c>
      <c r="G136" s="2">
        <f t="shared" si="17"/>
        <v>6.0903915446217987</v>
      </c>
      <c r="I136" s="3">
        <f t="shared" si="18"/>
        <v>1.1355332518289478</v>
      </c>
      <c r="J136" s="3">
        <f t="shared" si="20"/>
        <v>2.5010495603852156E-3</v>
      </c>
    </row>
    <row r="137" spans="5:10" x14ac:dyDescent="0.25">
      <c r="E137">
        <v>38.500000000000199</v>
      </c>
      <c r="F137" s="1">
        <f t="shared" si="19"/>
        <v>6068.8686670676989</v>
      </c>
      <c r="G137" s="2">
        <f t="shared" si="17"/>
        <v>6.068868667067699</v>
      </c>
      <c r="I137" s="3">
        <f t="shared" si="18"/>
        <v>1.1330359578155356</v>
      </c>
      <c r="J137" s="3">
        <f t="shared" si="20"/>
        <v>2.4972940134122545E-3</v>
      </c>
    </row>
    <row r="138" spans="5:10" x14ac:dyDescent="0.25">
      <c r="E138">
        <v>38.6000000000002</v>
      </c>
      <c r="F138" s="1">
        <f t="shared" si="19"/>
        <v>6047.435590634107</v>
      </c>
      <c r="G138" s="2">
        <f t="shared" si="17"/>
        <v>6.0474355906341071</v>
      </c>
      <c r="I138" s="3">
        <f t="shared" si="18"/>
        <v>1.1305424265102431</v>
      </c>
      <c r="J138" s="3">
        <f t="shared" si="20"/>
        <v>2.4935313052925068E-3</v>
      </c>
    </row>
    <row r="139" spans="5:10" x14ac:dyDescent="0.25">
      <c r="E139">
        <v>38.700000000000202</v>
      </c>
      <c r="F139" s="1">
        <f t="shared" si="19"/>
        <v>6026.0918877659706</v>
      </c>
      <c r="G139" s="2">
        <f t="shared" si="17"/>
        <v>6.0260918877659702</v>
      </c>
      <c r="I139" s="3">
        <f t="shared" si="18"/>
        <v>1.1280526649855627</v>
      </c>
      <c r="J139" s="3">
        <f t="shared" si="20"/>
        <v>2.4897615246803895E-3</v>
      </c>
    </row>
    <row r="140" spans="5:10" x14ac:dyDescent="0.25">
      <c r="E140">
        <v>38.800000000000203</v>
      </c>
      <c r="F140" s="1">
        <f t="shared" si="19"/>
        <v>6004.8371331822482</v>
      </c>
      <c r="G140" s="2">
        <f t="shared" si="17"/>
        <v>6.0048371331822485</v>
      </c>
      <c r="I140" s="3">
        <f t="shared" si="18"/>
        <v>1.1255666802255619</v>
      </c>
      <c r="J140" s="3">
        <f t="shared" si="20"/>
        <v>2.4859847600007257E-3</v>
      </c>
    </row>
    <row r="141" spans="5:10" x14ac:dyDescent="0.25">
      <c r="E141">
        <v>38.900000000000198</v>
      </c>
      <c r="F141" s="1">
        <f t="shared" si="19"/>
        <v>5983.6709038625713</v>
      </c>
      <c r="G141" s="2">
        <f t="shared" si="17"/>
        <v>5.9836709038625715</v>
      </c>
      <c r="I141" s="3">
        <f t="shared" si="18"/>
        <v>1.1230844791261139</v>
      </c>
      <c r="J141" s="3">
        <f t="shared" si="20"/>
        <v>2.4822010994480781E-3</v>
      </c>
    </row>
    <row r="142" spans="5:10" x14ac:dyDescent="0.25">
      <c r="E142">
        <v>39.000000000000199</v>
      </c>
      <c r="F142" s="1">
        <f t="shared" si="19"/>
        <v>5962.5927790340093</v>
      </c>
      <c r="G142" s="2">
        <f t="shared" si="17"/>
        <v>5.9625927790340096</v>
      </c>
      <c r="I142" s="3">
        <f t="shared" si="18"/>
        <v>1.1206060684951282</v>
      </c>
      <c r="J142" s="3">
        <f t="shared" si="20"/>
        <v>2.4784106309856391E-3</v>
      </c>
    </row>
    <row r="143" spans="5:10" x14ac:dyDescent="0.25">
      <c r="E143">
        <v>39.1000000000002</v>
      </c>
      <c r="F143" s="1">
        <f t="shared" si="19"/>
        <v>5941.6023401579814</v>
      </c>
      <c r="G143" s="2">
        <f t="shared" si="17"/>
        <v>5.9416023401579814</v>
      </c>
      <c r="I143" s="3">
        <f t="shared" si="18"/>
        <v>1.1181314550527988</v>
      </c>
      <c r="J143" s="3">
        <f t="shared" si="20"/>
        <v>2.4746134423294652E-3</v>
      </c>
    </row>
    <row r="144" spans="5:10" x14ac:dyDescent="0.25">
      <c r="E144">
        <v>39.200000000000202</v>
      </c>
      <c r="F144" s="1">
        <f t="shared" si="19"/>
        <v>5920.699170917128</v>
      </c>
      <c r="G144" s="2">
        <f t="shared" si="17"/>
        <v>5.9206991709171284</v>
      </c>
      <c r="I144" s="3">
        <f t="shared" si="18"/>
        <v>1.115660645431829</v>
      </c>
      <c r="J144" s="3">
        <f t="shared" si="20"/>
        <v>2.4708096209697938E-3</v>
      </c>
    </row>
    <row r="145" spans="5:10" x14ac:dyDescent="0.25">
      <c r="E145">
        <v>39.300000000000203</v>
      </c>
      <c r="F145" s="1">
        <f t="shared" si="19"/>
        <v>5899.8828572023849</v>
      </c>
      <c r="G145" s="2">
        <f t="shared" si="17"/>
        <v>5.8998828572023845</v>
      </c>
      <c r="I145" s="3">
        <f t="shared" si="18"/>
        <v>1.1131936461776828</v>
      </c>
      <c r="J145" s="3">
        <f t="shared" si="20"/>
        <v>2.4669992541461738E-3</v>
      </c>
    </row>
    <row r="146" spans="5:10" x14ac:dyDescent="0.25">
      <c r="E146">
        <v>39.400000000000198</v>
      </c>
      <c r="F146" s="1">
        <f t="shared" si="19"/>
        <v>5879.1529871000512</v>
      </c>
      <c r="G146" s="2">
        <f t="shared" si="17"/>
        <v>5.879152987100051</v>
      </c>
      <c r="I146" s="3">
        <f t="shared" si="18"/>
        <v>1.1107304637488233</v>
      </c>
      <c r="J146" s="3">
        <f t="shared" si="20"/>
        <v>2.4631824288594562E-3</v>
      </c>
    </row>
    <row r="147" spans="5:10" x14ac:dyDescent="0.25">
      <c r="E147">
        <v>39.500000000000199</v>
      </c>
      <c r="F147" s="1">
        <f t="shared" si="19"/>
        <v>5858.5091508790356</v>
      </c>
      <c r="G147" s="2">
        <f t="shared" si="17"/>
        <v>5.8585091508790352</v>
      </c>
      <c r="I147" s="3">
        <f t="shared" si="18"/>
        <v>1.1082711045169651</v>
      </c>
      <c r="J147" s="3">
        <f t="shared" si="20"/>
        <v>2.4593592318582491E-3</v>
      </c>
    </row>
    <row r="148" spans="5:10" x14ac:dyDescent="0.25">
      <c r="E148">
        <v>39.6000000000002</v>
      </c>
      <c r="F148" s="1">
        <f t="shared" si="19"/>
        <v>5837.950940978084</v>
      </c>
      <c r="G148" s="2">
        <f t="shared" si="17"/>
        <v>5.8379509409780841</v>
      </c>
      <c r="I148" s="3">
        <f t="shared" si="18"/>
        <v>1.1058155747673173</v>
      </c>
      <c r="J148" s="3">
        <f t="shared" si="20"/>
        <v>2.4555297496478001E-3</v>
      </c>
    </row>
    <row r="149" spans="5:10" x14ac:dyDescent="0.25">
      <c r="E149">
        <v>39.700000000000202</v>
      </c>
      <c r="F149" s="1">
        <f t="shared" si="19"/>
        <v>5817.4779519930962</v>
      </c>
      <c r="G149" s="2">
        <f t="shared" si="17"/>
        <v>5.8174779519930961</v>
      </c>
      <c r="I149" s="3">
        <f t="shared" si="18"/>
        <v>1.1033638806988302</v>
      </c>
      <c r="J149" s="3">
        <f t="shared" si="20"/>
        <v>2.4516940684871091E-3</v>
      </c>
    </row>
    <row r="150" spans="5:10" x14ac:dyDescent="0.25">
      <c r="E150">
        <v>39.800000000000203</v>
      </c>
      <c r="F150" s="1">
        <f t="shared" si="19"/>
        <v>5797.0897806646626</v>
      </c>
      <c r="G150" s="2">
        <f t="shared" si="17"/>
        <v>5.7970897806646624</v>
      </c>
      <c r="I150" s="3">
        <f t="shared" si="18"/>
        <v>1.1009160284244617</v>
      </c>
      <c r="J150" s="3">
        <f t="shared" si="20"/>
        <v>2.4478522743685005E-3</v>
      </c>
    </row>
    <row r="151" spans="5:10" x14ac:dyDescent="0.25">
      <c r="E151">
        <v>39.900000000000198</v>
      </c>
      <c r="F151" s="1">
        <f t="shared" si="19"/>
        <v>5776.7860258654582</v>
      </c>
      <c r="G151" s="2">
        <f t="shared" si="17"/>
        <v>5.7767860258654586</v>
      </c>
      <c r="I151" s="3">
        <f t="shared" si="18"/>
        <v>1.0984720239714154</v>
      </c>
      <c r="J151" s="3">
        <f t="shared" si="20"/>
        <v>2.4440044530462668E-3</v>
      </c>
    </row>
    <row r="152" spans="5:10" x14ac:dyDescent="0.25">
      <c r="E152">
        <v>40.000000000000199</v>
      </c>
      <c r="F152" s="1">
        <f t="shared" si="19"/>
        <v>5756.5662885879256</v>
      </c>
      <c r="G152" s="2">
        <f t="shared" si="17"/>
        <v>5.7565662885879254</v>
      </c>
      <c r="I152" s="3">
        <f t="shared" si="18"/>
        <v>1.0960318732814125</v>
      </c>
      <c r="J152" s="3">
        <f t="shared" si="20"/>
        <v>2.440150690002918E-3</v>
      </c>
    </row>
    <row r="153" spans="5:10" x14ac:dyDescent="0.25">
      <c r="E153">
        <v>40.1000000000002</v>
      </c>
      <c r="F153" s="1">
        <f t="shared" si="19"/>
        <v>5736.4301719319001</v>
      </c>
      <c r="G153" s="2">
        <f t="shared" si="17"/>
        <v>5.7364301719319002</v>
      </c>
      <c r="I153" s="3">
        <f t="shared" si="18"/>
        <v>1.0935955822109418</v>
      </c>
      <c r="J153" s="3">
        <f t="shared" si="20"/>
        <v>2.4362910704707197E-3</v>
      </c>
    </row>
    <row r="154" spans="5:10" x14ac:dyDescent="0.25">
      <c r="E154">
        <v>40.200000000000202</v>
      </c>
      <c r="F154" s="1">
        <f t="shared" si="19"/>
        <v>5716.3772810923319</v>
      </c>
      <c r="G154" s="2">
        <f t="shared" si="17"/>
        <v>5.7163772810923321</v>
      </c>
      <c r="I154" s="3">
        <f t="shared" si="18"/>
        <v>1.0911631565315212</v>
      </c>
      <c r="J154" s="3">
        <f t="shared" si="20"/>
        <v>2.4324256794205912E-3</v>
      </c>
    </row>
    <row r="155" spans="5:10" x14ac:dyDescent="0.25">
      <c r="E155">
        <v>40.300000000000203</v>
      </c>
      <c r="F155" s="1">
        <f t="shared" si="19"/>
        <v>5696.4072233471989</v>
      </c>
      <c r="G155" s="2">
        <f t="shared" si="17"/>
        <v>5.6964072233471992</v>
      </c>
      <c r="I155" s="3">
        <f t="shared" si="18"/>
        <v>1.0887346019299684</v>
      </c>
      <c r="J155" s="3">
        <f t="shared" si="20"/>
        <v>2.4285546015527792E-3</v>
      </c>
    </row>
    <row r="156" spans="5:10" x14ac:dyDescent="0.25">
      <c r="E156">
        <v>40.400000000000198</v>
      </c>
      <c r="F156" s="1">
        <f t="shared" si="19"/>
        <v>5676.519608045277</v>
      </c>
      <c r="G156" s="2">
        <f t="shared" si="17"/>
        <v>5.6765196080452771</v>
      </c>
      <c r="I156" s="3">
        <f t="shared" si="18"/>
        <v>1.0863099240086536</v>
      </c>
      <c r="J156" s="3">
        <f t="shared" si="20"/>
        <v>2.4246779213148439E-3</v>
      </c>
    </row>
    <row r="157" spans="5:10" x14ac:dyDescent="0.25">
      <c r="E157">
        <v>40.500000000000199</v>
      </c>
      <c r="F157" s="1">
        <f t="shared" si="19"/>
        <v>5656.7140465942521</v>
      </c>
      <c r="G157" s="2">
        <f t="shared" si="17"/>
        <v>5.656714046594252</v>
      </c>
      <c r="I157" s="3">
        <f t="shared" si="18"/>
        <v>1.0838891282857792</v>
      </c>
      <c r="J157" s="3">
        <f t="shared" si="20"/>
        <v>2.4207957228743471E-3</v>
      </c>
    </row>
    <row r="158" spans="5:10" x14ac:dyDescent="0.25">
      <c r="E158">
        <v>40.6000000000002</v>
      </c>
      <c r="F158" s="1">
        <f t="shared" si="19"/>
        <v>5636.9901524486959</v>
      </c>
      <c r="G158" s="2">
        <f t="shared" si="17"/>
        <v>5.6369901524486963</v>
      </c>
      <c r="I158" s="3">
        <f t="shared" si="18"/>
        <v>1.0814722201956424</v>
      </c>
      <c r="J158" s="3">
        <f t="shared" si="20"/>
        <v>2.4169080901368378E-3</v>
      </c>
    </row>
    <row r="159" spans="5:10" x14ac:dyDescent="0.25">
      <c r="E159">
        <v>40.700000000000202</v>
      </c>
      <c r="F159" s="1">
        <f t="shared" si="19"/>
        <v>5617.3475410982046</v>
      </c>
      <c r="G159" s="2">
        <f t="shared" si="17"/>
        <v>5.617347541098205</v>
      </c>
      <c r="I159" s="3">
        <f t="shared" si="18"/>
        <v>1.0790592050889061</v>
      </c>
      <c r="J159" s="3">
        <f t="shared" si="20"/>
        <v>2.4130151067363048E-3</v>
      </c>
    </row>
    <row r="160" spans="5:10" x14ac:dyDescent="0.25">
      <c r="E160">
        <v>40.800000000000203</v>
      </c>
      <c r="F160" s="1">
        <f t="shared" si="19"/>
        <v>5597.78583005563</v>
      </c>
      <c r="G160" s="2">
        <f t="shared" si="17"/>
        <v>5.5977858300556296</v>
      </c>
      <c r="I160" s="3">
        <f t="shared" si="18"/>
        <v>1.0766500882328756</v>
      </c>
      <c r="J160" s="3">
        <f t="shared" si="20"/>
        <v>2.4091168560305132E-3</v>
      </c>
    </row>
    <row r="161" spans="5:10" x14ac:dyDescent="0.25">
      <c r="E161">
        <v>40.900000000000198</v>
      </c>
      <c r="F161" s="1">
        <f t="shared" si="19"/>
        <v>5578.3046388453158</v>
      </c>
      <c r="G161" s="2">
        <f t="shared" si="17"/>
        <v>5.5783046388453155</v>
      </c>
      <c r="I161" s="3">
        <f t="shared" si="18"/>
        <v>1.0742448748117666</v>
      </c>
      <c r="J161" s="3">
        <f t="shared" si="20"/>
        <v>2.4052134211089982E-3</v>
      </c>
    </row>
    <row r="162" spans="5:10" x14ac:dyDescent="0.25">
      <c r="E162">
        <v>41.000000000000199</v>
      </c>
      <c r="F162" s="1">
        <f t="shared" si="19"/>
        <v>5558.9035889914958</v>
      </c>
      <c r="G162" s="2">
        <f t="shared" si="17"/>
        <v>5.5589035889914955</v>
      </c>
      <c r="I162" s="3">
        <f t="shared" si="18"/>
        <v>1.071843569926989</v>
      </c>
      <c r="J162" s="3">
        <f t="shared" si="20"/>
        <v>2.401304884777522E-3</v>
      </c>
    </row>
    <row r="163" spans="5:10" x14ac:dyDescent="0.25">
      <c r="E163">
        <v>41.1000000000002</v>
      </c>
      <c r="F163" s="1">
        <f t="shared" si="19"/>
        <v>5539.5823040067189</v>
      </c>
      <c r="G163" s="2">
        <f t="shared" si="17"/>
        <v>5.5395823040067187</v>
      </c>
      <c r="I163" s="3">
        <f t="shared" si="18"/>
        <v>1.0694461785974252</v>
      </c>
      <c r="J163" s="3">
        <f t="shared" si="20"/>
        <v>2.3973913295638472E-3</v>
      </c>
    </row>
    <row r="164" spans="5:10" x14ac:dyDescent="0.25">
      <c r="E164">
        <v>41.200000000000202</v>
      </c>
      <c r="F164" s="1">
        <f t="shared" si="19"/>
        <v>5520.340409380281</v>
      </c>
      <c r="G164" s="2">
        <f t="shared" si="17"/>
        <v>5.5203404093802808</v>
      </c>
      <c r="I164" s="3">
        <f t="shared" si="18"/>
        <v>1.0670527057597001</v>
      </c>
      <c r="J164" s="3">
        <f t="shared" si="20"/>
        <v>2.3934728377250636E-3</v>
      </c>
    </row>
    <row r="165" spans="5:10" x14ac:dyDescent="0.25">
      <c r="E165">
        <v>41.300000000000203</v>
      </c>
      <c r="F165" s="1">
        <f t="shared" si="19"/>
        <v>5501.1775325668941</v>
      </c>
      <c r="G165" s="2">
        <f t="shared" si="17"/>
        <v>5.5011775325668939</v>
      </c>
      <c r="I165" s="3">
        <f t="shared" si="18"/>
        <v>1.0646631562684779</v>
      </c>
      <c r="J165" s="3">
        <f t="shared" si="20"/>
        <v>2.3895494912222759E-3</v>
      </c>
    </row>
    <row r="166" spans="5:10" x14ac:dyDescent="0.25">
      <c r="E166">
        <v>41.400000000000198</v>
      </c>
      <c r="F166" s="1">
        <f t="shared" si="19"/>
        <v>5482.0933029752368</v>
      </c>
      <c r="G166" s="2">
        <f t="shared" si="17"/>
        <v>5.4820933029752368</v>
      </c>
      <c r="I166" s="3">
        <f t="shared" si="18"/>
        <v>1.0622775348967302</v>
      </c>
      <c r="J166" s="3">
        <f t="shared" si="20"/>
        <v>2.3856213717476926E-3</v>
      </c>
    </row>
    <row r="167" spans="5:10" x14ac:dyDescent="0.25">
      <c r="E167">
        <v>41.500000000000199</v>
      </c>
      <c r="F167" s="1">
        <f t="shared" si="19"/>
        <v>5463.0873519567467</v>
      </c>
      <c r="G167" s="2">
        <f t="shared" si="17"/>
        <v>5.4630873519567471</v>
      </c>
      <c r="I167" s="3">
        <f t="shared" si="18"/>
        <v>1.0598958463360353</v>
      </c>
      <c r="J167" s="3">
        <f t="shared" si="20"/>
        <v>2.3816885606948723E-3</v>
      </c>
    </row>
    <row r="168" spans="5:10" x14ac:dyDescent="0.25">
      <c r="E168">
        <v>41.6000000000002</v>
      </c>
      <c r="F168" s="1">
        <f t="shared" si="19"/>
        <v>5444.159312794387</v>
      </c>
      <c r="G168" s="2">
        <f t="shared" si="17"/>
        <v>5.4441593127943868</v>
      </c>
      <c r="I168" s="3">
        <f t="shared" si="18"/>
        <v>1.0575180951968597</v>
      </c>
      <c r="J168" s="3">
        <f t="shared" si="20"/>
        <v>2.377751139175599E-3</v>
      </c>
    </row>
    <row r="169" spans="5:10" x14ac:dyDescent="0.25">
      <c r="E169">
        <v>41.700000000000202</v>
      </c>
      <c r="F169" s="1">
        <f t="shared" si="19"/>
        <v>5425.3088206914417</v>
      </c>
      <c r="G169" s="2">
        <f t="shared" si="17"/>
        <v>5.4253088206914422</v>
      </c>
      <c r="I169" s="3">
        <f t="shared" si="18"/>
        <v>1.0551442860088396</v>
      </c>
      <c r="J169" s="3">
        <f t="shared" si="20"/>
        <v>2.373809188020104E-3</v>
      </c>
    </row>
    <row r="170" spans="5:10" x14ac:dyDescent="0.25">
      <c r="E170">
        <v>41.800000000000203</v>
      </c>
      <c r="F170" s="1">
        <f t="shared" si="19"/>
        <v>5406.5355127605362</v>
      </c>
      <c r="G170" s="2">
        <f t="shared" si="17"/>
        <v>5.4065355127605361</v>
      </c>
      <c r="I170" s="3">
        <f t="shared" si="18"/>
        <v>1.0527744232210832</v>
      </c>
      <c r="J170" s="3">
        <f t="shared" si="20"/>
        <v>2.369862787756416E-3</v>
      </c>
    </row>
    <row r="171" spans="5:10" x14ac:dyDescent="0.25">
      <c r="E171">
        <v>41.900000000000198</v>
      </c>
      <c r="F171" s="1">
        <f t="shared" si="19"/>
        <v>5387.8390280125559</v>
      </c>
      <c r="G171" s="2">
        <f t="shared" si="17"/>
        <v>5.3878390280125563</v>
      </c>
      <c r="I171" s="3">
        <f t="shared" si="18"/>
        <v>1.0504085112024526</v>
      </c>
      <c r="J171" s="3">
        <f t="shared" si="20"/>
        <v>2.3659120186305671E-3</v>
      </c>
    </row>
    <row r="172" spans="5:10" x14ac:dyDescent="0.25">
      <c r="E172">
        <v>42.000000000000199</v>
      </c>
      <c r="F172" s="1">
        <f t="shared" si="19"/>
        <v>5369.2190073457559</v>
      </c>
      <c r="G172" s="2">
        <f t="shared" si="17"/>
        <v>5.3692190073457562</v>
      </c>
      <c r="I172" s="3">
        <f t="shared" si="18"/>
        <v>1.0480465542418631</v>
      </c>
      <c r="J172" s="3">
        <f t="shared" si="20"/>
        <v>2.3619569605894952E-3</v>
      </c>
    </row>
    <row r="173" spans="5:10" x14ac:dyDescent="0.25">
      <c r="E173">
        <v>42.1000000000002</v>
      </c>
      <c r="F173" s="1">
        <f t="shared" si="19"/>
        <v>5350.6750935349</v>
      </c>
      <c r="G173" s="2">
        <f t="shared" si="17"/>
        <v>5.3506750935348997</v>
      </c>
      <c r="I173" s="3">
        <f t="shared" si="18"/>
        <v>1.0456885565485767</v>
      </c>
      <c r="J173" s="3">
        <f t="shared" si="20"/>
        <v>2.3579976932863733E-3</v>
      </c>
    </row>
    <row r="174" spans="5:10" x14ac:dyDescent="0.25">
      <c r="E174">
        <v>42.200000000000202</v>
      </c>
      <c r="F174" s="1">
        <f t="shared" si="19"/>
        <v>5332.2069312204076</v>
      </c>
      <c r="G174" s="2">
        <f t="shared" si="17"/>
        <v>5.3322069312204077</v>
      </c>
      <c r="I174" s="3">
        <f t="shared" si="18"/>
        <v>1.0433345222524941</v>
      </c>
      <c r="J174" s="3">
        <f t="shared" si="20"/>
        <v>2.3540342960826077E-3</v>
      </c>
    </row>
    <row r="175" spans="5:10" x14ac:dyDescent="0.25">
      <c r="E175">
        <v>42.300000000000203</v>
      </c>
      <c r="F175" s="1">
        <f t="shared" si="19"/>
        <v>5313.8141668977059</v>
      </c>
      <c r="G175" s="2">
        <f t="shared" si="17"/>
        <v>5.3138141668977061</v>
      </c>
      <c r="I175" s="3">
        <f t="shared" si="18"/>
        <v>1.0409844554044603</v>
      </c>
      <c r="J175" s="3">
        <f t="shared" si="20"/>
        <v>2.3500668480338494E-3</v>
      </c>
    </row>
    <row r="176" spans="5:10" x14ac:dyDescent="0.25">
      <c r="E176">
        <v>42.400000000000198</v>
      </c>
      <c r="F176" s="1">
        <f t="shared" si="19"/>
        <v>5295.496448906465</v>
      </c>
      <c r="G176" s="2">
        <f t="shared" si="17"/>
        <v>5.2954964489064649</v>
      </c>
      <c r="I176" s="3">
        <f t="shared" si="18"/>
        <v>1.0386383599765525</v>
      </c>
      <c r="J176" s="3">
        <f t="shared" si="20"/>
        <v>2.3460954279077573E-3</v>
      </c>
    </row>
    <row r="177" spans="5:10" x14ac:dyDescent="0.25">
      <c r="E177">
        <v>42.500000000000199</v>
      </c>
      <c r="F177" s="1">
        <f t="shared" si="19"/>
        <v>5277.2534274200989</v>
      </c>
      <c r="G177" s="2">
        <f t="shared" si="17"/>
        <v>5.2772534274200993</v>
      </c>
      <c r="I177" s="3">
        <f t="shared" si="18"/>
        <v>1.0362962398623925</v>
      </c>
      <c r="J177" s="3">
        <f t="shared" si="20"/>
        <v>2.3421201141600179E-3</v>
      </c>
    </row>
    <row r="178" spans="5:10" x14ac:dyDescent="0.25">
      <c r="E178">
        <v>42.6000000000003</v>
      </c>
      <c r="F178" s="1">
        <f t="shared" si="19"/>
        <v>5259.0847544351855</v>
      </c>
      <c r="G178" s="2">
        <f t="shared" si="17"/>
        <v>5.2590847544351851</v>
      </c>
      <c r="I178" s="3">
        <f t="shared" si="18"/>
        <v>1.0339580988774415</v>
      </c>
      <c r="J178" s="3">
        <f t="shared" si="20"/>
        <v>2.3381409849509982E-3</v>
      </c>
    </row>
    <row r="179" spans="5:10" x14ac:dyDescent="0.25">
      <c r="E179">
        <v>42.700000000000301</v>
      </c>
      <c r="F179" s="1">
        <f t="shared" si="19"/>
        <v>5240.990083761033</v>
      </c>
      <c r="G179" s="2">
        <f t="shared" si="17"/>
        <v>5.2409900837610328</v>
      </c>
      <c r="I179" s="3">
        <f t="shared" si="18"/>
        <v>1.0316239407593084</v>
      </c>
      <c r="J179" s="3">
        <f t="shared" si="20"/>
        <v>2.3341581181330895E-3</v>
      </c>
    </row>
    <row r="180" spans="5:10" x14ac:dyDescent="0.25">
      <c r="E180">
        <v>42.800000000000303</v>
      </c>
      <c r="F180" s="1">
        <f t="shared" si="19"/>
        <v>5222.9690710091973</v>
      </c>
      <c r="G180" s="2">
        <f t="shared" si="17"/>
        <v>5.2229690710091976</v>
      </c>
      <c r="I180" s="3">
        <f t="shared" si="18"/>
        <v>1.0292937691680426</v>
      </c>
      <c r="J180" s="3">
        <f t="shared" si="20"/>
        <v>2.3301715912658061E-3</v>
      </c>
    </row>
    <row r="181" spans="5:10" x14ac:dyDescent="0.25">
      <c r="E181">
        <v>42.900000000000297</v>
      </c>
      <c r="F181" s="1">
        <f t="shared" si="19"/>
        <v>5205.0213735832613</v>
      </c>
      <c r="G181" s="2">
        <f t="shared" si="17"/>
        <v>5.2050213735832616</v>
      </c>
      <c r="I181" s="3">
        <f t="shared" si="18"/>
        <v>1.0269675876864544</v>
      </c>
      <c r="J181" s="3">
        <f t="shared" si="20"/>
        <v>2.326181481588252E-3</v>
      </c>
    </row>
    <row r="182" spans="5:10" x14ac:dyDescent="0.25">
      <c r="E182">
        <v>43.000000000000298</v>
      </c>
      <c r="F182" s="1">
        <f t="shared" si="19"/>
        <v>5187.1466506685119</v>
      </c>
      <c r="G182" s="2">
        <f t="shared" si="17"/>
        <v>5.1871466506685122</v>
      </c>
      <c r="I182" s="3">
        <f t="shared" si="18"/>
        <v>1.0246453998204164</v>
      </c>
      <c r="J182" s="3">
        <f t="shared" si="20"/>
        <v>2.3221878660379947E-3</v>
      </c>
    </row>
    <row r="183" spans="5:10" x14ac:dyDescent="0.25">
      <c r="E183">
        <v>43.1000000000003</v>
      </c>
      <c r="F183" s="1">
        <f t="shared" si="19"/>
        <v>5169.3445632216908</v>
      </c>
      <c r="G183" s="2">
        <f t="shared" si="17"/>
        <v>5.1693445632216912</v>
      </c>
      <c r="I183" s="3">
        <f t="shared" si="18"/>
        <v>1.022327208999164</v>
      </c>
      <c r="J183" s="3">
        <f t="shared" si="20"/>
        <v>2.3181908212523972E-3</v>
      </c>
    </row>
    <row r="184" spans="5:10" x14ac:dyDescent="0.25">
      <c r="E184">
        <v>43.200000000000301</v>
      </c>
      <c r="F184" s="1">
        <f t="shared" si="19"/>
        <v>5151.6147739609651</v>
      </c>
      <c r="G184" s="2">
        <f t="shared" si="17"/>
        <v>5.151614773960965</v>
      </c>
      <c r="I184" s="3">
        <f t="shared" si="18"/>
        <v>1.0200130185756207</v>
      </c>
      <c r="J184" s="3">
        <f t="shared" si="20"/>
        <v>2.3141904235433053E-3</v>
      </c>
    </row>
    <row r="185" spans="5:10" x14ac:dyDescent="0.25">
      <c r="E185">
        <v>43.300000000000303</v>
      </c>
      <c r="F185" s="1">
        <f t="shared" si="19"/>
        <v>5133.956947355724</v>
      </c>
      <c r="G185" s="2">
        <f t="shared" si="17"/>
        <v>5.1339569473557241</v>
      </c>
      <c r="I185" s="3">
        <f t="shared" si="18"/>
        <v>1.0177028318266927</v>
      </c>
      <c r="J185" s="3">
        <f t="shared" si="20"/>
        <v>2.3101867489279115E-3</v>
      </c>
    </row>
    <row r="186" spans="5:10" x14ac:dyDescent="0.25">
      <c r="E186">
        <v>43.400000000000297</v>
      </c>
      <c r="F186" s="1">
        <f t="shared" si="19"/>
        <v>5116.3707496166435</v>
      </c>
      <c r="G186" s="2">
        <f t="shared" si="17"/>
        <v>5.1163707496166433</v>
      </c>
      <c r="I186" s="3">
        <f t="shared" si="18"/>
        <v>1.0153966519535909</v>
      </c>
      <c r="J186" s="3">
        <f t="shared" si="20"/>
        <v>2.3061798731018879E-3</v>
      </c>
    </row>
    <row r="187" spans="5:10" x14ac:dyDescent="0.25">
      <c r="E187">
        <v>43.500000000000298</v>
      </c>
      <c r="F187" s="1">
        <f t="shared" si="19"/>
        <v>5098.8558486857364</v>
      </c>
      <c r="G187" s="2">
        <f t="shared" si="17"/>
        <v>5.0988558486857363</v>
      </c>
      <c r="I187" s="3">
        <f t="shared" si="18"/>
        <v>1.0130944820821428</v>
      </c>
      <c r="J187" s="3">
        <f t="shared" si="20"/>
        <v>2.3021698714480454E-3</v>
      </c>
    </row>
    <row r="188" spans="5:10" x14ac:dyDescent="0.25">
      <c r="E188">
        <v>43.6000000000003</v>
      </c>
      <c r="F188" s="1">
        <f t="shared" si="19"/>
        <v>5081.4119142263798</v>
      </c>
      <c r="G188" s="2">
        <f t="shared" si="17"/>
        <v>5.0814119142263801</v>
      </c>
      <c r="I188" s="3">
        <f t="shared" si="18"/>
        <v>1.0107963252630985</v>
      </c>
      <c r="J188" s="3">
        <f t="shared" si="20"/>
        <v>2.298156819044328E-3</v>
      </c>
    </row>
    <row r="189" spans="5:10" x14ac:dyDescent="0.25">
      <c r="E189">
        <v>43.700000000000301</v>
      </c>
      <c r="F189" s="1">
        <f t="shared" si="19"/>
        <v>5064.0386176135962</v>
      </c>
      <c r="G189" s="2">
        <f t="shared" si="17"/>
        <v>5.0640386176135959</v>
      </c>
      <c r="I189" s="3">
        <f t="shared" si="18"/>
        <v>1.0085021844724587</v>
      </c>
      <c r="J189" s="3">
        <f t="shared" si="20"/>
        <v>2.2941407906398315E-3</v>
      </c>
    </row>
    <row r="190" spans="5:10" x14ac:dyDescent="0.25">
      <c r="E190">
        <v>43.800000000000303</v>
      </c>
      <c r="F190" s="1">
        <f t="shared" si="19"/>
        <v>5046.7356319241817</v>
      </c>
      <c r="G190" s="2">
        <f t="shared" si="17"/>
        <v>5.0467356319241814</v>
      </c>
      <c r="I190" s="3">
        <f t="shared" si="18"/>
        <v>1.0062120626117768</v>
      </c>
      <c r="J190" s="3">
        <f t="shared" si="20"/>
        <v>2.2901218606818929E-3</v>
      </c>
    </row>
    <row r="191" spans="5:10" x14ac:dyDescent="0.25">
      <c r="E191">
        <v>43.900000000000297</v>
      </c>
      <c r="F191" s="1">
        <f t="shared" si="19"/>
        <v>5029.5026319270883</v>
      </c>
      <c r="G191" s="2">
        <f t="shared" si="17"/>
        <v>5.0295026319270884</v>
      </c>
      <c r="I191" s="3">
        <f t="shared" si="18"/>
        <v>1.0039259625084886</v>
      </c>
      <c r="J191" s="3">
        <f t="shared" si="20"/>
        <v>2.2861001032881134E-3</v>
      </c>
    </row>
    <row r="192" spans="5:10" x14ac:dyDescent="0.25">
      <c r="E192">
        <v>44.000000000000298</v>
      </c>
      <c r="F192" s="1">
        <f t="shared" si="19"/>
        <v>5012.3392940737267</v>
      </c>
      <c r="G192" s="2">
        <f t="shared" si="17"/>
        <v>5.012339294073727</v>
      </c>
      <c r="I192" s="3">
        <f t="shared" si="18"/>
        <v>1.0016438869162247</v>
      </c>
      <c r="J192" s="3">
        <f t="shared" si="20"/>
        <v>2.2820755922638991E-3</v>
      </c>
    </row>
    <row r="193" spans="5:10" x14ac:dyDescent="0.25">
      <c r="E193">
        <v>44.1000000000003</v>
      </c>
      <c r="F193" s="1">
        <f t="shared" si="19"/>
        <v>4995.2452964883423</v>
      </c>
      <c r="G193" s="2">
        <f t="shared" si="17"/>
        <v>4.995245296488342</v>
      </c>
      <c r="I193" s="3">
        <f t="shared" si="18"/>
        <v>0.99936583851512317</v>
      </c>
      <c r="J193" s="3">
        <f t="shared" si="20"/>
        <v>2.2780484011015734E-3</v>
      </c>
    </row>
    <row r="194" spans="5:10" x14ac:dyDescent="0.25">
      <c r="E194">
        <v>44.200000000000301</v>
      </c>
      <c r="F194" s="1">
        <f t="shared" si="19"/>
        <v>4978.2203189585962</v>
      </c>
      <c r="G194" s="2">
        <f t="shared" si="17"/>
        <v>4.9782203189585958</v>
      </c>
      <c r="I194" s="3">
        <f t="shared" si="18"/>
        <v>0.99709181991216456</v>
      </c>
      <c r="J194" s="3">
        <f t="shared" si="20"/>
        <v>2.2740186029586162E-3</v>
      </c>
    </row>
    <row r="195" spans="5:10" x14ac:dyDescent="0.25">
      <c r="E195">
        <v>44.300000000000303</v>
      </c>
      <c r="F195" s="1">
        <f t="shared" si="19"/>
        <v>4961.2640429259745</v>
      </c>
      <c r="G195" s="2">
        <f t="shared" ref="G195:G258" si="21">F195/1000</f>
        <v>4.9612640429259747</v>
      </c>
      <c r="I195" s="3">
        <f t="shared" ref="I195:I258" si="22">F195*$B$4/($B$1+F195)</f>
        <v>0.99482183364147769</v>
      </c>
      <c r="J195" s="3">
        <f t="shared" si="20"/>
        <v>2.2699862706868634E-3</v>
      </c>
    </row>
    <row r="196" spans="5:10" x14ac:dyDescent="0.25">
      <c r="E196">
        <v>44.400000000000297</v>
      </c>
      <c r="F196" s="1">
        <f t="shared" ref="F196:F259" si="23">$B$1/(EXP($B$3*(1/(273+$B$2)-1/(273+E196))))</f>
        <v>4944.3761514764628</v>
      </c>
      <c r="G196" s="2">
        <f t="shared" si="21"/>
        <v>4.9443761514764626</v>
      </c>
      <c r="I196" s="3">
        <f t="shared" si="22"/>
        <v>0.99255588216467083</v>
      </c>
      <c r="J196" s="3">
        <f t="shared" ref="J196:J259" si="24">ABS(I196-I195)</f>
        <v>2.26595147680686E-3</v>
      </c>
    </row>
    <row r="197" spans="5:10" x14ac:dyDescent="0.25">
      <c r="E197">
        <v>44.500000000000298</v>
      </c>
      <c r="F197" s="1">
        <f t="shared" si="23"/>
        <v>4927.5563293311825</v>
      </c>
      <c r="G197" s="2">
        <f t="shared" si="21"/>
        <v>4.9275563293311828</v>
      </c>
      <c r="I197" s="3">
        <f t="shared" si="22"/>
        <v>0.99029396787115476</v>
      </c>
      <c r="J197" s="3">
        <f t="shared" si="24"/>
        <v>2.2619142935160763E-3</v>
      </c>
    </row>
    <row r="198" spans="5:10" x14ac:dyDescent="0.25">
      <c r="E198">
        <v>44.6000000000003</v>
      </c>
      <c r="F198" s="1">
        <f t="shared" si="23"/>
        <v>4910.8042628370313</v>
      </c>
      <c r="G198" s="2">
        <f t="shared" si="21"/>
        <v>4.910804262837031</v>
      </c>
      <c r="I198" s="3">
        <f t="shared" si="22"/>
        <v>0.98803609307845641</v>
      </c>
      <c r="J198" s="3">
        <f t="shared" si="24"/>
        <v>2.2578747926983445E-3</v>
      </c>
    </row>
    <row r="199" spans="5:10" x14ac:dyDescent="0.25">
      <c r="E199">
        <v>44.700000000000301</v>
      </c>
      <c r="F199" s="1">
        <f t="shared" si="23"/>
        <v>4894.119639957541</v>
      </c>
      <c r="G199" s="2">
        <f t="shared" si="21"/>
        <v>4.8941196399575411</v>
      </c>
      <c r="I199" s="3">
        <f t="shared" si="22"/>
        <v>0.98578226003255587</v>
      </c>
      <c r="J199" s="3">
        <f t="shared" si="24"/>
        <v>2.253833045900544E-3</v>
      </c>
    </row>
    <row r="200" spans="5:10" x14ac:dyDescent="0.25">
      <c r="E200">
        <v>44.800000000000303</v>
      </c>
      <c r="F200" s="1">
        <f t="shared" si="23"/>
        <v>4877.5021502636246</v>
      </c>
      <c r="G200" s="2">
        <f t="shared" si="21"/>
        <v>4.8775021502636244</v>
      </c>
      <c r="I200" s="3">
        <f t="shared" si="22"/>
        <v>0.98353247090820217</v>
      </c>
      <c r="J200" s="3">
        <f t="shared" si="24"/>
        <v>2.249789124353696E-3</v>
      </c>
    </row>
    <row r="201" spans="5:10" x14ac:dyDescent="0.25">
      <c r="E201">
        <v>44.900000000000297</v>
      </c>
      <c r="F201" s="1">
        <f t="shared" si="23"/>
        <v>4860.9514849244924</v>
      </c>
      <c r="G201" s="2">
        <f t="shared" si="21"/>
        <v>4.8609514849244926</v>
      </c>
      <c r="I201" s="3">
        <f t="shared" si="22"/>
        <v>0.98128672780924386</v>
      </c>
      <c r="J201" s="3">
        <f t="shared" si="24"/>
        <v>2.2457430989583083E-3</v>
      </c>
    </row>
    <row r="202" spans="5:10" x14ac:dyDescent="0.25">
      <c r="E202">
        <v>45.000000000000298</v>
      </c>
      <c r="F202" s="1">
        <f t="shared" si="23"/>
        <v>4844.4673366985917</v>
      </c>
      <c r="G202" s="2">
        <f t="shared" si="21"/>
        <v>4.8444673366985915</v>
      </c>
      <c r="I202" s="3">
        <f t="shared" si="22"/>
        <v>0.97904503276895638</v>
      </c>
      <c r="J202" s="3">
        <f t="shared" si="24"/>
        <v>2.2416950402874836E-3</v>
      </c>
    </row>
    <row r="203" spans="5:10" x14ac:dyDescent="0.25">
      <c r="E203">
        <v>45.1000000000003</v>
      </c>
      <c r="F203" s="1">
        <f t="shared" si="23"/>
        <v>4828.0493999245409</v>
      </c>
      <c r="G203" s="2">
        <f t="shared" si="21"/>
        <v>4.8280493999245406</v>
      </c>
      <c r="I203" s="3">
        <f t="shared" si="22"/>
        <v>0.97680738775036258</v>
      </c>
      <c r="J203" s="3">
        <f t="shared" si="24"/>
        <v>2.2376450185938035E-3</v>
      </c>
    </row>
    <row r="204" spans="5:10" x14ac:dyDescent="0.25">
      <c r="E204">
        <v>45.200000000000301</v>
      </c>
      <c r="F204" s="1">
        <f t="shared" si="23"/>
        <v>4811.6973705122564</v>
      </c>
      <c r="G204" s="2">
        <f t="shared" si="21"/>
        <v>4.8116973705122561</v>
      </c>
      <c r="I204" s="3">
        <f t="shared" si="22"/>
        <v>0.97457379464657112</v>
      </c>
      <c r="J204" s="3">
        <f t="shared" si="24"/>
        <v>2.2335931037914536E-3</v>
      </c>
    </row>
    <row r="205" spans="5:10" x14ac:dyDescent="0.25">
      <c r="E205">
        <v>45.300000000000303</v>
      </c>
      <c r="F205" s="1">
        <f t="shared" si="23"/>
        <v>4795.4109459339616</v>
      </c>
      <c r="G205" s="2">
        <f t="shared" si="21"/>
        <v>4.7954109459339618</v>
      </c>
      <c r="I205" s="3">
        <f t="shared" si="22"/>
        <v>0.9723442552810927</v>
      </c>
      <c r="J205" s="3">
        <f t="shared" si="24"/>
        <v>2.2295393654784279E-3</v>
      </c>
    </row>
    <row r="206" spans="5:10" x14ac:dyDescent="0.25">
      <c r="E206">
        <v>45.400000000000297</v>
      </c>
      <c r="F206" s="1">
        <f t="shared" si="23"/>
        <v>4779.1898252154469</v>
      </c>
      <c r="G206" s="2">
        <f t="shared" si="21"/>
        <v>4.7791898252154468</v>
      </c>
      <c r="I206" s="3">
        <f t="shared" si="22"/>
        <v>0.97011877140818392</v>
      </c>
      <c r="J206" s="3">
        <f t="shared" si="24"/>
        <v>2.2254838729087734E-3</v>
      </c>
    </row>
    <row r="207" spans="5:10" x14ac:dyDescent="0.25">
      <c r="E207">
        <v>45.500000000000298</v>
      </c>
      <c r="F207" s="1">
        <f t="shared" si="23"/>
        <v>4763.0337089272052</v>
      </c>
      <c r="G207" s="2">
        <f t="shared" si="21"/>
        <v>4.763033708927205</v>
      </c>
      <c r="I207" s="3">
        <f t="shared" si="22"/>
        <v>0.9678973447131668</v>
      </c>
      <c r="J207" s="3">
        <f t="shared" si="24"/>
        <v>2.2214266950171258E-3</v>
      </c>
    </row>
    <row r="208" spans="5:10" x14ac:dyDescent="0.25">
      <c r="E208">
        <v>45.6000000000003</v>
      </c>
      <c r="F208" s="1">
        <f t="shared" si="23"/>
        <v>4746.9422991756874</v>
      </c>
      <c r="G208" s="2">
        <f t="shared" si="21"/>
        <v>4.7469422991756876</v>
      </c>
      <c r="I208" s="3">
        <f t="shared" si="22"/>
        <v>0.9656799768127583</v>
      </c>
      <c r="J208" s="3">
        <f t="shared" si="24"/>
        <v>2.2173679004084956E-3</v>
      </c>
    </row>
    <row r="209" spans="5:10" x14ac:dyDescent="0.25">
      <c r="E209">
        <v>45.700000000000301</v>
      </c>
      <c r="F209" s="1">
        <f t="shared" si="23"/>
        <v>4730.9152995947015</v>
      </c>
      <c r="G209" s="2">
        <f t="shared" si="21"/>
        <v>4.7309152995947015</v>
      </c>
      <c r="I209" s="3">
        <f t="shared" si="22"/>
        <v>0.96346666925541269</v>
      </c>
      <c r="J209" s="3">
        <f t="shared" si="24"/>
        <v>2.2133075573456118E-3</v>
      </c>
    </row>
    <row r="210" spans="5:10" x14ac:dyDescent="0.25">
      <c r="E210">
        <v>45.800000000000303</v>
      </c>
      <c r="F210" s="1">
        <f t="shared" si="23"/>
        <v>4714.9524153366774</v>
      </c>
      <c r="G210" s="2">
        <f t="shared" si="21"/>
        <v>4.7149524153366773</v>
      </c>
      <c r="I210" s="3">
        <f t="shared" si="22"/>
        <v>0.96125742352163768</v>
      </c>
      <c r="J210" s="3">
        <f t="shared" si="24"/>
        <v>2.2092457337750115E-3</v>
      </c>
    </row>
    <row r="211" spans="5:10" x14ac:dyDescent="0.25">
      <c r="E211">
        <v>45.900000000000297</v>
      </c>
      <c r="F211" s="1">
        <f t="shared" si="23"/>
        <v>4699.0533530641878</v>
      </c>
      <c r="G211" s="2">
        <f t="shared" si="21"/>
        <v>4.6990533530641878</v>
      </c>
      <c r="I211" s="3">
        <f t="shared" si="22"/>
        <v>0.95905224102434106</v>
      </c>
      <c r="J211" s="3">
        <f t="shared" si="24"/>
        <v>2.2051824972966205E-3</v>
      </c>
    </row>
    <row r="212" spans="5:10" x14ac:dyDescent="0.25">
      <c r="E212">
        <v>46.000000000000298</v>
      </c>
      <c r="F212" s="1">
        <f t="shared" si="23"/>
        <v>4683.217820941376</v>
      </c>
      <c r="G212" s="2">
        <f t="shared" si="21"/>
        <v>4.6832178209413762</v>
      </c>
      <c r="I212" s="3">
        <f t="shared" si="22"/>
        <v>0.95685112310915588</v>
      </c>
      <c r="J212" s="3">
        <f t="shared" si="24"/>
        <v>2.2011179151851801E-3</v>
      </c>
    </row>
    <row r="213" spans="5:10" x14ac:dyDescent="0.25">
      <c r="E213">
        <v>46.1000000000003</v>
      </c>
      <c r="F213" s="1">
        <f t="shared" si="23"/>
        <v>4667.4455286254733</v>
      </c>
      <c r="G213" s="2">
        <f t="shared" si="21"/>
        <v>4.667445528625473</v>
      </c>
      <c r="I213" s="3">
        <f t="shared" si="22"/>
        <v>0.95465407105477185</v>
      </c>
      <c r="J213" s="3">
        <f t="shared" si="24"/>
        <v>2.19705205438403E-3</v>
      </c>
    </row>
    <row r="214" spans="5:10" x14ac:dyDescent="0.25">
      <c r="E214">
        <v>46.200000000000301</v>
      </c>
      <c r="F214" s="1">
        <f t="shared" si="23"/>
        <v>4651.7361872584379</v>
      </c>
      <c r="G214" s="2">
        <f t="shared" si="21"/>
        <v>4.6517361872584377</v>
      </c>
      <c r="I214" s="3">
        <f t="shared" si="22"/>
        <v>0.95246108607327762</v>
      </c>
      <c r="J214" s="3">
        <f t="shared" si="24"/>
        <v>2.1929849814942282E-3</v>
      </c>
    </row>
    <row r="215" spans="5:10" x14ac:dyDescent="0.25">
      <c r="E215">
        <v>46.300000000000303</v>
      </c>
      <c r="F215" s="1">
        <f t="shared" si="23"/>
        <v>4636.0895094585212</v>
      </c>
      <c r="G215" s="2">
        <f t="shared" si="21"/>
        <v>4.6360895094585208</v>
      </c>
      <c r="I215" s="3">
        <f t="shared" si="22"/>
        <v>0.95027216931048375</v>
      </c>
      <c r="J215" s="3">
        <f t="shared" si="24"/>
        <v>2.1889167627938688E-3</v>
      </c>
    </row>
    <row r="216" spans="5:10" x14ac:dyDescent="0.25">
      <c r="E216">
        <v>46.400000000000297</v>
      </c>
      <c r="F216" s="1">
        <f t="shared" si="23"/>
        <v>4620.505209311993</v>
      </c>
      <c r="G216" s="2">
        <f t="shared" si="21"/>
        <v>4.6205052093119932</v>
      </c>
      <c r="I216" s="3">
        <f t="shared" si="22"/>
        <v>0.94808732184626554</v>
      </c>
      <c r="J216" s="3">
        <f t="shared" si="24"/>
        <v>2.1848474642182092E-3</v>
      </c>
    </row>
    <row r="217" spans="5:10" x14ac:dyDescent="0.25">
      <c r="E217">
        <v>46.500000000000298</v>
      </c>
      <c r="F217" s="1">
        <f t="shared" si="23"/>
        <v>4604.9830023648874</v>
      </c>
      <c r="G217" s="2">
        <f t="shared" si="21"/>
        <v>4.6049830023648877</v>
      </c>
      <c r="I217" s="3">
        <f t="shared" si="22"/>
        <v>0.94590654469489632</v>
      </c>
      <c r="J217" s="3">
        <f t="shared" si="24"/>
        <v>2.1807771513692176E-3</v>
      </c>
    </row>
    <row r="218" spans="5:10" x14ac:dyDescent="0.25">
      <c r="E218">
        <v>46.6000000000003</v>
      </c>
      <c r="F218" s="1">
        <f t="shared" si="23"/>
        <v>4589.5226056147467</v>
      </c>
      <c r="G218" s="2">
        <f t="shared" si="21"/>
        <v>4.5895226056147465</v>
      </c>
      <c r="I218" s="3">
        <f t="shared" si="22"/>
        <v>0.94372983880537897</v>
      </c>
      <c r="J218" s="3">
        <f t="shared" si="24"/>
        <v>2.1767058895173497E-3</v>
      </c>
    </row>
    <row r="219" spans="5:10" x14ac:dyDescent="0.25">
      <c r="E219">
        <v>46.700000000000301</v>
      </c>
      <c r="F219" s="1">
        <f t="shared" si="23"/>
        <v>4574.1237375025048</v>
      </c>
      <c r="G219" s="2">
        <f t="shared" si="21"/>
        <v>4.5741237375025046</v>
      </c>
      <c r="I219" s="3">
        <f t="shared" si="22"/>
        <v>0.94155720506178775</v>
      </c>
      <c r="J219" s="3">
        <f t="shared" si="24"/>
        <v>2.1726337435912235E-3</v>
      </c>
    </row>
    <row r="220" spans="5:10" x14ac:dyDescent="0.25">
      <c r="E220">
        <v>46.800000000000303</v>
      </c>
      <c r="F220" s="1">
        <f t="shared" si="23"/>
        <v>4558.7861179043293</v>
      </c>
      <c r="G220" s="2">
        <f t="shared" si="21"/>
        <v>4.5587861179043294</v>
      </c>
      <c r="I220" s="3">
        <f t="shared" si="22"/>
        <v>0.93938864428359625</v>
      </c>
      <c r="J220" s="3">
        <f t="shared" si="24"/>
        <v>2.1685607781914973E-3</v>
      </c>
    </row>
    <row r="221" spans="5:10" x14ac:dyDescent="0.25">
      <c r="E221">
        <v>46.900000000000297</v>
      </c>
      <c r="F221" s="1">
        <f t="shared" si="23"/>
        <v>4543.5094681236078</v>
      </c>
      <c r="G221" s="2">
        <f t="shared" si="21"/>
        <v>4.5435094681236077</v>
      </c>
      <c r="I221" s="3">
        <f t="shared" si="22"/>
        <v>0.93722415722602226</v>
      </c>
      <c r="J221" s="3">
        <f t="shared" si="24"/>
        <v>2.1644870575739938E-3</v>
      </c>
    </row>
    <row r="222" spans="5:10" x14ac:dyDescent="0.25">
      <c r="E222">
        <v>47.000000000000298</v>
      </c>
      <c r="F222" s="1">
        <f t="shared" si="23"/>
        <v>4528.2935108828888</v>
      </c>
      <c r="G222" s="2">
        <f t="shared" si="21"/>
        <v>4.5282935108828886</v>
      </c>
      <c r="I222" s="3">
        <f t="shared" si="22"/>
        <v>0.93506374458035757</v>
      </c>
      <c r="J222" s="3">
        <f t="shared" si="24"/>
        <v>2.1604126456646888E-3</v>
      </c>
    </row>
    <row r="223" spans="5:10" x14ac:dyDescent="0.25">
      <c r="E223">
        <v>47.1000000000003</v>
      </c>
      <c r="F223" s="1">
        <f t="shared" si="23"/>
        <v>4513.1379703159455</v>
      </c>
      <c r="G223" s="2">
        <f t="shared" si="21"/>
        <v>4.5131379703159453</v>
      </c>
      <c r="I223" s="3">
        <f t="shared" si="22"/>
        <v>0.93290740697430907</v>
      </c>
      <c r="J223" s="3">
        <f t="shared" si="24"/>
        <v>2.1563376060484973E-3</v>
      </c>
    </row>
    <row r="224" spans="5:10" x14ac:dyDescent="0.25">
      <c r="E224">
        <v>47.200000000000301</v>
      </c>
      <c r="F224" s="1">
        <f t="shared" si="23"/>
        <v>4498.0425719598488</v>
      </c>
      <c r="G224" s="2">
        <f t="shared" si="21"/>
        <v>4.4980425719598491</v>
      </c>
      <c r="I224" s="3">
        <f t="shared" si="22"/>
        <v>0.93075514497233303</v>
      </c>
      <c r="J224" s="3">
        <f t="shared" si="24"/>
        <v>2.1522620019760463E-3</v>
      </c>
    </row>
    <row r="225" spans="5:10" x14ac:dyDescent="0.25">
      <c r="E225">
        <v>47.300000000000303</v>
      </c>
      <c r="F225" s="1">
        <f t="shared" si="23"/>
        <v>4483.0070427470964</v>
      </c>
      <c r="G225" s="2">
        <f t="shared" si="21"/>
        <v>4.4830070427470963</v>
      </c>
      <c r="I225" s="3">
        <f t="shared" si="22"/>
        <v>0.92860695907597357</v>
      </c>
      <c r="J225" s="3">
        <f t="shared" si="24"/>
        <v>2.1481858963594558E-3</v>
      </c>
    </row>
    <row r="226" spans="5:10" x14ac:dyDescent="0.25">
      <c r="E226">
        <v>47.400000000000297</v>
      </c>
      <c r="F226" s="1">
        <f t="shared" si="23"/>
        <v>4468.0311109978129</v>
      </c>
      <c r="G226" s="2">
        <f t="shared" si="21"/>
        <v>4.4680311109978126</v>
      </c>
      <c r="I226" s="3">
        <f t="shared" si="22"/>
        <v>0.92646284972420134</v>
      </c>
      <c r="J226" s="3">
        <f t="shared" si="24"/>
        <v>2.1441093517722276E-3</v>
      </c>
    </row>
    <row r="227" spans="5:10" x14ac:dyDescent="0.25">
      <c r="E227">
        <v>47.500000000000298</v>
      </c>
      <c r="F227" s="1">
        <f t="shared" si="23"/>
        <v>4453.1145064119582</v>
      </c>
      <c r="G227" s="2">
        <f t="shared" si="21"/>
        <v>4.4531145064119579</v>
      </c>
      <c r="I227" s="3">
        <f t="shared" si="22"/>
        <v>0.92432281729375032</v>
      </c>
      <c r="J227" s="3">
        <f t="shared" si="24"/>
        <v>2.1400324304510221E-3</v>
      </c>
    </row>
    <row r="228" spans="5:10" x14ac:dyDescent="0.25">
      <c r="E228">
        <v>47.6000000000003</v>
      </c>
      <c r="F228" s="1">
        <f t="shared" si="23"/>
        <v>4438.2569600615943</v>
      </c>
      <c r="G228" s="2">
        <f t="shared" si="21"/>
        <v>4.4382569600615946</v>
      </c>
      <c r="I228" s="3">
        <f t="shared" si="22"/>
        <v>0.92218686209945266</v>
      </c>
      <c r="J228" s="3">
        <f t="shared" si="24"/>
        <v>2.1359551942976562E-3</v>
      </c>
    </row>
    <row r="229" spans="5:10" x14ac:dyDescent="0.25">
      <c r="E229">
        <v>47.700000000000301</v>
      </c>
      <c r="F229" s="1">
        <f t="shared" si="23"/>
        <v>4423.4582043832352</v>
      </c>
      <c r="G229" s="2">
        <f t="shared" si="21"/>
        <v>4.4234582043832349</v>
      </c>
      <c r="I229" s="3">
        <f t="shared" si="22"/>
        <v>0.92005498439458089</v>
      </c>
      <c r="J229" s="3">
        <f t="shared" si="24"/>
        <v>2.1318777048717763E-3</v>
      </c>
    </row>
    <row r="230" spans="5:10" x14ac:dyDescent="0.25">
      <c r="E230">
        <v>47.800000000000303</v>
      </c>
      <c r="F230" s="1">
        <f t="shared" si="23"/>
        <v>4408.7179731702035</v>
      </c>
      <c r="G230" s="2">
        <f t="shared" si="21"/>
        <v>4.4087179731702033</v>
      </c>
      <c r="I230" s="3">
        <f t="shared" si="22"/>
        <v>0.91792718437118492</v>
      </c>
      <c r="J230" s="3">
        <f t="shared" si="24"/>
        <v>2.1278000233959649E-3</v>
      </c>
    </row>
    <row r="231" spans="5:10" x14ac:dyDescent="0.25">
      <c r="E231">
        <v>47.900000000000297</v>
      </c>
      <c r="F231" s="1">
        <f t="shared" si="23"/>
        <v>4394.0360015650413</v>
      </c>
      <c r="G231" s="2">
        <f t="shared" si="21"/>
        <v>4.3940360015650413</v>
      </c>
      <c r="I231" s="3">
        <f t="shared" si="22"/>
        <v>0.91580346216042918</v>
      </c>
      <c r="J231" s="3">
        <f t="shared" si="24"/>
        <v>2.1237222107557407E-3</v>
      </c>
    </row>
    <row r="232" spans="5:10" x14ac:dyDescent="0.25">
      <c r="E232">
        <v>48.000000000000298</v>
      </c>
      <c r="F232" s="1">
        <f t="shared" si="23"/>
        <v>4379.4120260519876</v>
      </c>
      <c r="G232" s="2">
        <f t="shared" si="21"/>
        <v>4.3794120260519875</v>
      </c>
      <c r="I232" s="3">
        <f t="shared" si="22"/>
        <v>0.9136838178329324</v>
      </c>
      <c r="J232" s="3">
        <f t="shared" si="24"/>
        <v>2.1196443274967836E-3</v>
      </c>
    </row>
    <row r="233" spans="5:10" x14ac:dyDescent="0.25">
      <c r="E233">
        <v>48.1000000000003</v>
      </c>
      <c r="F233" s="1">
        <f t="shared" si="23"/>
        <v>4364.845784449456</v>
      </c>
      <c r="G233" s="2">
        <f t="shared" si="21"/>
        <v>4.3648457844494564</v>
      </c>
      <c r="I233" s="3">
        <f t="shared" si="22"/>
        <v>0.91156825139910325</v>
      </c>
      <c r="J233" s="3">
        <f t="shared" si="24"/>
        <v>2.1155664338291524E-3</v>
      </c>
    </row>
    <row r="234" spans="5:10" x14ac:dyDescent="0.25">
      <c r="E234">
        <v>48.200000000000301</v>
      </c>
      <c r="F234" s="1">
        <f t="shared" si="23"/>
        <v>4350.3370159026344</v>
      </c>
      <c r="G234" s="2">
        <f t="shared" si="21"/>
        <v>4.3503370159026344</v>
      </c>
      <c r="I234" s="3">
        <f t="shared" si="22"/>
        <v>0.90945676280948284</v>
      </c>
      <c r="J234" s="3">
        <f t="shared" si="24"/>
        <v>2.1114885896204028E-3</v>
      </c>
    </row>
    <row r="235" spans="5:10" x14ac:dyDescent="0.25">
      <c r="E235">
        <v>48.300000000000303</v>
      </c>
      <c r="F235" s="1">
        <f t="shared" si="23"/>
        <v>4335.8854608760394</v>
      </c>
      <c r="G235" s="2">
        <f t="shared" si="21"/>
        <v>4.3358854608760398</v>
      </c>
      <c r="I235" s="3">
        <f t="shared" si="22"/>
        <v>0.90734935195507938</v>
      </c>
      <c r="J235" s="3">
        <f t="shared" si="24"/>
        <v>2.1074108544034686E-3</v>
      </c>
    </row>
    <row r="236" spans="5:10" x14ac:dyDescent="0.25">
      <c r="E236">
        <v>48.400000000000297</v>
      </c>
      <c r="F236" s="1">
        <f t="shared" si="23"/>
        <v>4321.4908611461797</v>
      </c>
      <c r="G236" s="2">
        <f t="shared" si="21"/>
        <v>4.32149086114618</v>
      </c>
      <c r="I236" s="3">
        <f t="shared" si="22"/>
        <v>0.9052460186677076</v>
      </c>
      <c r="J236" s="3">
        <f t="shared" si="24"/>
        <v>2.103333287371778E-3</v>
      </c>
    </row>
    <row r="237" spans="5:10" x14ac:dyDescent="0.25">
      <c r="E237">
        <v>48.500000000000298</v>
      </c>
      <c r="F237" s="1">
        <f t="shared" si="23"/>
        <v>4307.1529597942699</v>
      </c>
      <c r="G237" s="2">
        <f t="shared" si="21"/>
        <v>4.3071529597942702</v>
      </c>
      <c r="I237" s="3">
        <f t="shared" si="22"/>
        <v>0.9031467627203319</v>
      </c>
      <c r="J237" s="3">
        <f t="shared" si="24"/>
        <v>2.0992559473757E-3</v>
      </c>
    </row>
    <row r="238" spans="5:10" x14ac:dyDescent="0.25">
      <c r="E238">
        <v>48.6000000000003</v>
      </c>
      <c r="F238" s="1">
        <f t="shared" si="23"/>
        <v>4292.8715011988943</v>
      </c>
      <c r="G238" s="2">
        <f t="shared" si="21"/>
        <v>4.2928715011988947</v>
      </c>
      <c r="I238" s="3">
        <f t="shared" si="22"/>
        <v>0.90105158382739392</v>
      </c>
      <c r="J238" s="3">
        <f t="shared" si="24"/>
        <v>2.0951788929379767E-3</v>
      </c>
    </row>
    <row r="239" spans="5:10" x14ac:dyDescent="0.25">
      <c r="E239">
        <v>48.700000000000301</v>
      </c>
      <c r="F239" s="1">
        <f t="shared" si="23"/>
        <v>4278.6462310288725</v>
      </c>
      <c r="G239" s="2">
        <f t="shared" si="21"/>
        <v>4.2786462310288726</v>
      </c>
      <c r="I239" s="3">
        <f t="shared" si="22"/>
        <v>0.89896048164516362</v>
      </c>
      <c r="J239" s="3">
        <f t="shared" si="24"/>
        <v>2.0911021822302978E-3</v>
      </c>
    </row>
    <row r="240" spans="5:10" x14ac:dyDescent="0.25">
      <c r="E240">
        <v>48.800000000000303</v>
      </c>
      <c r="F240" s="1">
        <f t="shared" si="23"/>
        <v>4264.4768962359949</v>
      </c>
      <c r="G240" s="2">
        <f t="shared" si="21"/>
        <v>4.2644768962359949</v>
      </c>
      <c r="I240" s="3">
        <f t="shared" si="22"/>
        <v>0.8968734557720669</v>
      </c>
      <c r="J240" s="3">
        <f t="shared" si="24"/>
        <v>2.0870258730967262E-3</v>
      </c>
    </row>
    <row r="241" spans="5:10" x14ac:dyDescent="0.25">
      <c r="E241">
        <v>48.900000000000297</v>
      </c>
      <c r="F241" s="1">
        <f t="shared" si="23"/>
        <v>4250.3632450479645</v>
      </c>
      <c r="G241" s="2">
        <f t="shared" si="21"/>
        <v>4.2503632450479643</v>
      </c>
      <c r="I241" s="3">
        <f t="shared" si="22"/>
        <v>0.89479050574903274</v>
      </c>
      <c r="J241" s="3">
        <f t="shared" si="24"/>
        <v>2.082950023034158E-3</v>
      </c>
    </row>
    <row r="242" spans="5:10" x14ac:dyDescent="0.25">
      <c r="E242">
        <v>49.000000000000298</v>
      </c>
      <c r="F242" s="1">
        <f t="shared" si="23"/>
        <v>4236.3050269612568</v>
      </c>
      <c r="G242" s="2">
        <f t="shared" si="21"/>
        <v>4.236305026961257</v>
      </c>
      <c r="I242" s="3">
        <f t="shared" si="22"/>
        <v>0.89271163105982498</v>
      </c>
      <c r="J242" s="3">
        <f t="shared" si="24"/>
        <v>2.0788746892077548E-3</v>
      </c>
    </row>
    <row r="243" spans="5:10" x14ac:dyDescent="0.25">
      <c r="E243">
        <v>49.1000000000003</v>
      </c>
      <c r="F243" s="1">
        <f t="shared" si="23"/>
        <v>4222.3019927340629</v>
      </c>
      <c r="G243" s="2">
        <f t="shared" si="21"/>
        <v>4.2223019927340628</v>
      </c>
      <c r="I243" s="3">
        <f t="shared" si="22"/>
        <v>0.89063683113138081</v>
      </c>
      <c r="J243" s="3">
        <f t="shared" si="24"/>
        <v>2.0747999284441709E-3</v>
      </c>
    </row>
    <row r="244" spans="5:10" x14ac:dyDescent="0.25">
      <c r="E244">
        <v>49.200000000000301</v>
      </c>
      <c r="F244" s="1">
        <f t="shared" si="23"/>
        <v>4208.3538943793301</v>
      </c>
      <c r="G244" s="2">
        <f t="shared" si="21"/>
        <v>4.2083538943793304</v>
      </c>
      <c r="I244" s="3">
        <f t="shared" si="22"/>
        <v>0.88856610533415326</v>
      </c>
      <c r="J244" s="3">
        <f t="shared" si="24"/>
        <v>2.0707257972275572E-3</v>
      </c>
    </row>
    <row r="245" spans="5:10" x14ac:dyDescent="0.25">
      <c r="E245">
        <v>49.300000000000303</v>
      </c>
      <c r="F245" s="1">
        <f t="shared" si="23"/>
        <v>4194.4604851577496</v>
      </c>
      <c r="G245" s="2">
        <f t="shared" si="21"/>
        <v>4.1944604851577498</v>
      </c>
      <c r="I245" s="3">
        <f t="shared" si="22"/>
        <v>0.88649945298244315</v>
      </c>
      <c r="J245" s="3">
        <f t="shared" si="24"/>
        <v>2.0666523517101076E-3</v>
      </c>
    </row>
    <row r="246" spans="5:10" x14ac:dyDescent="0.25">
      <c r="E246">
        <v>49.400000000000297</v>
      </c>
      <c r="F246" s="1">
        <f t="shared" si="23"/>
        <v>4180.6215195708655</v>
      </c>
      <c r="G246" s="2">
        <f t="shared" si="21"/>
        <v>4.1806215195708658</v>
      </c>
      <c r="I246" s="3">
        <f t="shared" si="22"/>
        <v>0.88443687333474086</v>
      </c>
      <c r="J246" s="3">
        <f t="shared" si="24"/>
        <v>2.0625796477022895E-3</v>
      </c>
    </row>
    <row r="247" spans="5:10" x14ac:dyDescent="0.25">
      <c r="E247">
        <v>49.500000000000298</v>
      </c>
      <c r="F247" s="1">
        <f t="shared" si="23"/>
        <v>4166.8367533541978</v>
      </c>
      <c r="G247" s="2">
        <f t="shared" si="21"/>
        <v>4.1668367533541977</v>
      </c>
      <c r="I247" s="3">
        <f t="shared" si="22"/>
        <v>0.88237836559406413</v>
      </c>
      <c r="J247" s="3">
        <f t="shared" si="24"/>
        <v>2.0585077406767294E-3</v>
      </c>
    </row>
    <row r="248" spans="5:10" x14ac:dyDescent="0.25">
      <c r="E248">
        <v>49.6000000000003</v>
      </c>
      <c r="F248" s="1">
        <f t="shared" si="23"/>
        <v>4153.1059434703484</v>
      </c>
      <c r="G248" s="2">
        <f t="shared" si="21"/>
        <v>4.1531059434703481</v>
      </c>
      <c r="I248" s="3">
        <f t="shared" si="22"/>
        <v>0.88032392890828692</v>
      </c>
      <c r="J248" s="3">
        <f t="shared" si="24"/>
        <v>2.0544366857772056E-3</v>
      </c>
    </row>
    <row r="249" spans="5:10" x14ac:dyDescent="0.25">
      <c r="E249">
        <v>49.700000000000401</v>
      </c>
      <c r="F249" s="1">
        <f t="shared" si="23"/>
        <v>4139.4288481022786</v>
      </c>
      <c r="G249" s="2">
        <f t="shared" si="21"/>
        <v>4.1394288481022787</v>
      </c>
      <c r="I249" s="3">
        <f t="shared" si="22"/>
        <v>0.87827356237048826</v>
      </c>
      <c r="J249" s="3">
        <f t="shared" si="24"/>
        <v>2.0503665377986646E-3</v>
      </c>
    </row>
    <row r="250" spans="5:10" x14ac:dyDescent="0.25">
      <c r="E250">
        <v>49.800000000000402</v>
      </c>
      <c r="F250" s="1">
        <f t="shared" si="23"/>
        <v>4125.8052266465293</v>
      </c>
      <c r="G250" s="2">
        <f t="shared" si="21"/>
        <v>4.1258052266465288</v>
      </c>
      <c r="I250" s="3">
        <f t="shared" si="22"/>
        <v>0.8762272650192835</v>
      </c>
      <c r="J250" s="3">
        <f t="shared" si="24"/>
        <v>2.0462973512047622E-3</v>
      </c>
    </row>
    <row r="251" spans="5:10" x14ac:dyDescent="0.25">
      <c r="E251">
        <v>49.900000000000396</v>
      </c>
      <c r="F251" s="1">
        <f t="shared" si="23"/>
        <v>4112.2348397064761</v>
      </c>
      <c r="G251" s="2">
        <f t="shared" si="21"/>
        <v>4.1122348397064759</v>
      </c>
      <c r="I251" s="3">
        <f t="shared" si="22"/>
        <v>0.87418503583915863</v>
      </c>
      <c r="J251" s="3">
        <f t="shared" si="24"/>
        <v>2.042229180124866E-3</v>
      </c>
    </row>
    <row r="252" spans="5:10" x14ac:dyDescent="0.25">
      <c r="E252">
        <v>50.000000000000398</v>
      </c>
      <c r="F252" s="1">
        <f t="shared" si="23"/>
        <v>4098.7174490856714</v>
      </c>
      <c r="G252" s="2">
        <f t="shared" si="21"/>
        <v>4.0987174490856715</v>
      </c>
      <c r="I252" s="3">
        <f t="shared" si="22"/>
        <v>0.87214687376080757</v>
      </c>
      <c r="J252" s="3">
        <f t="shared" si="24"/>
        <v>2.0381620783510579E-3</v>
      </c>
    </row>
    <row r="253" spans="5:10" x14ac:dyDescent="0.25">
      <c r="E253">
        <v>50.100000000000399</v>
      </c>
      <c r="F253" s="1">
        <f t="shared" si="23"/>
        <v>4085.2528177812255</v>
      </c>
      <c r="G253" s="2">
        <f t="shared" si="21"/>
        <v>4.0852528177812255</v>
      </c>
      <c r="I253" s="3">
        <f t="shared" si="22"/>
        <v>0.87011277766147055</v>
      </c>
      <c r="J253" s="3">
        <f t="shared" si="24"/>
        <v>2.0340960993370238E-3</v>
      </c>
    </row>
    <row r="254" spans="5:10" x14ac:dyDescent="0.25">
      <c r="E254">
        <v>50.200000000000401</v>
      </c>
      <c r="F254" s="1">
        <f t="shared" si="23"/>
        <v>4071.8407099771994</v>
      </c>
      <c r="G254" s="2">
        <f t="shared" si="21"/>
        <v>4.0718407099771996</v>
      </c>
      <c r="I254" s="3">
        <f t="shared" si="22"/>
        <v>0.86808274636526861</v>
      </c>
      <c r="J254" s="3">
        <f t="shared" si="24"/>
        <v>2.0300312962019396E-3</v>
      </c>
    </row>
    <row r="255" spans="5:10" x14ac:dyDescent="0.25">
      <c r="E255">
        <v>50.300000000000402</v>
      </c>
      <c r="F255" s="1">
        <f t="shared" si="23"/>
        <v>4058.4808910380407</v>
      </c>
      <c r="G255" s="2">
        <f t="shared" si="21"/>
        <v>4.058480891038041</v>
      </c>
      <c r="I255" s="3">
        <f t="shared" si="22"/>
        <v>0.86605677864353647</v>
      </c>
      <c r="J255" s="3">
        <f t="shared" si="24"/>
        <v>2.0259677217321359E-3</v>
      </c>
    </row>
    <row r="256" spans="5:10" x14ac:dyDescent="0.25">
      <c r="E256">
        <v>50.400000000000396</v>
      </c>
      <c r="F256" s="1">
        <f t="shared" si="23"/>
        <v>4045.1731275020825</v>
      </c>
      <c r="G256" s="2">
        <f t="shared" si="21"/>
        <v>4.0451731275020828</v>
      </c>
      <c r="I256" s="3">
        <f t="shared" si="22"/>
        <v>0.86403487321516093</v>
      </c>
      <c r="J256" s="3">
        <f t="shared" si="24"/>
        <v>2.0219054283755478E-3</v>
      </c>
    </row>
    <row r="257" spans="5:10" x14ac:dyDescent="0.25">
      <c r="E257">
        <v>50.500000000000398</v>
      </c>
      <c r="F257" s="1">
        <f t="shared" si="23"/>
        <v>4031.9171870750615</v>
      </c>
      <c r="G257" s="2">
        <f t="shared" si="21"/>
        <v>4.0319171870750612</v>
      </c>
      <c r="I257" s="3">
        <f t="shared" si="22"/>
        <v>0.86201702874691288</v>
      </c>
      <c r="J257" s="3">
        <f t="shared" si="24"/>
        <v>2.0178444682480423E-3</v>
      </c>
    </row>
    <row r="258" spans="5:10" x14ac:dyDescent="0.25">
      <c r="E258">
        <v>50.600000000000399</v>
      </c>
      <c r="F258" s="1">
        <f t="shared" si="23"/>
        <v>4018.7128386236873</v>
      </c>
      <c r="G258" s="2">
        <f t="shared" si="21"/>
        <v>4.0187128386236877</v>
      </c>
      <c r="I258" s="3">
        <f t="shared" si="22"/>
        <v>0.86000324385378413</v>
      </c>
      <c r="J258" s="3">
        <f t="shared" si="24"/>
        <v>2.0137848931287561E-3</v>
      </c>
    </row>
    <row r="259" spans="5:10" x14ac:dyDescent="0.25">
      <c r="E259">
        <v>50.700000000000401</v>
      </c>
      <c r="F259" s="1">
        <f t="shared" si="23"/>
        <v>4005.5598521692295</v>
      </c>
      <c r="G259" s="2">
        <f t="shared" ref="G259:G322" si="25">F259/1000</f>
        <v>4.0055598521692293</v>
      </c>
      <c r="I259" s="3">
        <f t="shared" ref="I259:I322" si="26">F259*$B$4/($B$1+F259)</f>
        <v>0.85799351709931848</v>
      </c>
      <c r="J259" s="3">
        <f t="shared" si="24"/>
        <v>2.0097267544656461E-3</v>
      </c>
    </row>
    <row r="260" spans="5:10" x14ac:dyDescent="0.25">
      <c r="E260">
        <v>50.800000000000402</v>
      </c>
      <c r="F260" s="1">
        <f t="shared" ref="F260:F323" si="27">$B$1/(EXP($B$3*(1/(273+$B$2)-1/(273+E260))))</f>
        <v>3992.4579988811652</v>
      </c>
      <c r="G260" s="2">
        <f t="shared" si="25"/>
        <v>3.9924579988811653</v>
      </c>
      <c r="I260" s="3">
        <f t="shared" si="26"/>
        <v>0.85598784699594621</v>
      </c>
      <c r="J260" s="3">
        <f t="shared" ref="J260:J323" si="28">ABS(I260-I259)</f>
        <v>2.0056701033722701E-3</v>
      </c>
    </row>
    <row r="261" spans="5:10" x14ac:dyDescent="0.25">
      <c r="E261">
        <v>50.900000000000396</v>
      </c>
      <c r="F261" s="1">
        <f t="shared" si="27"/>
        <v>3979.4070510708711</v>
      </c>
      <c r="G261" s="2">
        <f t="shared" si="25"/>
        <v>3.9794070510708712</v>
      </c>
      <c r="I261" s="3">
        <f t="shared" si="26"/>
        <v>0.85398623200531976</v>
      </c>
      <c r="J261" s="3">
        <f t="shared" si="28"/>
        <v>2.0016149906264546E-3</v>
      </c>
    </row>
    <row r="262" spans="5:10" x14ac:dyDescent="0.25">
      <c r="E262">
        <v>51.000000000000398</v>
      </c>
      <c r="F262" s="1">
        <f t="shared" si="27"/>
        <v>3966.4067821853018</v>
      </c>
      <c r="G262" s="2">
        <f t="shared" si="25"/>
        <v>3.966406782185302</v>
      </c>
      <c r="I262" s="3">
        <f t="shared" si="26"/>
        <v>0.85198867053864036</v>
      </c>
      <c r="J262" s="3">
        <f t="shared" si="28"/>
        <v>1.9975614666793984E-3</v>
      </c>
    </row>
    <row r="263" spans="5:10" x14ac:dyDescent="0.25">
      <c r="E263">
        <v>51.100000000000399</v>
      </c>
      <c r="F263" s="1">
        <f t="shared" si="27"/>
        <v>3953.4569668007848</v>
      </c>
      <c r="G263" s="2">
        <f t="shared" si="25"/>
        <v>3.9534569668007848</v>
      </c>
      <c r="I263" s="3">
        <f t="shared" si="26"/>
        <v>0.84999516095699634</v>
      </c>
      <c r="J263" s="3">
        <f t="shared" si="28"/>
        <v>1.9935095816440151E-3</v>
      </c>
    </row>
    <row r="264" spans="5:10" x14ac:dyDescent="0.25">
      <c r="E264">
        <v>51.200000000000401</v>
      </c>
      <c r="F264" s="1">
        <f t="shared" si="27"/>
        <v>3940.5573806167981</v>
      </c>
      <c r="G264" s="2">
        <f t="shared" si="25"/>
        <v>3.9405573806167982</v>
      </c>
      <c r="I264" s="3">
        <f t="shared" si="26"/>
        <v>0.8480057015716933</v>
      </c>
      <c r="J264" s="3">
        <f t="shared" si="28"/>
        <v>1.9894593853030385E-3</v>
      </c>
    </row>
    <row r="265" spans="5:10" x14ac:dyDescent="0.25">
      <c r="E265">
        <v>51.300000000000402</v>
      </c>
      <c r="F265" s="1">
        <f t="shared" si="27"/>
        <v>3927.7078004497785</v>
      </c>
      <c r="G265" s="2">
        <f t="shared" si="25"/>
        <v>3.9277078004497783</v>
      </c>
      <c r="I265" s="3">
        <f t="shared" si="26"/>
        <v>0.84602029064458217</v>
      </c>
      <c r="J265" s="3">
        <f t="shared" si="28"/>
        <v>1.9854109271111309E-3</v>
      </c>
    </row>
    <row r="266" spans="5:10" x14ac:dyDescent="0.25">
      <c r="E266">
        <v>51.400000000000396</v>
      </c>
      <c r="F266" s="1">
        <f t="shared" si="27"/>
        <v>3914.9080042270243</v>
      </c>
      <c r="G266" s="2">
        <f t="shared" si="25"/>
        <v>3.9149080042270241</v>
      </c>
      <c r="I266" s="3">
        <f t="shared" si="26"/>
        <v>0.84403892638839573</v>
      </c>
      <c r="J266" s="3">
        <f t="shared" si="28"/>
        <v>1.9813642561864464E-3</v>
      </c>
    </row>
    <row r="267" spans="5:10" x14ac:dyDescent="0.25">
      <c r="E267">
        <v>51.500000000000398</v>
      </c>
      <c r="F267" s="1">
        <f t="shared" si="27"/>
        <v>3902.157770980546</v>
      </c>
      <c r="G267" s="2">
        <f t="shared" si="25"/>
        <v>3.9021577709805459</v>
      </c>
      <c r="I267" s="3">
        <f t="shared" si="26"/>
        <v>0.84206160696707144</v>
      </c>
      <c r="J267" s="3">
        <f t="shared" si="28"/>
        <v>1.9773194213242862E-3</v>
      </c>
    </row>
    <row r="268" spans="5:10" x14ac:dyDescent="0.25">
      <c r="E268">
        <v>51.600000000000399</v>
      </c>
      <c r="F268" s="1">
        <f t="shared" si="27"/>
        <v>3889.4568808410645</v>
      </c>
      <c r="G268" s="2">
        <f t="shared" si="25"/>
        <v>3.8894568808410646</v>
      </c>
      <c r="I268" s="3">
        <f t="shared" si="26"/>
        <v>0.84008833049608966</v>
      </c>
      <c r="J268" s="3">
        <f t="shared" si="28"/>
        <v>1.9732764709817774E-3</v>
      </c>
    </row>
    <row r="269" spans="5:10" x14ac:dyDescent="0.25">
      <c r="E269">
        <v>51.700000000000401</v>
      </c>
      <c r="F269" s="1">
        <f t="shared" si="27"/>
        <v>3876.8051150319511</v>
      </c>
      <c r="G269" s="2">
        <f t="shared" si="25"/>
        <v>3.8768051150319511</v>
      </c>
      <c r="I269" s="3">
        <f t="shared" si="26"/>
        <v>0.83811909504279825</v>
      </c>
      <c r="J269" s="3">
        <f t="shared" si="28"/>
        <v>1.969235453291418E-3</v>
      </c>
    </row>
    <row r="270" spans="5:10" x14ac:dyDescent="0.25">
      <c r="E270">
        <v>51.800000000000402</v>
      </c>
      <c r="F270" s="1">
        <f t="shared" si="27"/>
        <v>3864.2022558632289</v>
      </c>
      <c r="G270" s="2">
        <f t="shared" si="25"/>
        <v>3.864202255863229</v>
      </c>
      <c r="I270" s="3">
        <f t="shared" si="26"/>
        <v>0.83615389862674028</v>
      </c>
      <c r="J270" s="3">
        <f t="shared" si="28"/>
        <v>1.9651964160579682E-3</v>
      </c>
    </row>
    <row r="271" spans="5:10" x14ac:dyDescent="0.25">
      <c r="E271">
        <v>51.900000000000396</v>
      </c>
      <c r="F271" s="1">
        <f t="shared" si="27"/>
        <v>3851.6480867256491</v>
      </c>
      <c r="G271" s="2">
        <f t="shared" si="25"/>
        <v>3.8516480867256493</v>
      </c>
      <c r="I271" s="3">
        <f t="shared" si="26"/>
        <v>0.83419273921998605</v>
      </c>
      <c r="J271" s="3">
        <f t="shared" si="28"/>
        <v>1.9611594067542315E-3</v>
      </c>
    </row>
    <row r="272" spans="5:10" x14ac:dyDescent="0.25">
      <c r="E272">
        <v>52.000000000000398</v>
      </c>
      <c r="F272" s="1">
        <f t="shared" si="27"/>
        <v>3839.1423920847369</v>
      </c>
      <c r="G272" s="2">
        <f t="shared" si="25"/>
        <v>3.839142392084737</v>
      </c>
      <c r="I272" s="3">
        <f t="shared" si="26"/>
        <v>0.83223561474745533</v>
      </c>
      <c r="J272" s="3">
        <f t="shared" si="28"/>
        <v>1.9571244725307135E-3</v>
      </c>
    </row>
    <row r="273" spans="5:10" x14ac:dyDescent="0.25">
      <c r="E273">
        <v>52.100000000000399</v>
      </c>
      <c r="F273" s="1">
        <f t="shared" si="27"/>
        <v>3826.6849574749654</v>
      </c>
      <c r="G273" s="2">
        <f t="shared" si="25"/>
        <v>3.8266849574749653</v>
      </c>
      <c r="I273" s="3">
        <f t="shared" si="26"/>
        <v>0.83028252308725414</v>
      </c>
      <c r="J273" s="3">
        <f t="shared" si="28"/>
        <v>1.9530916602011894E-3</v>
      </c>
    </row>
    <row r="274" spans="5:10" x14ac:dyDescent="0.25">
      <c r="E274">
        <v>52.200000000000401</v>
      </c>
      <c r="F274" s="1">
        <f t="shared" si="27"/>
        <v>3814.2755694938505</v>
      </c>
      <c r="G274" s="2">
        <f t="shared" si="25"/>
        <v>3.8142755694938506</v>
      </c>
      <c r="I274" s="3">
        <f t="shared" si="26"/>
        <v>0.82833346207099112</v>
      </c>
      <c r="J274" s="3">
        <f t="shared" si="28"/>
        <v>1.9490610162630206E-3</v>
      </c>
    </row>
    <row r="275" spans="5:10" x14ac:dyDescent="0.25">
      <c r="E275">
        <v>52.300000000000402</v>
      </c>
      <c r="F275" s="1">
        <f t="shared" si="27"/>
        <v>3801.9140157961497</v>
      </c>
      <c r="G275" s="2">
        <f t="shared" si="25"/>
        <v>3.8019140157961497</v>
      </c>
      <c r="I275" s="3">
        <f t="shared" si="26"/>
        <v>0.82638842948410585</v>
      </c>
      <c r="J275" s="3">
        <f t="shared" si="28"/>
        <v>1.9450325868852758E-3</v>
      </c>
    </row>
    <row r="276" spans="5:10" x14ac:dyDescent="0.25">
      <c r="E276">
        <v>52.400000000000396</v>
      </c>
      <c r="F276" s="1">
        <f t="shared" si="27"/>
        <v>3789.6000850881333</v>
      </c>
      <c r="G276" s="2">
        <f t="shared" si="25"/>
        <v>3.7896000850881331</v>
      </c>
      <c r="I276" s="3">
        <f t="shared" si="26"/>
        <v>0.82444742306620256</v>
      </c>
      <c r="J276" s="3">
        <f t="shared" si="28"/>
        <v>1.9410064179032904E-3</v>
      </c>
    </row>
    <row r="277" spans="5:10" x14ac:dyDescent="0.25">
      <c r="E277">
        <v>52.500000000000398</v>
      </c>
      <c r="F277" s="1">
        <f t="shared" si="27"/>
        <v>3777.333567121761</v>
      </c>
      <c r="G277" s="2">
        <f t="shared" si="25"/>
        <v>3.7773335671217612</v>
      </c>
      <c r="I277" s="3">
        <f t="shared" si="26"/>
        <v>0.82251044051136124</v>
      </c>
      <c r="J277" s="3">
        <f t="shared" si="28"/>
        <v>1.9369825548413155E-3</v>
      </c>
    </row>
    <row r="278" spans="5:10" x14ac:dyDescent="0.25">
      <c r="E278">
        <v>52.600000000000399</v>
      </c>
      <c r="F278" s="1">
        <f t="shared" si="27"/>
        <v>3765.1142526890444</v>
      </c>
      <c r="G278" s="2">
        <f t="shared" si="25"/>
        <v>3.7651142526890444</v>
      </c>
      <c r="I278" s="3">
        <f t="shared" si="26"/>
        <v>0.82057747946847337</v>
      </c>
      <c r="J278" s="3">
        <f t="shared" si="28"/>
        <v>1.9329610428878707E-3</v>
      </c>
    </row>
    <row r="279" spans="5:10" x14ac:dyDescent="0.25">
      <c r="E279">
        <v>52.700000000000401</v>
      </c>
      <c r="F279" s="1">
        <f t="shared" si="27"/>
        <v>3752.941933616341</v>
      </c>
      <c r="G279" s="2">
        <f t="shared" si="25"/>
        <v>3.752941933616341</v>
      </c>
      <c r="I279" s="3">
        <f t="shared" si="26"/>
        <v>0.81864853754156075</v>
      </c>
      <c r="J279" s="3">
        <f t="shared" si="28"/>
        <v>1.9289419269126196E-3</v>
      </c>
    </row>
    <row r="280" spans="5:10" x14ac:dyDescent="0.25">
      <c r="E280">
        <v>52.800000000000402</v>
      </c>
      <c r="F280" s="1">
        <f t="shared" si="27"/>
        <v>3740.816402758689</v>
      </c>
      <c r="G280" s="2">
        <f t="shared" si="25"/>
        <v>3.7408164027586892</v>
      </c>
      <c r="I280" s="3">
        <f t="shared" si="26"/>
        <v>0.81672361229009505</v>
      </c>
      <c r="J280" s="3">
        <f t="shared" si="28"/>
        <v>1.9249252514657034E-3</v>
      </c>
    </row>
    <row r="281" spans="5:10" x14ac:dyDescent="0.25">
      <c r="E281">
        <v>52.900000000000396</v>
      </c>
      <c r="F281" s="1">
        <f t="shared" si="27"/>
        <v>3728.7374539942598</v>
      </c>
      <c r="G281" s="2">
        <f t="shared" si="25"/>
        <v>3.7287374539942597</v>
      </c>
      <c r="I281" s="3">
        <f t="shared" si="26"/>
        <v>0.81480270122932874</v>
      </c>
      <c r="J281" s="3">
        <f t="shared" si="28"/>
        <v>1.920911060766306E-3</v>
      </c>
    </row>
    <row r="282" spans="5:10" x14ac:dyDescent="0.25">
      <c r="E282">
        <v>53.000000000000398</v>
      </c>
      <c r="F282" s="1">
        <f t="shared" si="27"/>
        <v>3716.7048822187166</v>
      </c>
      <c r="G282" s="2">
        <f t="shared" si="25"/>
        <v>3.7167048822187168</v>
      </c>
      <c r="I282" s="3">
        <f t="shared" si="26"/>
        <v>0.81288580183060599</v>
      </c>
      <c r="J282" s="3">
        <f t="shared" si="28"/>
        <v>1.9168993987227489E-3</v>
      </c>
    </row>
    <row r="283" spans="5:10" x14ac:dyDescent="0.25">
      <c r="E283">
        <v>53.100000000000399</v>
      </c>
      <c r="F283" s="1">
        <f t="shared" si="27"/>
        <v>3704.718483339725</v>
      </c>
      <c r="G283" s="2">
        <f t="shared" si="25"/>
        <v>3.7047184833397249</v>
      </c>
      <c r="I283" s="3">
        <f t="shared" si="26"/>
        <v>0.81097291152169271</v>
      </c>
      <c r="J283" s="3">
        <f t="shared" si="28"/>
        <v>1.9128903089132843E-3</v>
      </c>
    </row>
    <row r="284" spans="5:10" x14ac:dyDescent="0.25">
      <c r="E284">
        <v>53.200000000000401</v>
      </c>
      <c r="F284" s="1">
        <f t="shared" si="27"/>
        <v>3692.7780542714304</v>
      </c>
      <c r="G284" s="2">
        <f t="shared" si="25"/>
        <v>3.6927780542714306</v>
      </c>
      <c r="I284" s="3">
        <f t="shared" si="26"/>
        <v>0.80906402768709385</v>
      </c>
      <c r="J284" s="3">
        <f t="shared" si="28"/>
        <v>1.9088838345988624E-3</v>
      </c>
    </row>
    <row r="285" spans="5:10" x14ac:dyDescent="0.25">
      <c r="E285">
        <v>53.300000000000402</v>
      </c>
      <c r="F285" s="1">
        <f t="shared" si="27"/>
        <v>3680.8833929289408</v>
      </c>
      <c r="G285" s="2">
        <f t="shared" si="25"/>
        <v>3.6808833929289406</v>
      </c>
      <c r="I285" s="3">
        <f t="shared" si="26"/>
        <v>0.80715914766836561</v>
      </c>
      <c r="J285" s="3">
        <f t="shared" si="28"/>
        <v>1.9048800187282389E-3</v>
      </c>
    </row>
    <row r="286" spans="5:10" x14ac:dyDescent="0.25">
      <c r="E286">
        <v>53.400000000000396</v>
      </c>
      <c r="F286" s="1">
        <f t="shared" si="27"/>
        <v>3669.0342982229627</v>
      </c>
      <c r="G286" s="2">
        <f t="shared" si="25"/>
        <v>3.6690342982229627</v>
      </c>
      <c r="I286" s="3">
        <f t="shared" si="26"/>
        <v>0.80525826876444817</v>
      </c>
      <c r="J286" s="3">
        <f t="shared" si="28"/>
        <v>1.9008789039174356E-3</v>
      </c>
    </row>
    <row r="287" spans="5:10" x14ac:dyDescent="0.25">
      <c r="E287">
        <v>53.500000000000398</v>
      </c>
      <c r="F287" s="1">
        <f t="shared" si="27"/>
        <v>3657.2305700543111</v>
      </c>
      <c r="G287" s="2">
        <f t="shared" si="25"/>
        <v>3.6572305700543111</v>
      </c>
      <c r="I287" s="3">
        <f t="shared" si="26"/>
        <v>0.80336138823197023</v>
      </c>
      <c r="J287" s="3">
        <f t="shared" si="28"/>
        <v>1.8968805324779403E-3</v>
      </c>
    </row>
    <row r="288" spans="5:10" x14ac:dyDescent="0.25">
      <c r="E288">
        <v>53.600000000000399</v>
      </c>
      <c r="F288" s="1">
        <f t="shared" si="27"/>
        <v>3645.4720093085853</v>
      </c>
      <c r="G288" s="2">
        <f t="shared" si="25"/>
        <v>3.6454720093085853</v>
      </c>
      <c r="I288" s="3">
        <f t="shared" si="26"/>
        <v>0.80146850328557473</v>
      </c>
      <c r="J288" s="3">
        <f t="shared" si="28"/>
        <v>1.8928849463955011E-3</v>
      </c>
    </row>
    <row r="289" spans="5:10" x14ac:dyDescent="0.25">
      <c r="E289">
        <v>53.700000000000401</v>
      </c>
      <c r="F289" s="1">
        <f t="shared" si="27"/>
        <v>3633.7584178508055</v>
      </c>
      <c r="G289" s="2">
        <f t="shared" si="25"/>
        <v>3.6337584178508053</v>
      </c>
      <c r="I289" s="3">
        <f t="shared" si="26"/>
        <v>0.79957961109823361</v>
      </c>
      <c r="J289" s="3">
        <f t="shared" si="28"/>
        <v>1.888892187341118E-3</v>
      </c>
    </row>
    <row r="290" spans="5:10" x14ac:dyDescent="0.25">
      <c r="E290">
        <v>53.800000000000402</v>
      </c>
      <c r="F290" s="1">
        <f t="shared" si="27"/>
        <v>3622.0895985200746</v>
      </c>
      <c r="G290" s="2">
        <f t="shared" si="25"/>
        <v>3.6220895985200747</v>
      </c>
      <c r="I290" s="3">
        <f t="shared" si="26"/>
        <v>0.79769470880155946</v>
      </c>
      <c r="J290" s="3">
        <f t="shared" si="28"/>
        <v>1.8849022966741513E-3</v>
      </c>
    </row>
    <row r="291" spans="5:10" x14ac:dyDescent="0.25">
      <c r="E291">
        <v>53.900000000000396</v>
      </c>
      <c r="F291" s="1">
        <f t="shared" si="27"/>
        <v>3610.4653551243291</v>
      </c>
      <c r="G291" s="2">
        <f t="shared" si="25"/>
        <v>3.6104653551243291</v>
      </c>
      <c r="I291" s="3">
        <f t="shared" si="26"/>
        <v>0.79581379348612624</v>
      </c>
      <c r="J291" s="3">
        <f t="shared" si="28"/>
        <v>1.8809153154332181E-3</v>
      </c>
    </row>
    <row r="292" spans="5:10" x14ac:dyDescent="0.25">
      <c r="E292">
        <v>54.000000000000398</v>
      </c>
      <c r="F292" s="1">
        <f t="shared" si="27"/>
        <v>3598.8854924350562</v>
      </c>
      <c r="G292" s="2">
        <f t="shared" si="25"/>
        <v>3.5988854924350564</v>
      </c>
      <c r="I292" s="3">
        <f t="shared" si="26"/>
        <v>0.79393686220177795</v>
      </c>
      <c r="J292" s="3">
        <f t="shared" si="28"/>
        <v>1.8769312843482933E-3</v>
      </c>
    </row>
    <row r="293" spans="5:10" x14ac:dyDescent="0.25">
      <c r="E293">
        <v>54.100000000000399</v>
      </c>
      <c r="F293" s="1">
        <f t="shared" si="27"/>
        <v>3587.349816182109</v>
      </c>
      <c r="G293" s="2">
        <f t="shared" si="25"/>
        <v>3.5873498161821091</v>
      </c>
      <c r="I293" s="3">
        <f t="shared" si="26"/>
        <v>0.79206391195794956</v>
      </c>
      <c r="J293" s="3">
        <f t="shared" si="28"/>
        <v>1.8729502438283863E-3</v>
      </c>
    </row>
    <row r="294" spans="5:10" x14ac:dyDescent="0.25">
      <c r="E294">
        <v>54.200000000000401</v>
      </c>
      <c r="F294" s="1">
        <f t="shared" si="27"/>
        <v>3575.8581330484772</v>
      </c>
      <c r="G294" s="2">
        <f t="shared" si="25"/>
        <v>3.5758581330484773</v>
      </c>
      <c r="I294" s="3">
        <f t="shared" si="26"/>
        <v>0.79019493972397159</v>
      </c>
      <c r="J294" s="3">
        <f t="shared" si="28"/>
        <v>1.8689722339779724E-3</v>
      </c>
    </row>
    <row r="295" spans="5:10" x14ac:dyDescent="0.25">
      <c r="E295">
        <v>54.300000000000402</v>
      </c>
      <c r="F295" s="1">
        <f t="shared" si="27"/>
        <v>3564.4102506651438</v>
      </c>
      <c r="G295" s="2">
        <f t="shared" si="25"/>
        <v>3.5644102506651438</v>
      </c>
      <c r="I295" s="3">
        <f t="shared" si="26"/>
        <v>0.78832994242938648</v>
      </c>
      <c r="J295" s="3">
        <f t="shared" si="28"/>
        <v>1.8649972945851134E-3</v>
      </c>
    </row>
    <row r="296" spans="5:10" x14ac:dyDescent="0.25">
      <c r="E296">
        <v>54.400000000000396</v>
      </c>
      <c r="F296" s="1">
        <f t="shared" si="27"/>
        <v>3553.0059776059638</v>
      </c>
      <c r="G296" s="2">
        <f t="shared" si="25"/>
        <v>3.5530059776059639</v>
      </c>
      <c r="I296" s="3">
        <f t="shared" si="26"/>
        <v>0.78646891696425902</v>
      </c>
      <c r="J296" s="3">
        <f t="shared" si="28"/>
        <v>1.8610254651274527E-3</v>
      </c>
    </row>
    <row r="297" spans="5:10" x14ac:dyDescent="0.25">
      <c r="E297">
        <v>54.500000000000398</v>
      </c>
      <c r="F297" s="1">
        <f t="shared" si="27"/>
        <v>3541.6451233825405</v>
      </c>
      <c r="G297" s="2">
        <f t="shared" si="25"/>
        <v>3.5416451233825406</v>
      </c>
      <c r="I297" s="3">
        <f t="shared" si="26"/>
        <v>0.78461186017948459</v>
      </c>
      <c r="J297" s="3">
        <f t="shared" si="28"/>
        <v>1.8570567847744357E-3</v>
      </c>
    </row>
    <row r="298" spans="5:10" x14ac:dyDescent="0.25">
      <c r="E298">
        <v>54.600000000000399</v>
      </c>
      <c r="F298" s="1">
        <f t="shared" si="27"/>
        <v>3530.3274984391828</v>
      </c>
      <c r="G298" s="2">
        <f t="shared" si="25"/>
        <v>3.530327498439183</v>
      </c>
      <c r="I298" s="3">
        <f t="shared" si="26"/>
        <v>0.78275876888710139</v>
      </c>
      <c r="J298" s="3">
        <f t="shared" si="28"/>
        <v>1.8530912923832021E-3</v>
      </c>
    </row>
    <row r="299" spans="5:10" x14ac:dyDescent="0.25">
      <c r="E299">
        <v>54.700000000000401</v>
      </c>
      <c r="F299" s="1">
        <f t="shared" si="27"/>
        <v>3519.0529141478678</v>
      </c>
      <c r="G299" s="2">
        <f t="shared" si="25"/>
        <v>3.5190529141478679</v>
      </c>
      <c r="I299" s="3">
        <f t="shared" si="26"/>
        <v>0.7809096398605998</v>
      </c>
      <c r="J299" s="3">
        <f t="shared" si="28"/>
        <v>1.8491290265015836E-3</v>
      </c>
    </row>
    <row r="300" spans="5:10" x14ac:dyDescent="0.25">
      <c r="E300">
        <v>54.800000000000402</v>
      </c>
      <c r="F300" s="1">
        <f t="shared" si="27"/>
        <v>3507.8211828031849</v>
      </c>
      <c r="G300" s="2">
        <f t="shared" si="25"/>
        <v>3.5078211828031849</v>
      </c>
      <c r="I300" s="3">
        <f t="shared" si="26"/>
        <v>0.77906446983522271</v>
      </c>
      <c r="J300" s="3">
        <f t="shared" si="28"/>
        <v>1.8451700253770964E-3</v>
      </c>
    </row>
    <row r="301" spans="5:10" x14ac:dyDescent="0.25">
      <c r="E301">
        <v>54.900000000000396</v>
      </c>
      <c r="F301" s="1">
        <f t="shared" si="27"/>
        <v>3496.6321176174206</v>
      </c>
      <c r="G301" s="2">
        <f t="shared" si="25"/>
        <v>3.4966321176174207</v>
      </c>
      <c r="I301" s="3">
        <f t="shared" si="26"/>
        <v>0.77722325550828286</v>
      </c>
      <c r="J301" s="3">
        <f t="shared" si="28"/>
        <v>1.841214326939844E-3</v>
      </c>
    </row>
    <row r="302" spans="5:10" x14ac:dyDescent="0.25">
      <c r="E302">
        <v>55.000000000000398</v>
      </c>
      <c r="F302" s="1">
        <f t="shared" si="27"/>
        <v>3485.4855327155474</v>
      </c>
      <c r="G302" s="2">
        <f t="shared" si="25"/>
        <v>3.4854855327155474</v>
      </c>
      <c r="I302" s="3">
        <f t="shared" si="26"/>
        <v>0.77538599353945881</v>
      </c>
      <c r="J302" s="3">
        <f t="shared" si="28"/>
        <v>1.8372619688240555E-3</v>
      </c>
    </row>
    <row r="303" spans="5:10" x14ac:dyDescent="0.25">
      <c r="E303">
        <v>55.100000000000399</v>
      </c>
      <c r="F303" s="1">
        <f t="shared" si="27"/>
        <v>3474.3812431303568</v>
      </c>
      <c r="G303" s="2">
        <f t="shared" si="25"/>
        <v>3.4743812431303569</v>
      </c>
      <c r="I303" s="3">
        <f t="shared" si="26"/>
        <v>0.77355268055110904</v>
      </c>
      <c r="J303" s="3">
        <f t="shared" si="28"/>
        <v>1.8333129883497667E-3</v>
      </c>
    </row>
    <row r="304" spans="5:10" x14ac:dyDescent="0.25">
      <c r="E304">
        <v>55.200000000000401</v>
      </c>
      <c r="F304" s="1">
        <f t="shared" si="27"/>
        <v>3463.3190647975321</v>
      </c>
      <c r="G304" s="2">
        <f t="shared" si="25"/>
        <v>3.463319064797532</v>
      </c>
      <c r="I304" s="3">
        <f t="shared" si="26"/>
        <v>0.77172331312857034</v>
      </c>
      <c r="J304" s="3">
        <f t="shared" si="28"/>
        <v>1.8293674225386969E-3</v>
      </c>
    </row>
    <row r="305" spans="5:10" x14ac:dyDescent="0.25">
      <c r="E305">
        <v>55.300000000000402</v>
      </c>
      <c r="F305" s="1">
        <f t="shared" si="27"/>
        <v>3452.298814550772</v>
      </c>
      <c r="G305" s="2">
        <f t="shared" si="25"/>
        <v>3.452298814550772</v>
      </c>
      <c r="I305" s="3">
        <f t="shared" si="26"/>
        <v>0.76989788782045998</v>
      </c>
      <c r="J305" s="3">
        <f t="shared" si="28"/>
        <v>1.8254253081103622E-3</v>
      </c>
    </row>
    <row r="306" spans="5:10" x14ac:dyDescent="0.25">
      <c r="E306">
        <v>55.400000000000396</v>
      </c>
      <c r="F306" s="1">
        <f t="shared" si="27"/>
        <v>3441.3203101170025</v>
      </c>
      <c r="G306" s="2">
        <f t="shared" si="25"/>
        <v>3.4413203101170025</v>
      </c>
      <c r="I306" s="3">
        <f t="shared" si="26"/>
        <v>0.76807640113898468</v>
      </c>
      <c r="J306" s="3">
        <f t="shared" si="28"/>
        <v>1.8214866814753039E-3</v>
      </c>
    </row>
    <row r="307" spans="5:10" x14ac:dyDescent="0.25">
      <c r="E307">
        <v>55.500000000000398</v>
      </c>
      <c r="F307" s="1">
        <f t="shared" si="27"/>
        <v>3430.38337011153</v>
      </c>
      <c r="G307" s="2">
        <f t="shared" si="25"/>
        <v>3.4303833701115298</v>
      </c>
      <c r="I307" s="3">
        <f t="shared" si="26"/>
        <v>0.76625884956023638</v>
      </c>
      <c r="J307" s="3">
        <f t="shared" si="28"/>
        <v>1.8175515787482999E-3</v>
      </c>
    </row>
    <row r="308" spans="5:10" x14ac:dyDescent="0.25">
      <c r="E308">
        <v>55.600000000000399</v>
      </c>
      <c r="F308" s="1">
        <f t="shared" si="27"/>
        <v>3419.4878140332726</v>
      </c>
      <c r="G308" s="2">
        <f t="shared" si="25"/>
        <v>3.4194878140332725</v>
      </c>
      <c r="I308" s="3">
        <f t="shared" si="26"/>
        <v>0.76444522952449412</v>
      </c>
      <c r="J308" s="3">
        <f t="shared" si="28"/>
        <v>1.8136200357422583E-3</v>
      </c>
    </row>
    <row r="309" spans="5:10" x14ac:dyDescent="0.25">
      <c r="E309">
        <v>55.700000000000401</v>
      </c>
      <c r="F309" s="1">
        <f t="shared" si="27"/>
        <v>3408.6334622600325</v>
      </c>
      <c r="G309" s="2">
        <f t="shared" si="25"/>
        <v>3.4086334622600325</v>
      </c>
      <c r="I309" s="3">
        <f t="shared" si="26"/>
        <v>0.76263553743652823</v>
      </c>
      <c r="J309" s="3">
        <f t="shared" si="28"/>
        <v>1.8096920879658862E-3</v>
      </c>
    </row>
    <row r="310" spans="5:10" x14ac:dyDescent="0.25">
      <c r="E310">
        <v>55.800000000000402</v>
      </c>
      <c r="F310" s="1">
        <f t="shared" si="27"/>
        <v>3397.8201360437156</v>
      </c>
      <c r="G310" s="2">
        <f t="shared" si="25"/>
        <v>3.3978201360437157</v>
      </c>
      <c r="I310" s="3">
        <f t="shared" si="26"/>
        <v>0.76082976966588867</v>
      </c>
      <c r="J310" s="3">
        <f t="shared" si="28"/>
        <v>1.8057677706395658E-3</v>
      </c>
    </row>
    <row r="311" spans="5:10" x14ac:dyDescent="0.25">
      <c r="E311">
        <v>55.900000000000396</v>
      </c>
      <c r="F311" s="1">
        <f t="shared" si="27"/>
        <v>3387.0476575057082</v>
      </c>
      <c r="G311" s="2">
        <f t="shared" si="25"/>
        <v>3.387047657505708</v>
      </c>
      <c r="I311" s="3">
        <f t="shared" si="26"/>
        <v>0.75902792254721552</v>
      </c>
      <c r="J311" s="3">
        <f t="shared" si="28"/>
        <v>1.80184711867315E-3</v>
      </c>
    </row>
    <row r="312" spans="5:10" x14ac:dyDescent="0.25">
      <c r="E312">
        <v>56.000000000000398</v>
      </c>
      <c r="F312" s="1">
        <f t="shared" si="27"/>
        <v>3376.3158496321576</v>
      </c>
      <c r="G312" s="2">
        <f t="shared" si="25"/>
        <v>3.3763158496321575</v>
      </c>
      <c r="I312" s="3">
        <f t="shared" si="26"/>
        <v>0.75722999238052635</v>
      </c>
      <c r="J312" s="3">
        <f t="shared" si="28"/>
        <v>1.7979301666891656E-3</v>
      </c>
    </row>
    <row r="313" spans="5:10" x14ac:dyDescent="0.25">
      <c r="E313">
        <v>56.100000000000399</v>
      </c>
      <c r="F313" s="1">
        <f t="shared" si="27"/>
        <v>3365.6245362693448</v>
      </c>
      <c r="G313" s="2">
        <f t="shared" si="25"/>
        <v>3.3656245362693449</v>
      </c>
      <c r="I313" s="3">
        <f t="shared" si="26"/>
        <v>0.75543597543151597</v>
      </c>
      <c r="J313" s="3">
        <f t="shared" si="28"/>
        <v>1.7940169490103797E-3</v>
      </c>
    </row>
    <row r="314" spans="5:10" x14ac:dyDescent="0.25">
      <c r="E314">
        <v>56.200000000000401</v>
      </c>
      <c r="F314" s="1">
        <f t="shared" si="27"/>
        <v>3354.9735421190958</v>
      </c>
      <c r="G314" s="2">
        <f t="shared" si="25"/>
        <v>3.3549735421190956</v>
      </c>
      <c r="I314" s="3">
        <f t="shared" si="26"/>
        <v>0.75364586793185351</v>
      </c>
      <c r="J314" s="3">
        <f t="shared" si="28"/>
        <v>1.7901074996624633E-3</v>
      </c>
    </row>
    <row r="315" spans="5:10" x14ac:dyDescent="0.25">
      <c r="E315">
        <v>56.300000000000402</v>
      </c>
      <c r="F315" s="1">
        <f t="shared" si="27"/>
        <v>3344.362692734142</v>
      </c>
      <c r="G315" s="2">
        <f t="shared" si="25"/>
        <v>3.3443626927341419</v>
      </c>
      <c r="I315" s="3">
        <f t="shared" si="26"/>
        <v>0.75185966607946964</v>
      </c>
      <c r="J315" s="3">
        <f t="shared" si="28"/>
        <v>1.786201852383873E-3</v>
      </c>
    </row>
    <row r="316" spans="5:10" x14ac:dyDescent="0.25">
      <c r="E316">
        <v>56.400000000000396</v>
      </c>
      <c r="F316" s="1">
        <f t="shared" si="27"/>
        <v>3333.7918145136287</v>
      </c>
      <c r="G316" s="2">
        <f t="shared" si="25"/>
        <v>3.3337918145136287</v>
      </c>
      <c r="I316" s="3">
        <f t="shared" si="26"/>
        <v>0.75007736603885944</v>
      </c>
      <c r="J316" s="3">
        <f t="shared" si="28"/>
        <v>1.7823000406101963E-3</v>
      </c>
    </row>
    <row r="317" spans="5:10" x14ac:dyDescent="0.25">
      <c r="E317">
        <v>56.500000000000398</v>
      </c>
      <c r="F317" s="1">
        <f t="shared" si="27"/>
        <v>3323.2607346985192</v>
      </c>
      <c r="G317" s="2">
        <f t="shared" si="25"/>
        <v>3.3232607346985192</v>
      </c>
      <c r="I317" s="3">
        <f t="shared" si="26"/>
        <v>0.74829896394136397</v>
      </c>
      <c r="J317" s="3">
        <f t="shared" si="28"/>
        <v>1.7784020974954684E-3</v>
      </c>
    </row>
    <row r="318" spans="5:10" x14ac:dyDescent="0.25">
      <c r="E318">
        <v>56.600000000000399</v>
      </c>
      <c r="F318" s="1">
        <f t="shared" si="27"/>
        <v>3312.7692813671315</v>
      </c>
      <c r="G318" s="2">
        <f t="shared" si="25"/>
        <v>3.3127692813671317</v>
      </c>
      <c r="I318" s="3">
        <f t="shared" si="26"/>
        <v>0.7465244558854699</v>
      </c>
      <c r="J318" s="3">
        <f t="shared" si="28"/>
        <v>1.7745080558940751E-3</v>
      </c>
    </row>
    <row r="319" spans="5:10" x14ac:dyDescent="0.25">
      <c r="E319">
        <v>56.7000000000005</v>
      </c>
      <c r="F319" s="1">
        <f t="shared" si="27"/>
        <v>3302.3172834306338</v>
      </c>
      <c r="G319" s="2">
        <f t="shared" si="25"/>
        <v>3.3023172834306336</v>
      </c>
      <c r="I319" s="3">
        <f t="shared" si="26"/>
        <v>0.74475383793709393</v>
      </c>
      <c r="J319" s="3">
        <f t="shared" si="28"/>
        <v>1.7706179483759632E-3</v>
      </c>
    </row>
    <row r="320" spans="5:10" x14ac:dyDescent="0.25">
      <c r="E320">
        <v>56.800000000000502</v>
      </c>
      <c r="F320" s="1">
        <f t="shared" si="27"/>
        <v>3291.9045706286142</v>
      </c>
      <c r="G320" s="2">
        <f t="shared" si="25"/>
        <v>3.2919045706286143</v>
      </c>
      <c r="I320" s="3">
        <f t="shared" si="26"/>
        <v>0.74298710612987728</v>
      </c>
      <c r="J320" s="3">
        <f t="shared" si="28"/>
        <v>1.7667318072166482E-3</v>
      </c>
    </row>
    <row r="321" spans="5:10" x14ac:dyDescent="0.25">
      <c r="E321">
        <v>56.900000000000503</v>
      </c>
      <c r="F321" s="1">
        <f t="shared" si="27"/>
        <v>3281.5309735246328</v>
      </c>
      <c r="G321" s="2">
        <f t="shared" si="25"/>
        <v>3.281530973524633</v>
      </c>
      <c r="I321" s="3">
        <f t="shared" si="26"/>
        <v>0.7412242564654693</v>
      </c>
      <c r="J321" s="3">
        <f t="shared" si="28"/>
        <v>1.7628496644079839E-3</v>
      </c>
    </row>
    <row r="322" spans="5:10" x14ac:dyDescent="0.25">
      <c r="E322">
        <v>57.000000000000497</v>
      </c>
      <c r="F322" s="1">
        <f t="shared" si="27"/>
        <v>3271.1963235018056</v>
      </c>
      <c r="G322" s="2">
        <f t="shared" si="25"/>
        <v>3.2711963235018056</v>
      </c>
      <c r="I322" s="3">
        <f t="shared" si="26"/>
        <v>0.73946528491381358</v>
      </c>
      <c r="J322" s="3">
        <f t="shared" si="28"/>
        <v>1.7589715516557192E-3</v>
      </c>
    </row>
    <row r="323" spans="5:10" x14ac:dyDescent="0.25">
      <c r="E323">
        <v>57.100000000000499</v>
      </c>
      <c r="F323" s="1">
        <f t="shared" si="27"/>
        <v>3260.9004527584884</v>
      </c>
      <c r="G323" s="2">
        <f t="shared" ref="G323:G386" si="29">F323/1000</f>
        <v>3.2609004527584884</v>
      </c>
      <c r="I323" s="3">
        <f t="shared" ref="I323:I386" si="30">F323*$B$4/($B$1+F323)</f>
        <v>0.7377101874134423</v>
      </c>
      <c r="J323" s="3">
        <f t="shared" si="28"/>
        <v>1.7550975003712832E-3</v>
      </c>
    </row>
    <row r="324" spans="5:10" x14ac:dyDescent="0.25">
      <c r="E324">
        <v>57.2000000000005</v>
      </c>
      <c r="F324" s="1">
        <f t="shared" ref="F324:F387" si="31">$B$1/(EXP($B$3*(1/(273+$B$2)-1/(273+E324))))</f>
        <v>3250.6431943038392</v>
      </c>
      <c r="G324" s="2">
        <f t="shared" si="29"/>
        <v>3.2506431943038394</v>
      </c>
      <c r="I324" s="3">
        <f t="shared" si="30"/>
        <v>0.73595895987174864</v>
      </c>
      <c r="J324" s="3">
        <f t="shared" ref="J324:J387" si="32">ABS(I324-I323)</f>
        <v>1.7512275416936562E-3</v>
      </c>
    </row>
    <row r="325" spans="5:10" x14ac:dyDescent="0.25">
      <c r="E325">
        <v>57.300000000000502</v>
      </c>
      <c r="F325" s="1">
        <f t="shared" si="31"/>
        <v>3240.4243819535791</v>
      </c>
      <c r="G325" s="2">
        <f t="shared" si="29"/>
        <v>3.240424381953579</v>
      </c>
      <c r="I325" s="3">
        <f t="shared" si="30"/>
        <v>0.73421159816528458</v>
      </c>
      <c r="J325" s="3">
        <f t="shared" si="32"/>
        <v>1.7473617064640568E-3</v>
      </c>
    </row>
    <row r="326" spans="5:10" x14ac:dyDescent="0.25">
      <c r="E326">
        <v>57.400000000000503</v>
      </c>
      <c r="F326" s="1">
        <f t="shared" si="31"/>
        <v>3230.2438503256399</v>
      </c>
      <c r="G326" s="2">
        <f t="shared" si="29"/>
        <v>3.2302438503256399</v>
      </c>
      <c r="I326" s="3">
        <f t="shared" si="30"/>
        <v>0.73246809814003533</v>
      </c>
      <c r="J326" s="3">
        <f t="shared" si="32"/>
        <v>1.7435000252492561E-3</v>
      </c>
    </row>
    <row r="327" spans="5:10" x14ac:dyDescent="0.25">
      <c r="E327">
        <v>57.500000000000497</v>
      </c>
      <c r="F327" s="1">
        <f t="shared" si="31"/>
        <v>3220.1014348358813</v>
      </c>
      <c r="G327" s="2">
        <f t="shared" si="29"/>
        <v>3.2201014348358812</v>
      </c>
      <c r="I327" s="3">
        <f t="shared" si="30"/>
        <v>0.73072845561170019</v>
      </c>
      <c r="J327" s="3">
        <f t="shared" si="32"/>
        <v>1.7396425283351391E-3</v>
      </c>
    </row>
    <row r="328" spans="5:10" x14ac:dyDescent="0.25">
      <c r="E328">
        <v>57.600000000000499</v>
      </c>
      <c r="F328" s="1">
        <f t="shared" si="31"/>
        <v>3209.996971693894</v>
      </c>
      <c r="G328" s="2">
        <f t="shared" si="29"/>
        <v>3.2099969716938941</v>
      </c>
      <c r="I328" s="3">
        <f t="shared" si="30"/>
        <v>0.72899266636598214</v>
      </c>
      <c r="J328" s="3">
        <f t="shared" si="32"/>
        <v>1.7357892457180446E-3</v>
      </c>
    </row>
    <row r="329" spans="5:10" x14ac:dyDescent="0.25">
      <c r="E329">
        <v>57.7000000000005</v>
      </c>
      <c r="F329" s="1">
        <f t="shared" si="31"/>
        <v>3199.9302978987089</v>
      </c>
      <c r="G329" s="2">
        <f t="shared" si="29"/>
        <v>3.199930297898709</v>
      </c>
      <c r="I329" s="3">
        <f t="shared" si="30"/>
        <v>0.72726072615885806</v>
      </c>
      <c r="J329" s="3">
        <f t="shared" si="32"/>
        <v>1.731940207124083E-3</v>
      </c>
    </row>
    <row r="330" spans="5:10" x14ac:dyDescent="0.25">
      <c r="E330">
        <v>57.800000000000502</v>
      </c>
      <c r="F330" s="1">
        <f t="shared" si="31"/>
        <v>3189.901251234649</v>
      </c>
      <c r="G330" s="2">
        <f t="shared" si="29"/>
        <v>3.189901251234649</v>
      </c>
      <c r="I330" s="3">
        <f t="shared" si="30"/>
        <v>0.72553263071686525</v>
      </c>
      <c r="J330" s="3">
        <f t="shared" si="32"/>
        <v>1.7280954419928163E-3</v>
      </c>
    </row>
    <row r="331" spans="5:10" x14ac:dyDescent="0.25">
      <c r="E331">
        <v>57.900000000000503</v>
      </c>
      <c r="F331" s="1">
        <f t="shared" si="31"/>
        <v>3179.90967026713</v>
      </c>
      <c r="G331" s="2">
        <f t="shared" si="29"/>
        <v>3.1799096702671301</v>
      </c>
      <c r="I331" s="3">
        <f t="shared" si="30"/>
        <v>0.72380837573737622</v>
      </c>
      <c r="J331" s="3">
        <f t="shared" si="32"/>
        <v>1.7242549794890261E-3</v>
      </c>
    </row>
    <row r="332" spans="5:10" x14ac:dyDescent="0.25">
      <c r="E332">
        <v>58.000000000000497</v>
      </c>
      <c r="F332" s="1">
        <f t="shared" si="31"/>
        <v>3169.9553943384863</v>
      </c>
      <c r="G332" s="2">
        <f t="shared" si="29"/>
        <v>3.1699553943384862</v>
      </c>
      <c r="I332" s="3">
        <f t="shared" si="30"/>
        <v>0.72208795688887228</v>
      </c>
      <c r="J332" s="3">
        <f t="shared" si="32"/>
        <v>1.7204188485039351E-3</v>
      </c>
    </row>
    <row r="333" spans="5:10" x14ac:dyDescent="0.25">
      <c r="E333">
        <v>58.100000000000499</v>
      </c>
      <c r="F333" s="1">
        <f t="shared" si="31"/>
        <v>3160.0382635639021</v>
      </c>
      <c r="G333" s="2">
        <f t="shared" si="29"/>
        <v>3.1600382635639019</v>
      </c>
      <c r="I333" s="3">
        <f t="shared" si="30"/>
        <v>0.7203713698112284</v>
      </c>
      <c r="J333" s="3">
        <f t="shared" si="32"/>
        <v>1.716587077643883E-3</v>
      </c>
    </row>
    <row r="334" spans="5:10" x14ac:dyDescent="0.25">
      <c r="E334">
        <v>58.2000000000005</v>
      </c>
      <c r="F334" s="1">
        <f t="shared" si="31"/>
        <v>3150.1581188272285</v>
      </c>
      <c r="G334" s="2">
        <f t="shared" si="29"/>
        <v>3.1501581188272283</v>
      </c>
      <c r="I334" s="3">
        <f t="shared" si="30"/>
        <v>0.71865861011597543</v>
      </c>
      <c r="J334" s="3">
        <f t="shared" si="32"/>
        <v>1.7127596952529744E-3</v>
      </c>
    </row>
    <row r="335" spans="5:10" x14ac:dyDescent="0.25">
      <c r="E335">
        <v>58.300000000000502</v>
      </c>
      <c r="F335" s="1">
        <f t="shared" si="31"/>
        <v>3140.3148017769727</v>
      </c>
      <c r="G335" s="2">
        <f t="shared" si="29"/>
        <v>3.1403148017769729</v>
      </c>
      <c r="I335" s="3">
        <f t="shared" si="30"/>
        <v>0.71694967338658566</v>
      </c>
      <c r="J335" s="3">
        <f t="shared" si="32"/>
        <v>1.708936729389765E-3</v>
      </c>
    </row>
    <row r="336" spans="5:10" x14ac:dyDescent="0.25">
      <c r="E336">
        <v>58.400000000000503</v>
      </c>
      <c r="F336" s="1">
        <f t="shared" si="31"/>
        <v>3130.5081548222092</v>
      </c>
      <c r="G336" s="2">
        <f t="shared" si="29"/>
        <v>3.1305081548222091</v>
      </c>
      <c r="I336" s="3">
        <f t="shared" si="30"/>
        <v>0.71524455517873986</v>
      </c>
      <c r="J336" s="3">
        <f t="shared" si="32"/>
        <v>1.7051182078458016E-3</v>
      </c>
    </row>
    <row r="337" spans="5:10" x14ac:dyDescent="0.25">
      <c r="E337">
        <v>58.500000000000497</v>
      </c>
      <c r="F337" s="1">
        <f t="shared" si="31"/>
        <v>3120.7380211285345</v>
      </c>
      <c r="G337" s="2">
        <f t="shared" si="29"/>
        <v>3.1207380211285343</v>
      </c>
      <c r="I337" s="3">
        <f t="shared" si="30"/>
        <v>0.71354325102059657</v>
      </c>
      <c r="J337" s="3">
        <f t="shared" si="32"/>
        <v>1.7013041581432908E-3</v>
      </c>
    </row>
    <row r="338" spans="5:10" x14ac:dyDescent="0.25">
      <c r="E338">
        <v>58.600000000000499</v>
      </c>
      <c r="F338" s="1">
        <f t="shared" si="31"/>
        <v>3111.004244614091</v>
      </c>
      <c r="G338" s="2">
        <f t="shared" si="29"/>
        <v>3.1110042446140911</v>
      </c>
      <c r="I338" s="3">
        <f t="shared" si="30"/>
        <v>0.7118457564130688</v>
      </c>
      <c r="J338" s="3">
        <f t="shared" si="32"/>
        <v>1.6974946075277719E-3</v>
      </c>
    </row>
    <row r="339" spans="5:10" x14ac:dyDescent="0.25">
      <c r="E339">
        <v>58.7000000000005</v>
      </c>
      <c r="F339" s="1">
        <f t="shared" si="31"/>
        <v>3101.3066699455403</v>
      </c>
      <c r="G339" s="2">
        <f t="shared" si="29"/>
        <v>3.1013066699455405</v>
      </c>
      <c r="I339" s="3">
        <f t="shared" si="30"/>
        <v>0.71015206683008625</v>
      </c>
      <c r="J339" s="3">
        <f t="shared" si="32"/>
        <v>1.6936895829825493E-3</v>
      </c>
    </row>
    <row r="340" spans="5:10" x14ac:dyDescent="0.25">
      <c r="E340">
        <v>58.800000000000502</v>
      </c>
      <c r="F340" s="1">
        <f t="shared" si="31"/>
        <v>3091.6451425341384</v>
      </c>
      <c r="G340" s="2">
        <f t="shared" si="29"/>
        <v>3.0916451425341385</v>
      </c>
      <c r="I340" s="3">
        <f t="shared" si="30"/>
        <v>0.70846217771887099</v>
      </c>
      <c r="J340" s="3">
        <f t="shared" si="32"/>
        <v>1.6898891112152592E-3</v>
      </c>
    </row>
    <row r="341" spans="5:10" x14ac:dyDescent="0.25">
      <c r="E341">
        <v>58.900000000000503</v>
      </c>
      <c r="F341" s="1">
        <f t="shared" si="31"/>
        <v>3082.0195085317691</v>
      </c>
      <c r="G341" s="2">
        <f t="shared" si="29"/>
        <v>3.082019508531769</v>
      </c>
      <c r="I341" s="3">
        <f t="shared" si="30"/>
        <v>0.70677608450019958</v>
      </c>
      <c r="J341" s="3">
        <f t="shared" si="32"/>
        <v>1.6860932186714139E-3</v>
      </c>
    </row>
    <row r="342" spans="5:10" x14ac:dyDescent="0.25">
      <c r="E342">
        <v>59.000000000000497</v>
      </c>
      <c r="F342" s="1">
        <f t="shared" si="31"/>
        <v>3072.4296148270155</v>
      </c>
      <c r="G342" s="2">
        <f t="shared" si="29"/>
        <v>3.0724296148270156</v>
      </c>
      <c r="I342" s="3">
        <f t="shared" si="30"/>
        <v>0.70509378256866728</v>
      </c>
      <c r="J342" s="3">
        <f t="shared" si="32"/>
        <v>1.6823019315322929E-3</v>
      </c>
    </row>
    <row r="343" spans="5:10" x14ac:dyDescent="0.25">
      <c r="E343">
        <v>59.100000000000499</v>
      </c>
      <c r="F343" s="1">
        <f t="shared" si="31"/>
        <v>3062.8753090413124</v>
      </c>
      <c r="G343" s="2">
        <f t="shared" si="29"/>
        <v>3.0628753090413126</v>
      </c>
      <c r="I343" s="3">
        <f t="shared" si="30"/>
        <v>0.70341526729296278</v>
      </c>
      <c r="J343" s="3">
        <f t="shared" si="32"/>
        <v>1.6785152757045063E-3</v>
      </c>
    </row>
    <row r="344" spans="5:10" x14ac:dyDescent="0.25">
      <c r="E344">
        <v>59.2000000000005</v>
      </c>
      <c r="F344" s="1">
        <f t="shared" si="31"/>
        <v>3053.3564395250173</v>
      </c>
      <c r="G344" s="2">
        <f t="shared" si="29"/>
        <v>3.0533564395250172</v>
      </c>
      <c r="I344" s="3">
        <f t="shared" si="30"/>
        <v>0.70174053401612047</v>
      </c>
      <c r="J344" s="3">
        <f t="shared" si="32"/>
        <v>1.6747332768423107E-3</v>
      </c>
    </row>
    <row r="345" spans="5:10" x14ac:dyDescent="0.25">
      <c r="E345">
        <v>59.300000000000502</v>
      </c>
      <c r="F345" s="1">
        <f t="shared" si="31"/>
        <v>3043.8728553535871</v>
      </c>
      <c r="G345" s="2">
        <f t="shared" si="29"/>
        <v>3.043872855353587</v>
      </c>
      <c r="I345" s="3">
        <f t="shared" si="30"/>
        <v>0.70006957805579018</v>
      </c>
      <c r="J345" s="3">
        <f t="shared" si="32"/>
        <v>1.6709559603302893E-3</v>
      </c>
    </row>
    <row r="346" spans="5:10" x14ac:dyDescent="0.25">
      <c r="E346">
        <v>59.400000000000503</v>
      </c>
      <c r="F346" s="1">
        <f t="shared" si="31"/>
        <v>3034.4244063237679</v>
      </c>
      <c r="G346" s="2">
        <f t="shared" si="29"/>
        <v>3.034424406323768</v>
      </c>
      <c r="I346" s="3">
        <f t="shared" si="30"/>
        <v>0.69840239470450038</v>
      </c>
      <c r="J346" s="3">
        <f t="shared" si="32"/>
        <v>1.6671833512897916E-3</v>
      </c>
    </row>
    <row r="347" spans="5:10" x14ac:dyDescent="0.25">
      <c r="E347">
        <v>59.500000000000497</v>
      </c>
      <c r="F347" s="1">
        <f t="shared" si="31"/>
        <v>3025.0109429497302</v>
      </c>
      <c r="G347" s="2">
        <f t="shared" si="29"/>
        <v>3.0250109429497303</v>
      </c>
      <c r="I347" s="3">
        <f t="shared" si="30"/>
        <v>0.69673897922990913</v>
      </c>
      <c r="J347" s="3">
        <f t="shared" si="32"/>
        <v>1.6634154745912566E-3</v>
      </c>
    </row>
    <row r="348" spans="5:10" x14ac:dyDescent="0.25">
      <c r="E348">
        <v>59.600000000000499</v>
      </c>
      <c r="F348" s="1">
        <f t="shared" si="31"/>
        <v>3015.6323164593568</v>
      </c>
      <c r="G348" s="2">
        <f t="shared" si="29"/>
        <v>3.015632316459357</v>
      </c>
      <c r="I348" s="3">
        <f t="shared" si="30"/>
        <v>0.69507932687507723</v>
      </c>
      <c r="J348" s="3">
        <f t="shared" si="32"/>
        <v>1.6596523548318975E-3</v>
      </c>
    </row>
    <row r="349" spans="5:10" x14ac:dyDescent="0.25">
      <c r="E349">
        <v>59.7000000000005</v>
      </c>
      <c r="F349" s="1">
        <f t="shared" si="31"/>
        <v>3006.2883787904111</v>
      </c>
      <c r="G349" s="2">
        <f t="shared" si="29"/>
        <v>3.0062883787904111</v>
      </c>
      <c r="I349" s="3">
        <f t="shared" si="30"/>
        <v>0.69342343285871322</v>
      </c>
      <c r="J349" s="3">
        <f t="shared" si="32"/>
        <v>1.6558940163640123E-3</v>
      </c>
    </row>
    <row r="350" spans="5:10" x14ac:dyDescent="0.25">
      <c r="E350">
        <v>59.800000000000502</v>
      </c>
      <c r="F350" s="1">
        <f t="shared" si="31"/>
        <v>2996.9789825868611</v>
      </c>
      <c r="G350" s="2">
        <f t="shared" si="29"/>
        <v>2.9969789825868611</v>
      </c>
      <c r="I350" s="3">
        <f t="shared" si="30"/>
        <v>0.69177129237544299</v>
      </c>
      <c r="J350" s="3">
        <f t="shared" si="32"/>
        <v>1.6521404832702258E-3</v>
      </c>
    </row>
    <row r="351" spans="5:10" x14ac:dyDescent="0.25">
      <c r="E351">
        <v>59.900000000000503</v>
      </c>
      <c r="F351" s="1">
        <f t="shared" si="31"/>
        <v>2987.7039811951067</v>
      </c>
      <c r="G351" s="2">
        <f t="shared" si="29"/>
        <v>2.9877039811951067</v>
      </c>
      <c r="I351" s="3">
        <f t="shared" si="30"/>
        <v>0.69012290059605663</v>
      </c>
      <c r="J351" s="3">
        <f t="shared" si="32"/>
        <v>1.6483917793863601E-3</v>
      </c>
    </row>
    <row r="352" spans="5:10" x14ac:dyDescent="0.25">
      <c r="E352">
        <v>60.000000000000497</v>
      </c>
      <c r="F352" s="1">
        <f t="shared" si="31"/>
        <v>2978.4632286602982</v>
      </c>
      <c r="G352" s="2">
        <f t="shared" si="29"/>
        <v>2.9784632286602983</v>
      </c>
      <c r="I352" s="3">
        <f t="shared" si="30"/>
        <v>0.68847825266776608</v>
      </c>
      <c r="J352" s="3">
        <f t="shared" si="32"/>
        <v>1.6446479282905546E-3</v>
      </c>
    </row>
    <row r="353" spans="5:10" x14ac:dyDescent="0.25">
      <c r="E353">
        <v>60.100000000000499</v>
      </c>
      <c r="F353" s="1">
        <f t="shared" si="31"/>
        <v>2969.2565797226889</v>
      </c>
      <c r="G353" s="2">
        <f t="shared" si="29"/>
        <v>2.9692565797226891</v>
      </c>
      <c r="I353" s="3">
        <f t="shared" si="30"/>
        <v>0.68683734371446403</v>
      </c>
      <c r="J353" s="3">
        <f t="shared" si="32"/>
        <v>1.6409089533020449E-3</v>
      </c>
    </row>
    <row r="354" spans="5:10" x14ac:dyDescent="0.25">
      <c r="E354">
        <v>60.2000000000005</v>
      </c>
      <c r="F354" s="1">
        <f t="shared" si="31"/>
        <v>2960.083889813915</v>
      </c>
      <c r="G354" s="2">
        <f t="shared" si="29"/>
        <v>2.960083889813915</v>
      </c>
      <c r="I354" s="3">
        <f t="shared" si="30"/>
        <v>0.68520016883696655</v>
      </c>
      <c r="J354" s="3">
        <f t="shared" si="32"/>
        <v>1.6371748774974826E-3</v>
      </c>
    </row>
    <row r="355" spans="5:10" x14ac:dyDescent="0.25">
      <c r="E355">
        <v>60.300000000000502</v>
      </c>
      <c r="F355" s="1">
        <f t="shared" si="31"/>
        <v>2950.9450150534353</v>
      </c>
      <c r="G355" s="2">
        <f t="shared" si="29"/>
        <v>2.9509450150534353</v>
      </c>
      <c r="I355" s="3">
        <f t="shared" si="30"/>
        <v>0.68356672311327693</v>
      </c>
      <c r="J355" s="3">
        <f t="shared" si="32"/>
        <v>1.6334457236896194E-3</v>
      </c>
    </row>
    <row r="356" spans="5:10" x14ac:dyDescent="0.25">
      <c r="E356">
        <v>60.400000000000503</v>
      </c>
      <c r="F356" s="1">
        <f t="shared" si="31"/>
        <v>2941.8398122448575</v>
      </c>
      <c r="G356" s="2">
        <f t="shared" si="29"/>
        <v>2.9418398122448575</v>
      </c>
      <c r="I356" s="3">
        <f t="shared" si="30"/>
        <v>0.68193700159882598</v>
      </c>
      <c r="J356" s="3">
        <f t="shared" si="32"/>
        <v>1.6297215144509547E-3</v>
      </c>
    </row>
    <row r="357" spans="5:10" x14ac:dyDescent="0.25">
      <c r="E357">
        <v>60.500000000000497</v>
      </c>
      <c r="F357" s="1">
        <f t="shared" si="31"/>
        <v>2932.7681388723804</v>
      </c>
      <c r="G357" s="2">
        <f t="shared" si="29"/>
        <v>2.9327681388723805</v>
      </c>
      <c r="I357" s="3">
        <f t="shared" si="30"/>
        <v>0.68031099932672845</v>
      </c>
      <c r="J357" s="3">
        <f t="shared" si="32"/>
        <v>1.6260022720975265E-3</v>
      </c>
    </row>
    <row r="358" spans="5:10" x14ac:dyDescent="0.25">
      <c r="E358">
        <v>60.600000000000499</v>
      </c>
      <c r="F358" s="1">
        <f t="shared" si="31"/>
        <v>2923.7298530971993</v>
      </c>
      <c r="G358" s="2">
        <f t="shared" si="29"/>
        <v>2.9237298530971993</v>
      </c>
      <c r="I358" s="3">
        <f t="shared" si="30"/>
        <v>0.67868871130802555</v>
      </c>
      <c r="J358" s="3">
        <f t="shared" si="32"/>
        <v>1.6222880187028998E-3</v>
      </c>
    </row>
    <row r="359" spans="5:10" x14ac:dyDescent="0.25">
      <c r="E359">
        <v>60.7000000000005</v>
      </c>
      <c r="F359" s="1">
        <f t="shared" si="31"/>
        <v>2914.7248137539646</v>
      </c>
      <c r="G359" s="2">
        <f t="shared" si="29"/>
        <v>2.9147248137539647</v>
      </c>
      <c r="I359" s="3">
        <f t="shared" si="30"/>
        <v>0.67707013253193715</v>
      </c>
      <c r="J359" s="3">
        <f t="shared" si="32"/>
        <v>1.6185787760883974E-3</v>
      </c>
    </row>
    <row r="360" spans="5:10" x14ac:dyDescent="0.25">
      <c r="E360">
        <v>60.800000000000502</v>
      </c>
      <c r="F360" s="1">
        <f t="shared" si="31"/>
        <v>2905.7528803472574</v>
      </c>
      <c r="G360" s="2">
        <f t="shared" si="29"/>
        <v>2.9057528803472574</v>
      </c>
      <c r="I360" s="3">
        <f t="shared" si="30"/>
        <v>0.67545525796610595</v>
      </c>
      <c r="J360" s="3">
        <f t="shared" si="32"/>
        <v>1.6148745658312036E-3</v>
      </c>
    </row>
    <row r="361" spans="5:10" x14ac:dyDescent="0.25">
      <c r="E361">
        <v>60.900000000000503</v>
      </c>
      <c r="F361" s="1">
        <f t="shared" si="31"/>
        <v>2896.8139130480677</v>
      </c>
      <c r="G361" s="2">
        <f t="shared" si="29"/>
        <v>2.8968139130480677</v>
      </c>
      <c r="I361" s="3">
        <f t="shared" si="30"/>
        <v>0.67384408255684303</v>
      </c>
      <c r="J361" s="3">
        <f t="shared" si="32"/>
        <v>1.6111754092629216E-3</v>
      </c>
    </row>
    <row r="362" spans="5:10" x14ac:dyDescent="0.25">
      <c r="E362">
        <v>61.000000000000497</v>
      </c>
      <c r="F362" s="1">
        <f t="shared" si="31"/>
        <v>2887.9077726902797</v>
      </c>
      <c r="G362" s="2">
        <f t="shared" si="29"/>
        <v>2.8879077726902795</v>
      </c>
      <c r="I362" s="3">
        <f t="shared" si="30"/>
        <v>0.67223660122936579</v>
      </c>
      <c r="J362" s="3">
        <f t="shared" si="32"/>
        <v>1.6074813274772337E-3</v>
      </c>
    </row>
    <row r="363" spans="5:10" x14ac:dyDescent="0.25">
      <c r="E363">
        <v>61.100000000000499</v>
      </c>
      <c r="F363" s="1">
        <f t="shared" si="31"/>
        <v>2879.0343207672636</v>
      </c>
      <c r="G363" s="2">
        <f t="shared" si="29"/>
        <v>2.8790343207672637</v>
      </c>
      <c r="I363" s="3">
        <f t="shared" si="30"/>
        <v>0.67063280888805332</v>
      </c>
      <c r="J363" s="3">
        <f t="shared" si="32"/>
        <v>1.6037923413124711E-3</v>
      </c>
    </row>
    <row r="364" spans="5:10" x14ac:dyDescent="0.25">
      <c r="E364">
        <v>61.2000000000005</v>
      </c>
      <c r="F364" s="1">
        <f t="shared" si="31"/>
        <v>2870.1934194283454</v>
      </c>
      <c r="G364" s="2">
        <f t="shared" si="29"/>
        <v>2.8701934194283454</v>
      </c>
      <c r="I364" s="3">
        <f t="shared" si="30"/>
        <v>0.66903270041667262</v>
      </c>
      <c r="J364" s="3">
        <f t="shared" si="32"/>
        <v>1.6001084713807012E-3</v>
      </c>
    </row>
    <row r="365" spans="5:10" x14ac:dyDescent="0.25">
      <c r="E365">
        <v>61.300000000000502</v>
      </c>
      <c r="F365" s="1">
        <f t="shared" si="31"/>
        <v>2861.3849314754439</v>
      </c>
      <c r="G365" s="2">
        <f t="shared" si="29"/>
        <v>2.861384931475444</v>
      </c>
      <c r="I365" s="3">
        <f t="shared" si="30"/>
        <v>0.66743627067863254</v>
      </c>
      <c r="J365" s="3">
        <f t="shared" si="32"/>
        <v>1.5964297380400838E-3</v>
      </c>
    </row>
    <row r="366" spans="5:10" x14ac:dyDescent="0.25">
      <c r="E366">
        <v>61.400000000000503</v>
      </c>
      <c r="F366" s="1">
        <f t="shared" si="31"/>
        <v>2852.6087203596153</v>
      </c>
      <c r="G366" s="2">
        <f t="shared" si="29"/>
        <v>2.8526087203596151</v>
      </c>
      <c r="I366" s="3">
        <f t="shared" si="30"/>
        <v>0.66584351451721469</v>
      </c>
      <c r="J366" s="3">
        <f t="shared" si="32"/>
        <v>1.592756161417852E-3</v>
      </c>
    </row>
    <row r="367" spans="5:10" x14ac:dyDescent="0.25">
      <c r="E367">
        <v>61.500000000000497</v>
      </c>
      <c r="F367" s="1">
        <f t="shared" si="31"/>
        <v>2843.8646501776661</v>
      </c>
      <c r="G367" s="2">
        <f t="shared" si="29"/>
        <v>2.8438646501776663</v>
      </c>
      <c r="I367" s="3">
        <f t="shared" si="30"/>
        <v>0.6642544267558117</v>
      </c>
      <c r="J367" s="3">
        <f t="shared" si="32"/>
        <v>1.5890877614029852E-3</v>
      </c>
    </row>
    <row r="368" spans="5:10" x14ac:dyDescent="0.25">
      <c r="E368">
        <v>61.600000000000499</v>
      </c>
      <c r="F368" s="1">
        <f t="shared" si="31"/>
        <v>2835.1525856688063</v>
      </c>
      <c r="G368" s="2">
        <f t="shared" si="29"/>
        <v>2.8351525856688062</v>
      </c>
      <c r="I368" s="3">
        <f t="shared" si="30"/>
        <v>0.66266900219817082</v>
      </c>
      <c r="J368" s="3">
        <f t="shared" si="32"/>
        <v>1.5854245576408799E-3</v>
      </c>
    </row>
    <row r="369" spans="5:10" x14ac:dyDescent="0.25">
      <c r="E369">
        <v>61.7000000000005</v>
      </c>
      <c r="F369" s="1">
        <f t="shared" si="31"/>
        <v>2826.4723922112448</v>
      </c>
      <c r="G369" s="2">
        <f t="shared" si="29"/>
        <v>2.8264723922112447</v>
      </c>
      <c r="I369" s="3">
        <f t="shared" si="30"/>
        <v>0.66108723562861926</v>
      </c>
      <c r="J369" s="3">
        <f t="shared" si="32"/>
        <v>1.581766569551557E-3</v>
      </c>
    </row>
    <row r="370" spans="5:10" x14ac:dyDescent="0.25">
      <c r="E370">
        <v>61.800000000000502</v>
      </c>
      <c r="F370" s="1">
        <f t="shared" si="31"/>
        <v>2817.8239358189167</v>
      </c>
      <c r="G370" s="2">
        <f t="shared" si="29"/>
        <v>2.8178239358189168</v>
      </c>
      <c r="I370" s="3">
        <f t="shared" si="30"/>
        <v>0.65950912181231069</v>
      </c>
      <c r="J370" s="3">
        <f t="shared" si="32"/>
        <v>1.5781138163085684E-3</v>
      </c>
    </row>
    <row r="371" spans="5:10" x14ac:dyDescent="0.25">
      <c r="E371">
        <v>61.900000000000503</v>
      </c>
      <c r="F371" s="1">
        <f t="shared" si="31"/>
        <v>2809.2070831381184</v>
      </c>
      <c r="G371" s="2">
        <f t="shared" si="29"/>
        <v>2.8092070831381184</v>
      </c>
      <c r="I371" s="3">
        <f t="shared" si="30"/>
        <v>0.65793465549544994</v>
      </c>
      <c r="J371" s="3">
        <f t="shared" si="32"/>
        <v>1.5744663168607564E-3</v>
      </c>
    </row>
    <row r="372" spans="5:10" x14ac:dyDescent="0.25">
      <c r="E372">
        <v>62.000000000000497</v>
      </c>
      <c r="F372" s="1">
        <f t="shared" si="31"/>
        <v>2800.6217014442168</v>
      </c>
      <c r="G372" s="2">
        <f t="shared" si="29"/>
        <v>2.800621701444217</v>
      </c>
      <c r="I372" s="3">
        <f t="shared" si="30"/>
        <v>0.65636383140552601</v>
      </c>
      <c r="J372" s="3">
        <f t="shared" si="32"/>
        <v>1.5708240899239279E-3</v>
      </c>
    </row>
    <row r="373" spans="5:10" x14ac:dyDescent="0.25">
      <c r="E373">
        <v>62.100000000000499</v>
      </c>
      <c r="F373" s="1">
        <f t="shared" si="31"/>
        <v>2792.0676586384088</v>
      </c>
      <c r="G373" s="2">
        <f t="shared" si="29"/>
        <v>2.792067658638409</v>
      </c>
      <c r="I373" s="3">
        <f t="shared" si="30"/>
        <v>0.65479664425155115</v>
      </c>
      <c r="J373" s="3">
        <f t="shared" si="32"/>
        <v>1.5671871539748583E-3</v>
      </c>
    </row>
    <row r="374" spans="5:10" x14ac:dyDescent="0.25">
      <c r="E374">
        <v>62.2000000000005</v>
      </c>
      <c r="F374" s="1">
        <f t="shared" si="31"/>
        <v>2783.5448232443955</v>
      </c>
      <c r="G374" s="2">
        <f t="shared" si="29"/>
        <v>2.7835448232443953</v>
      </c>
      <c r="I374" s="3">
        <f t="shared" si="30"/>
        <v>0.65323308872427754</v>
      </c>
      <c r="J374" s="3">
        <f t="shared" si="32"/>
        <v>1.5635555272736079E-3</v>
      </c>
    </row>
    <row r="375" spans="5:10" x14ac:dyDescent="0.25">
      <c r="E375">
        <v>62.300000000000502</v>
      </c>
      <c r="F375" s="1">
        <f t="shared" si="31"/>
        <v>2775.053064405206</v>
      </c>
      <c r="G375" s="2">
        <f t="shared" si="29"/>
        <v>2.7750530644052058</v>
      </c>
      <c r="I375" s="3">
        <f t="shared" si="30"/>
        <v>0.65167315949644011</v>
      </c>
      <c r="J375" s="3">
        <f t="shared" si="32"/>
        <v>1.559929227837431E-3</v>
      </c>
    </row>
    <row r="376" spans="5:10" x14ac:dyDescent="0.25">
      <c r="E376">
        <v>62.400000000000503</v>
      </c>
      <c r="F376" s="1">
        <f t="shared" si="31"/>
        <v>2766.5922518799498</v>
      </c>
      <c r="G376" s="2">
        <f t="shared" si="29"/>
        <v>2.7665922518799499</v>
      </c>
      <c r="I376" s="3">
        <f t="shared" si="30"/>
        <v>0.65011685122297724</v>
      </c>
      <c r="J376" s="3">
        <f t="shared" si="32"/>
        <v>1.5563082734628697E-3</v>
      </c>
    </row>
    <row r="377" spans="5:10" x14ac:dyDescent="0.25">
      <c r="E377">
        <v>62.500000000000497</v>
      </c>
      <c r="F377" s="1">
        <f t="shared" si="31"/>
        <v>2758.1622560405781</v>
      </c>
      <c r="G377" s="2">
        <f t="shared" si="29"/>
        <v>2.7581622560405781</v>
      </c>
      <c r="I377" s="3">
        <f t="shared" si="30"/>
        <v>0.64856415854125327</v>
      </c>
      <c r="J377" s="3">
        <f t="shared" si="32"/>
        <v>1.5526926817239772E-3</v>
      </c>
    </row>
    <row r="378" spans="5:10" x14ac:dyDescent="0.25">
      <c r="E378">
        <v>62.600000000000499</v>
      </c>
      <c r="F378" s="1">
        <f t="shared" si="31"/>
        <v>2749.7629478687591</v>
      </c>
      <c r="G378" s="2">
        <f t="shared" si="29"/>
        <v>2.7497629478687591</v>
      </c>
      <c r="I378" s="3">
        <f t="shared" si="30"/>
        <v>0.64701507607129449</v>
      </c>
      <c r="J378" s="3">
        <f t="shared" si="32"/>
        <v>1.5490824699587735E-3</v>
      </c>
    </row>
    <row r="379" spans="5:10" x14ac:dyDescent="0.25">
      <c r="E379">
        <v>62.7000000000005</v>
      </c>
      <c r="F379" s="1">
        <f t="shared" si="31"/>
        <v>2741.3941989526552</v>
      </c>
      <c r="G379" s="2">
        <f t="shared" si="29"/>
        <v>2.7413941989526553</v>
      </c>
      <c r="I379" s="3">
        <f t="shared" si="30"/>
        <v>0.64546959841600338</v>
      </c>
      <c r="J379" s="3">
        <f t="shared" si="32"/>
        <v>1.5454776552911165E-3</v>
      </c>
    </row>
    <row r="380" spans="5:10" x14ac:dyDescent="0.25">
      <c r="E380">
        <v>62.800000000000502</v>
      </c>
      <c r="F380" s="1">
        <f t="shared" si="31"/>
        <v>2733.0558814838178</v>
      </c>
      <c r="G380" s="2">
        <f t="shared" si="29"/>
        <v>2.7330558814838177</v>
      </c>
      <c r="I380" s="3">
        <f t="shared" si="30"/>
        <v>0.64392772016138988</v>
      </c>
      <c r="J380" s="3">
        <f t="shared" si="32"/>
        <v>1.5418782546134935E-3</v>
      </c>
    </row>
    <row r="381" spans="5:10" x14ac:dyDescent="0.25">
      <c r="E381">
        <v>62.900000000000503</v>
      </c>
      <c r="F381" s="1">
        <f t="shared" si="31"/>
        <v>2724.7478682540223</v>
      </c>
      <c r="G381" s="2">
        <f t="shared" si="29"/>
        <v>2.7247478682540223</v>
      </c>
      <c r="I381" s="3">
        <f t="shared" si="30"/>
        <v>0.64238943587678832</v>
      </c>
      <c r="J381" s="3">
        <f t="shared" si="32"/>
        <v>1.5382842846015654E-3</v>
      </c>
    </row>
    <row r="382" spans="5:10" x14ac:dyDescent="0.25">
      <c r="E382">
        <v>63.000000000000497</v>
      </c>
      <c r="F382" s="1">
        <f t="shared" si="31"/>
        <v>2716.4700326521552</v>
      </c>
      <c r="G382" s="2">
        <f t="shared" si="29"/>
        <v>2.7164700326521554</v>
      </c>
      <c r="I382" s="3">
        <f t="shared" si="30"/>
        <v>0.64085474011507726</v>
      </c>
      <c r="J382" s="3">
        <f t="shared" si="32"/>
        <v>1.5346957617110579E-3</v>
      </c>
    </row>
    <row r="383" spans="5:10" x14ac:dyDescent="0.25">
      <c r="E383">
        <v>63.100000000000499</v>
      </c>
      <c r="F383" s="1">
        <f t="shared" si="31"/>
        <v>2708.2222486611404</v>
      </c>
      <c r="G383" s="2">
        <f t="shared" si="29"/>
        <v>2.7082222486611403</v>
      </c>
      <c r="I383" s="3">
        <f t="shared" si="30"/>
        <v>0.63932362741290472</v>
      </c>
      <c r="J383" s="3">
        <f t="shared" si="32"/>
        <v>1.5311127021725435E-3</v>
      </c>
    </row>
    <row r="384" spans="5:10" x14ac:dyDescent="0.25">
      <c r="E384">
        <v>63.2000000000005</v>
      </c>
      <c r="F384" s="1">
        <f t="shared" si="31"/>
        <v>2700.0043908548319</v>
      </c>
      <c r="G384" s="2">
        <f t="shared" si="29"/>
        <v>2.7000043908548319</v>
      </c>
      <c r="I384" s="3">
        <f t="shared" si="30"/>
        <v>0.63779609229090084</v>
      </c>
      <c r="J384" s="3">
        <f t="shared" si="32"/>
        <v>1.5275351220038758E-3</v>
      </c>
    </row>
    <row r="385" spans="5:10" x14ac:dyDescent="0.25">
      <c r="E385">
        <v>63.300000000000502</v>
      </c>
      <c r="F385" s="1">
        <f t="shared" si="31"/>
        <v>2691.8163343949759</v>
      </c>
      <c r="G385" s="2">
        <f t="shared" si="29"/>
        <v>2.6918163343949759</v>
      </c>
      <c r="I385" s="3">
        <f t="shared" si="30"/>
        <v>0.63627212925390064</v>
      </c>
      <c r="J385" s="3">
        <f t="shared" si="32"/>
        <v>1.5239630370001978E-3</v>
      </c>
    </row>
    <row r="386" spans="5:10" x14ac:dyDescent="0.25">
      <c r="E386">
        <v>63.400000000000503</v>
      </c>
      <c r="F386" s="1">
        <f t="shared" si="31"/>
        <v>2683.6579550281508</v>
      </c>
      <c r="G386" s="2">
        <f t="shared" si="29"/>
        <v>2.683657955028151</v>
      </c>
      <c r="I386" s="3">
        <f t="shared" si="30"/>
        <v>0.63475173279115626</v>
      </c>
      <c r="J386" s="3">
        <f t="shared" si="32"/>
        <v>1.5203964627443778E-3</v>
      </c>
    </row>
    <row r="387" spans="5:10" x14ac:dyDescent="0.25">
      <c r="E387">
        <v>63.500000000000497</v>
      </c>
      <c r="F387" s="1">
        <f t="shared" si="31"/>
        <v>2675.5291290827327</v>
      </c>
      <c r="G387" s="2">
        <f t="shared" ref="G387:G450" si="33">F387/1000</f>
        <v>2.6755291290827325</v>
      </c>
      <c r="I387" s="3">
        <f t="shared" ref="I387:I450" si="34">F387*$B$4/($B$1+F387)</f>
        <v>0.63323489737655181</v>
      </c>
      <c r="J387" s="3">
        <f t="shared" si="32"/>
        <v>1.516835414604456E-3</v>
      </c>
    </row>
    <row r="388" spans="5:10" x14ac:dyDescent="0.25">
      <c r="E388">
        <v>63.600000000000499</v>
      </c>
      <c r="F388" s="1">
        <f t="shared" ref="F388:F451" si="35">$B$1/(EXP($B$3*(1/(273+$B$2)-1/(273+E388))))</f>
        <v>2667.4297334659136</v>
      </c>
      <c r="G388" s="2">
        <f t="shared" si="33"/>
        <v>2.6674297334659136</v>
      </c>
      <c r="I388" s="3">
        <f t="shared" si="34"/>
        <v>0.63172161746882249</v>
      </c>
      <c r="J388" s="3">
        <f t="shared" ref="J388:J451" si="36">ABS(I388-I387)</f>
        <v>1.5132799077293146E-3</v>
      </c>
    </row>
    <row r="389" spans="5:10" x14ac:dyDescent="0.25">
      <c r="E389">
        <v>63.7000000000005</v>
      </c>
      <c r="F389" s="1">
        <f t="shared" si="35"/>
        <v>2659.3596456606779</v>
      </c>
      <c r="G389" s="2">
        <f t="shared" si="33"/>
        <v>2.6593596456606781</v>
      </c>
      <c r="I389" s="3">
        <f t="shared" si="34"/>
        <v>0.63021188751176105</v>
      </c>
      <c r="J389" s="3">
        <f t="shared" si="36"/>
        <v>1.5097299570614453E-3</v>
      </c>
    </row>
    <row r="390" spans="5:10" x14ac:dyDescent="0.25">
      <c r="E390">
        <v>63.800000000000601</v>
      </c>
      <c r="F390" s="1">
        <f t="shared" si="35"/>
        <v>2651.3187437228294</v>
      </c>
      <c r="G390" s="2">
        <f t="shared" si="33"/>
        <v>2.6513187437228294</v>
      </c>
      <c r="I390" s="3">
        <f t="shared" si="34"/>
        <v>0.6287057019344312</v>
      </c>
      <c r="J390" s="3">
        <f t="shared" si="36"/>
        <v>1.5061855773298438E-3</v>
      </c>
    </row>
    <row r="391" spans="5:10" x14ac:dyDescent="0.25">
      <c r="E391">
        <v>63.900000000000603</v>
      </c>
      <c r="F391" s="1">
        <f t="shared" si="35"/>
        <v>2643.3069062780719</v>
      </c>
      <c r="G391" s="2">
        <f t="shared" si="33"/>
        <v>2.6433069062780721</v>
      </c>
      <c r="I391" s="3">
        <f t="shared" si="34"/>
        <v>0.62720305515138519</v>
      </c>
      <c r="J391" s="3">
        <f t="shared" si="36"/>
        <v>1.5026467830460133E-3</v>
      </c>
    </row>
    <row r="392" spans="5:10" x14ac:dyDescent="0.25">
      <c r="E392">
        <v>64.000000000000597</v>
      </c>
      <c r="F392" s="1">
        <f t="shared" si="35"/>
        <v>2635.3240125190023</v>
      </c>
      <c r="G392" s="2">
        <f t="shared" si="33"/>
        <v>2.6353240125190025</v>
      </c>
      <c r="I392" s="3">
        <f t="shared" si="34"/>
        <v>0.62570394156286124</v>
      </c>
      <c r="J392" s="3">
        <f t="shared" si="36"/>
        <v>1.4991135885239482E-3</v>
      </c>
    </row>
    <row r="393" spans="5:10" x14ac:dyDescent="0.25">
      <c r="E393">
        <v>64.100000000000605</v>
      </c>
      <c r="F393" s="1">
        <f t="shared" si="35"/>
        <v>2627.369942202226</v>
      </c>
      <c r="G393" s="2">
        <f t="shared" si="33"/>
        <v>2.6273699422022259</v>
      </c>
      <c r="I393" s="3">
        <f t="shared" si="34"/>
        <v>0.62420835555499932</v>
      </c>
      <c r="J393" s="3">
        <f t="shared" si="36"/>
        <v>1.4955860078619265E-3</v>
      </c>
    </row>
    <row r="394" spans="5:10" x14ac:dyDescent="0.25">
      <c r="E394">
        <v>64.2000000000006</v>
      </c>
      <c r="F394" s="1">
        <f t="shared" si="35"/>
        <v>2619.4445756454388</v>
      </c>
      <c r="G394" s="2">
        <f t="shared" si="33"/>
        <v>2.619444575645439</v>
      </c>
      <c r="I394" s="3">
        <f t="shared" si="34"/>
        <v>0.62271629150004737</v>
      </c>
      <c r="J394" s="3">
        <f t="shared" si="36"/>
        <v>1.492064054951947E-3</v>
      </c>
    </row>
    <row r="395" spans="5:10" x14ac:dyDescent="0.25">
      <c r="E395">
        <v>64.300000000000594</v>
      </c>
      <c r="F395" s="1">
        <f t="shared" si="35"/>
        <v>2611.5477937245319</v>
      </c>
      <c r="G395" s="2">
        <f t="shared" si="33"/>
        <v>2.6115477937245317</v>
      </c>
      <c r="I395" s="3">
        <f t="shared" si="34"/>
        <v>0.62122774375656653</v>
      </c>
      <c r="J395" s="3">
        <f t="shared" si="36"/>
        <v>1.4885477434808392E-3</v>
      </c>
    </row>
    <row r="396" spans="5:10" x14ac:dyDescent="0.25">
      <c r="E396">
        <v>64.400000000000603</v>
      </c>
      <c r="F396" s="1">
        <f t="shared" si="35"/>
        <v>2603.679477870704</v>
      </c>
      <c r="G396" s="2">
        <f t="shared" si="33"/>
        <v>2.603679477870704</v>
      </c>
      <c r="I396" s="3">
        <f t="shared" si="34"/>
        <v>0.61974270666963416</v>
      </c>
      <c r="J396" s="3">
        <f t="shared" si="36"/>
        <v>1.4850370869323726E-3</v>
      </c>
    </row>
    <row r="397" spans="5:10" x14ac:dyDescent="0.25">
      <c r="E397">
        <v>64.500000000000597</v>
      </c>
      <c r="F397" s="1">
        <f t="shared" si="35"/>
        <v>2595.8395100676303</v>
      </c>
      <c r="G397" s="2">
        <f t="shared" si="33"/>
        <v>2.5958395100676301</v>
      </c>
      <c r="I397" s="3">
        <f t="shared" si="34"/>
        <v>0.61826117457105312</v>
      </c>
      <c r="J397" s="3">
        <f t="shared" si="36"/>
        <v>1.4815320985810398E-3</v>
      </c>
    </row>
    <row r="398" spans="5:10" x14ac:dyDescent="0.25">
      <c r="E398">
        <v>64.600000000000605</v>
      </c>
      <c r="F398" s="1">
        <f t="shared" si="35"/>
        <v>2588.0277728485735</v>
      </c>
      <c r="G398" s="2">
        <f t="shared" si="33"/>
        <v>2.5880277728485734</v>
      </c>
      <c r="I398" s="3">
        <f t="shared" si="34"/>
        <v>0.61678314177954563</v>
      </c>
      <c r="J398" s="3">
        <f t="shared" si="36"/>
        <v>1.4780327915074887E-3</v>
      </c>
    </row>
    <row r="399" spans="5:10" x14ac:dyDescent="0.25">
      <c r="E399">
        <v>64.7000000000006</v>
      </c>
      <c r="F399" s="1">
        <f t="shared" si="35"/>
        <v>2580.2441492935918</v>
      </c>
      <c r="G399" s="2">
        <f t="shared" si="33"/>
        <v>2.5802441492935917</v>
      </c>
      <c r="I399" s="3">
        <f t="shared" si="34"/>
        <v>0.61530860260096254</v>
      </c>
      <c r="J399" s="3">
        <f t="shared" si="36"/>
        <v>1.4745391785830897E-3</v>
      </c>
    </row>
    <row r="400" spans="5:10" x14ac:dyDescent="0.25">
      <c r="E400">
        <v>64.800000000000594</v>
      </c>
      <c r="F400" s="1">
        <f t="shared" si="35"/>
        <v>2572.4885230267178</v>
      </c>
      <c r="G400" s="2">
        <f t="shared" si="33"/>
        <v>2.5724885230267178</v>
      </c>
      <c r="I400" s="3">
        <f t="shared" si="34"/>
        <v>0.61383755132848128</v>
      </c>
      <c r="J400" s="3">
        <f t="shared" si="36"/>
        <v>1.4710512724812608E-3</v>
      </c>
    </row>
    <row r="401" spans="5:10" x14ac:dyDescent="0.25">
      <c r="E401">
        <v>64.900000000000603</v>
      </c>
      <c r="F401" s="1">
        <f t="shared" si="35"/>
        <v>2564.7607782131431</v>
      </c>
      <c r="G401" s="2">
        <f t="shared" si="33"/>
        <v>2.564760778213143</v>
      </c>
      <c r="I401" s="3">
        <f t="shared" si="34"/>
        <v>0.61236998224280126</v>
      </c>
      <c r="J401" s="3">
        <f t="shared" si="36"/>
        <v>1.4675690856800205E-3</v>
      </c>
    </row>
    <row r="402" spans="5:10" x14ac:dyDescent="0.25">
      <c r="E402">
        <v>65.000000000000597</v>
      </c>
      <c r="F402" s="1">
        <f t="shared" si="35"/>
        <v>2557.0607995564646</v>
      </c>
      <c r="G402" s="2">
        <f t="shared" si="33"/>
        <v>2.5570607995564645</v>
      </c>
      <c r="I402" s="3">
        <f t="shared" si="34"/>
        <v>0.61090588961234882</v>
      </c>
      <c r="J402" s="3">
        <f t="shared" si="36"/>
        <v>1.4640926304524404E-3</v>
      </c>
    </row>
    <row r="403" spans="5:10" x14ac:dyDescent="0.25">
      <c r="E403">
        <v>65.100000000000605</v>
      </c>
      <c r="F403" s="1">
        <f t="shared" si="35"/>
        <v>2549.3884722958796</v>
      </c>
      <c r="G403" s="2">
        <f t="shared" si="33"/>
        <v>2.5493884722958797</v>
      </c>
      <c r="I403" s="3">
        <f t="shared" si="34"/>
        <v>0.60944526769346452</v>
      </c>
      <c r="J403" s="3">
        <f t="shared" si="36"/>
        <v>1.4606219188842973E-3</v>
      </c>
    </row>
    <row r="404" spans="5:10" x14ac:dyDescent="0.25">
      <c r="E404">
        <v>65.2000000000006</v>
      </c>
      <c r="F404" s="1">
        <f t="shared" si="35"/>
        <v>2541.7436822034847</v>
      </c>
      <c r="G404" s="2">
        <f t="shared" si="33"/>
        <v>2.5417436822034847</v>
      </c>
      <c r="I404" s="3">
        <f t="shared" si="34"/>
        <v>0.60798811073060943</v>
      </c>
      <c r="J404" s="3">
        <f t="shared" si="36"/>
        <v>1.4571569628550884E-3</v>
      </c>
    </row>
    <row r="405" spans="5:10" x14ac:dyDescent="0.25">
      <c r="E405">
        <v>65.300000000000594</v>
      </c>
      <c r="F405" s="1">
        <f t="shared" si="35"/>
        <v>2534.1263155815077</v>
      </c>
      <c r="G405" s="2">
        <f t="shared" si="33"/>
        <v>2.5341263155815077</v>
      </c>
      <c r="I405" s="3">
        <f t="shared" si="34"/>
        <v>0.60653441295655386</v>
      </c>
      <c r="J405" s="3">
        <f t="shared" si="36"/>
        <v>1.4536977740555734E-3</v>
      </c>
    </row>
    <row r="406" spans="5:10" x14ac:dyDescent="0.25">
      <c r="E406">
        <v>65.400000000000603</v>
      </c>
      <c r="F406" s="1">
        <f t="shared" si="35"/>
        <v>2526.536259259588</v>
      </c>
      <c r="G406" s="2">
        <f t="shared" si="33"/>
        <v>2.5265362592595881</v>
      </c>
      <c r="I406" s="3">
        <f t="shared" si="34"/>
        <v>0.60508416859256953</v>
      </c>
      <c r="J406" s="3">
        <f t="shared" si="36"/>
        <v>1.4502443639843321E-3</v>
      </c>
    </row>
    <row r="407" spans="5:10" x14ac:dyDescent="0.25">
      <c r="E407">
        <v>65.500000000000597</v>
      </c>
      <c r="F407" s="1">
        <f t="shared" si="35"/>
        <v>2518.9734005920882</v>
      </c>
      <c r="G407" s="2">
        <f t="shared" si="33"/>
        <v>2.5189734005920883</v>
      </c>
      <c r="I407" s="3">
        <f t="shared" si="34"/>
        <v>0.60363737184862609</v>
      </c>
      <c r="J407" s="3">
        <f t="shared" si="36"/>
        <v>1.4467967439434348E-3</v>
      </c>
    </row>
    <row r="408" spans="5:10" x14ac:dyDescent="0.25">
      <c r="E408">
        <v>65.600000000000605</v>
      </c>
      <c r="F408" s="1">
        <f t="shared" si="35"/>
        <v>2511.4376274553874</v>
      </c>
      <c r="G408" s="2">
        <f t="shared" si="33"/>
        <v>2.5114376274553876</v>
      </c>
      <c r="I408" s="3">
        <f t="shared" si="34"/>
        <v>0.60219401692357821</v>
      </c>
      <c r="J408" s="3">
        <f t="shared" si="36"/>
        <v>1.4433549250478794E-3</v>
      </c>
    </row>
    <row r="409" spans="5:10" x14ac:dyDescent="0.25">
      <c r="E409">
        <v>65.7000000000006</v>
      </c>
      <c r="F409" s="1">
        <f t="shared" si="35"/>
        <v>2503.9288282452253</v>
      </c>
      <c r="G409" s="2">
        <f t="shared" si="33"/>
        <v>2.5039288282452254</v>
      </c>
      <c r="I409" s="3">
        <f t="shared" si="34"/>
        <v>0.60075409800535984</v>
      </c>
      <c r="J409" s="3">
        <f t="shared" si="36"/>
        <v>1.4399189182183747E-3</v>
      </c>
    </row>
    <row r="410" spans="5:10" x14ac:dyDescent="0.25">
      <c r="E410">
        <v>65.800000000000594</v>
      </c>
      <c r="F410" s="1">
        <f t="shared" si="35"/>
        <v>2496.4468918740354</v>
      </c>
      <c r="G410" s="2">
        <f t="shared" si="33"/>
        <v>2.4964468918740352</v>
      </c>
      <c r="I410" s="3">
        <f t="shared" si="34"/>
        <v>0.59931760927117139</v>
      </c>
      <c r="J410" s="3">
        <f t="shared" si="36"/>
        <v>1.4364887341884458E-3</v>
      </c>
    </row>
    <row r="411" spans="5:10" x14ac:dyDescent="0.25">
      <c r="E411">
        <v>65.900000000000603</v>
      </c>
      <c r="F411" s="1">
        <f t="shared" si="35"/>
        <v>2488.9917077682871</v>
      </c>
      <c r="G411" s="2">
        <f t="shared" si="33"/>
        <v>2.488991707768287</v>
      </c>
      <c r="I411" s="3">
        <f t="shared" si="34"/>
        <v>0.59788454488766474</v>
      </c>
      <c r="J411" s="3">
        <f t="shared" si="36"/>
        <v>1.4330643835066548E-3</v>
      </c>
    </row>
    <row r="412" spans="5:10" x14ac:dyDescent="0.25">
      <c r="E412">
        <v>66.000000000000597</v>
      </c>
      <c r="F412" s="1">
        <f t="shared" si="35"/>
        <v>2481.5631658658781</v>
      </c>
      <c r="G412" s="2">
        <f t="shared" si="33"/>
        <v>2.4815631658658779</v>
      </c>
      <c r="I412" s="3">
        <f t="shared" si="34"/>
        <v>0.59645489901113491</v>
      </c>
      <c r="J412" s="3">
        <f t="shared" si="36"/>
        <v>1.4296458765298281E-3</v>
      </c>
    </row>
    <row r="413" spans="5:10" x14ac:dyDescent="0.25">
      <c r="E413">
        <v>66.100000000000605</v>
      </c>
      <c r="F413" s="1">
        <f t="shared" si="35"/>
        <v>2474.1611566134966</v>
      </c>
      <c r="G413" s="2">
        <f t="shared" si="33"/>
        <v>2.4741611566134964</v>
      </c>
      <c r="I413" s="3">
        <f t="shared" si="34"/>
        <v>0.59502866578770075</v>
      </c>
      <c r="J413" s="3">
        <f t="shared" si="36"/>
        <v>1.426233223434159E-3</v>
      </c>
    </row>
    <row r="414" spans="5:10" x14ac:dyDescent="0.25">
      <c r="E414">
        <v>66.2000000000006</v>
      </c>
      <c r="F414" s="1">
        <f t="shared" si="35"/>
        <v>2466.7855709640498</v>
      </c>
      <c r="G414" s="2">
        <f t="shared" si="33"/>
        <v>2.46678557096405</v>
      </c>
      <c r="I414" s="3">
        <f t="shared" si="34"/>
        <v>0.59360583935349454</v>
      </c>
      <c r="J414" s="3">
        <f t="shared" si="36"/>
        <v>1.4228264342062147E-3</v>
      </c>
    </row>
    <row r="415" spans="5:10" x14ac:dyDescent="0.25">
      <c r="E415">
        <v>66.300000000000594</v>
      </c>
      <c r="F415" s="1">
        <f t="shared" si="35"/>
        <v>2459.4363003740573</v>
      </c>
      <c r="G415" s="2">
        <f t="shared" si="33"/>
        <v>2.4594363003740574</v>
      </c>
      <c r="I415" s="3">
        <f t="shared" si="34"/>
        <v>0.59218641383484261</v>
      </c>
      <c r="J415" s="3">
        <f t="shared" si="36"/>
        <v>1.4194255186519289E-3</v>
      </c>
    </row>
    <row r="416" spans="5:10" x14ac:dyDescent="0.25">
      <c r="E416">
        <v>66.400000000000603</v>
      </c>
      <c r="F416" s="1">
        <f t="shared" si="35"/>
        <v>2452.1132368010699</v>
      </c>
      <c r="G416" s="2">
        <f t="shared" si="33"/>
        <v>2.4521132368010701</v>
      </c>
      <c r="I416" s="3">
        <f t="shared" si="34"/>
        <v>0.59077038334844467</v>
      </c>
      <c r="J416" s="3">
        <f t="shared" si="36"/>
        <v>1.4160304863979345E-3</v>
      </c>
    </row>
    <row r="417" spans="5:10" x14ac:dyDescent="0.25">
      <c r="E417">
        <v>66.500000000000597</v>
      </c>
      <c r="F417" s="1">
        <f t="shared" si="35"/>
        <v>2444.8162727011486</v>
      </c>
      <c r="G417" s="2">
        <f t="shared" si="33"/>
        <v>2.4448162727011487</v>
      </c>
      <c r="I417" s="3">
        <f t="shared" si="34"/>
        <v>0.58935774200156221</v>
      </c>
      <c r="J417" s="3">
        <f t="shared" si="36"/>
        <v>1.4126413468824595E-3</v>
      </c>
    </row>
    <row r="418" spans="5:10" x14ac:dyDescent="0.25">
      <c r="E418">
        <v>66.600000000000605</v>
      </c>
      <c r="F418" s="1">
        <f t="shared" si="35"/>
        <v>2437.5453010262786</v>
      </c>
      <c r="G418" s="2">
        <f t="shared" si="33"/>
        <v>2.4375453010262786</v>
      </c>
      <c r="I418" s="3">
        <f t="shared" si="34"/>
        <v>0.58794848389219023</v>
      </c>
      <c r="J418" s="3">
        <f t="shared" si="36"/>
        <v>1.4092581093719803E-3</v>
      </c>
    </row>
    <row r="419" spans="5:10" x14ac:dyDescent="0.25">
      <c r="E419">
        <v>66.7000000000006</v>
      </c>
      <c r="F419" s="1">
        <f t="shared" si="35"/>
        <v>2430.3002152218783</v>
      </c>
      <c r="G419" s="2">
        <f t="shared" si="33"/>
        <v>2.4303002152218784</v>
      </c>
      <c r="I419" s="3">
        <f t="shared" si="34"/>
        <v>0.58654260310924389</v>
      </c>
      <c r="J419" s="3">
        <f t="shared" si="36"/>
        <v>1.4058807829463449E-3</v>
      </c>
    </row>
    <row r="420" spans="5:10" x14ac:dyDescent="0.25">
      <c r="E420">
        <v>66.800000000000594</v>
      </c>
      <c r="F420" s="1">
        <f t="shared" si="35"/>
        <v>2423.0809092242698</v>
      </c>
      <c r="G420" s="2">
        <f t="shared" si="33"/>
        <v>2.4230809092242698</v>
      </c>
      <c r="I420" s="3">
        <f t="shared" si="34"/>
        <v>0.58514009373273246</v>
      </c>
      <c r="J420" s="3">
        <f t="shared" si="36"/>
        <v>1.4025093765114294E-3</v>
      </c>
    </row>
    <row r="421" spans="5:10" x14ac:dyDescent="0.25">
      <c r="E421">
        <v>66.900000000000603</v>
      </c>
      <c r="F421" s="1">
        <f t="shared" si="35"/>
        <v>2415.8872774581587</v>
      </c>
      <c r="G421" s="2">
        <f t="shared" si="33"/>
        <v>2.4158872774581588</v>
      </c>
      <c r="I421" s="3">
        <f t="shared" si="34"/>
        <v>0.58374094983393354</v>
      </c>
      <c r="J421" s="3">
        <f t="shared" si="36"/>
        <v>1.3991438987989158E-3</v>
      </c>
    </row>
    <row r="422" spans="5:10" x14ac:dyDescent="0.25">
      <c r="E422">
        <v>67.000000000000597</v>
      </c>
      <c r="F422" s="1">
        <f t="shared" si="35"/>
        <v>2408.7192148341846</v>
      </c>
      <c r="G422" s="2">
        <f t="shared" si="33"/>
        <v>2.4087192148341847</v>
      </c>
      <c r="I422" s="3">
        <f t="shared" si="34"/>
        <v>0.58234516547557447</v>
      </c>
      <c r="J422" s="3">
        <f t="shared" si="36"/>
        <v>1.3957843583590757E-3</v>
      </c>
    </row>
    <row r="423" spans="5:10" x14ac:dyDescent="0.25">
      <c r="E423">
        <v>67.100000000000605</v>
      </c>
      <c r="F423" s="1">
        <f t="shared" si="35"/>
        <v>2401.5766167464171</v>
      </c>
      <c r="G423" s="2">
        <f t="shared" si="33"/>
        <v>2.401576616746417</v>
      </c>
      <c r="I423" s="3">
        <f t="shared" si="34"/>
        <v>0.58095273471200226</v>
      </c>
      <c r="J423" s="3">
        <f t="shared" si="36"/>
        <v>1.3924307635722055E-3</v>
      </c>
    </row>
    <row r="424" spans="5:10" x14ac:dyDescent="0.25">
      <c r="E424">
        <v>67.2000000000006</v>
      </c>
      <c r="F424" s="1">
        <f t="shared" si="35"/>
        <v>2394.4593790699173</v>
      </c>
      <c r="G424" s="2">
        <f t="shared" si="33"/>
        <v>2.3944593790699171</v>
      </c>
      <c r="I424" s="3">
        <f t="shared" si="34"/>
        <v>0.57956365158935985</v>
      </c>
      <c r="J424" s="3">
        <f t="shared" si="36"/>
        <v>1.3890831226424094E-3</v>
      </c>
    </row>
    <row r="425" spans="5:10" x14ac:dyDescent="0.25">
      <c r="E425">
        <v>67.300000000000594</v>
      </c>
      <c r="F425" s="1">
        <f t="shared" si="35"/>
        <v>2387.3673981582915</v>
      </c>
      <c r="G425" s="2">
        <f t="shared" si="33"/>
        <v>2.3873673981582915</v>
      </c>
      <c r="I425" s="3">
        <f t="shared" si="34"/>
        <v>0.57817791014575948</v>
      </c>
      <c r="J425" s="3">
        <f t="shared" si="36"/>
        <v>1.3857414436003745E-3</v>
      </c>
    </row>
    <row r="426" spans="5:10" x14ac:dyDescent="0.25">
      <c r="E426">
        <v>67.400000000000603</v>
      </c>
      <c r="F426" s="1">
        <f t="shared" si="35"/>
        <v>2380.3005708412284</v>
      </c>
      <c r="G426" s="2">
        <f t="shared" si="33"/>
        <v>2.3803005708412281</v>
      </c>
      <c r="I426" s="3">
        <f t="shared" si="34"/>
        <v>0.57679550441144656</v>
      </c>
      <c r="J426" s="3">
        <f t="shared" si="36"/>
        <v>1.3824057343129192E-3</v>
      </c>
    </row>
    <row r="427" spans="5:10" x14ac:dyDescent="0.25">
      <c r="E427">
        <v>67.500000000000597</v>
      </c>
      <c r="F427" s="1">
        <f t="shared" si="35"/>
        <v>2373.25879442213</v>
      </c>
      <c r="G427" s="2">
        <f t="shared" si="33"/>
        <v>2.3732587944221302</v>
      </c>
      <c r="I427" s="3">
        <f t="shared" si="34"/>
        <v>0.57541642840898044</v>
      </c>
      <c r="J427" s="3">
        <f t="shared" si="36"/>
        <v>1.3790760024661175E-3</v>
      </c>
    </row>
    <row r="428" spans="5:10" x14ac:dyDescent="0.25">
      <c r="E428">
        <v>67.600000000000605</v>
      </c>
      <c r="F428" s="1">
        <f t="shared" si="35"/>
        <v>2366.241966675665</v>
      </c>
      <c r="G428" s="2">
        <f t="shared" si="33"/>
        <v>2.3662419666756649</v>
      </c>
      <c r="I428" s="3">
        <f t="shared" si="34"/>
        <v>0.5740406761533956</v>
      </c>
      <c r="J428" s="3">
        <f t="shared" si="36"/>
        <v>1.3757522555848389E-3</v>
      </c>
    </row>
    <row r="429" spans="5:10" x14ac:dyDescent="0.25">
      <c r="E429">
        <v>67.7000000000006</v>
      </c>
      <c r="F429" s="1">
        <f t="shared" si="35"/>
        <v>2359.2499858453994</v>
      </c>
      <c r="G429" s="2">
        <f t="shared" si="33"/>
        <v>2.3592499858453992</v>
      </c>
      <c r="I429" s="3">
        <f t="shared" si="34"/>
        <v>0.57266824165237273</v>
      </c>
      <c r="J429" s="3">
        <f t="shared" si="36"/>
        <v>1.3724345010228678E-3</v>
      </c>
    </row>
    <row r="430" spans="5:10" x14ac:dyDescent="0.25">
      <c r="E430">
        <v>67.800000000000594</v>
      </c>
      <c r="F430" s="1">
        <f t="shared" si="35"/>
        <v>2352.2827506414187</v>
      </c>
      <c r="G430" s="2">
        <f t="shared" si="33"/>
        <v>2.3522827506414186</v>
      </c>
      <c r="I430" s="3">
        <f t="shared" si="34"/>
        <v>0.57129911890640739</v>
      </c>
      <c r="J430" s="3">
        <f t="shared" si="36"/>
        <v>1.3691227459653454E-3</v>
      </c>
    </row>
    <row r="431" spans="5:10" x14ac:dyDescent="0.25">
      <c r="E431">
        <v>67.900000000000603</v>
      </c>
      <c r="F431" s="1">
        <f t="shared" si="35"/>
        <v>2345.3401602379413</v>
      </c>
      <c r="G431" s="2">
        <f t="shared" si="33"/>
        <v>2.3453401602379413</v>
      </c>
      <c r="I431" s="3">
        <f t="shared" si="34"/>
        <v>0.56993330190897007</v>
      </c>
      <c r="J431" s="3">
        <f t="shared" si="36"/>
        <v>1.3658169974373191E-3</v>
      </c>
    </row>
    <row r="432" spans="5:10" x14ac:dyDescent="0.25">
      <c r="E432">
        <v>68.000000000000597</v>
      </c>
      <c r="F432" s="1">
        <f t="shared" si="35"/>
        <v>2338.4221142710053</v>
      </c>
      <c r="G432" s="2">
        <f t="shared" si="33"/>
        <v>2.3384221142710051</v>
      </c>
      <c r="I432" s="3">
        <f t="shared" si="34"/>
        <v>0.56857078464668021</v>
      </c>
      <c r="J432" s="3">
        <f t="shared" si="36"/>
        <v>1.362517262289864E-3</v>
      </c>
    </row>
    <row r="433" spans="5:10" x14ac:dyDescent="0.25">
      <c r="E433">
        <v>68.100000000000605</v>
      </c>
      <c r="F433" s="1">
        <f t="shared" si="35"/>
        <v>2331.5285128360779</v>
      </c>
      <c r="G433" s="2">
        <f t="shared" si="33"/>
        <v>2.3315285128360781</v>
      </c>
      <c r="I433" s="3">
        <f t="shared" si="34"/>
        <v>0.56721156109945836</v>
      </c>
      <c r="J433" s="3">
        <f t="shared" si="36"/>
        <v>1.3592235472218439E-3</v>
      </c>
    </row>
    <row r="434" spans="5:10" x14ac:dyDescent="0.25">
      <c r="E434">
        <v>68.2000000000006</v>
      </c>
      <c r="F434" s="1">
        <f t="shared" si="35"/>
        <v>2324.6592564857765</v>
      </c>
      <c r="G434" s="2">
        <f t="shared" si="33"/>
        <v>2.3246592564857766</v>
      </c>
      <c r="I434" s="3">
        <f t="shared" si="34"/>
        <v>0.56585562524069921</v>
      </c>
      <c r="J434" s="3">
        <f t="shared" si="36"/>
        <v>1.3559358587591497E-3</v>
      </c>
    </row>
    <row r="435" spans="5:10" x14ac:dyDescent="0.25">
      <c r="E435">
        <v>68.300000000000594</v>
      </c>
      <c r="F435" s="1">
        <f t="shared" si="35"/>
        <v>2317.8142462275391</v>
      </c>
      <c r="G435" s="2">
        <f t="shared" si="33"/>
        <v>2.3178142462275391</v>
      </c>
      <c r="I435" s="3">
        <f t="shared" si="34"/>
        <v>0.56450297103742919</v>
      </c>
      <c r="J435" s="3">
        <f t="shared" si="36"/>
        <v>1.3526542032700206E-3</v>
      </c>
    </row>
    <row r="436" spans="5:10" x14ac:dyDescent="0.25">
      <c r="E436">
        <v>68.400000000000603</v>
      </c>
      <c r="F436" s="1">
        <f t="shared" si="35"/>
        <v>2310.9933835213033</v>
      </c>
      <c r="G436" s="2">
        <f t="shared" si="33"/>
        <v>2.3109933835213035</v>
      </c>
      <c r="I436" s="3">
        <f t="shared" si="34"/>
        <v>0.56315359245046359</v>
      </c>
      <c r="J436" s="3">
        <f t="shared" si="36"/>
        <v>1.3493785869655994E-3</v>
      </c>
    </row>
    <row r="437" spans="5:10" x14ac:dyDescent="0.25">
      <c r="E437">
        <v>68.500000000000597</v>
      </c>
      <c r="F437" s="1">
        <f t="shared" si="35"/>
        <v>2304.1965702772586</v>
      </c>
      <c r="G437" s="2">
        <f t="shared" si="33"/>
        <v>2.3041965702772584</v>
      </c>
      <c r="I437" s="3">
        <f t="shared" si="34"/>
        <v>0.56180748343457343</v>
      </c>
      <c r="J437" s="3">
        <f t="shared" si="36"/>
        <v>1.3461090158901623E-3</v>
      </c>
    </row>
    <row r="438" spans="5:10" x14ac:dyDescent="0.25">
      <c r="E438">
        <v>68.600000000000605</v>
      </c>
      <c r="F438" s="1">
        <f t="shared" si="35"/>
        <v>2297.4237088535288</v>
      </c>
      <c r="G438" s="2">
        <f t="shared" si="33"/>
        <v>2.2974237088535285</v>
      </c>
      <c r="I438" s="3">
        <f t="shared" si="34"/>
        <v>0.56046463793863566</v>
      </c>
      <c r="J438" s="3">
        <f t="shared" si="36"/>
        <v>1.3428454959377722E-3</v>
      </c>
    </row>
    <row r="439" spans="5:10" x14ac:dyDescent="0.25">
      <c r="E439">
        <v>68.7000000000006</v>
      </c>
      <c r="F439" s="1">
        <f t="shared" si="35"/>
        <v>2290.6747020539437</v>
      </c>
      <c r="G439" s="2">
        <f t="shared" si="33"/>
        <v>2.290674702053944</v>
      </c>
      <c r="I439" s="3">
        <f t="shared" si="34"/>
        <v>0.55912504990579726</v>
      </c>
      <c r="J439" s="3">
        <f t="shared" si="36"/>
        <v>1.3395880328384013E-3</v>
      </c>
    </row>
    <row r="440" spans="5:10" x14ac:dyDescent="0.25">
      <c r="E440">
        <v>68.800000000000594</v>
      </c>
      <c r="F440" s="1">
        <f t="shared" si="35"/>
        <v>2283.9494531257824</v>
      </c>
      <c r="G440" s="2">
        <f t="shared" si="33"/>
        <v>2.2839494531257825</v>
      </c>
      <c r="I440" s="3">
        <f t="shared" si="34"/>
        <v>0.55778871327363044</v>
      </c>
      <c r="J440" s="3">
        <f t="shared" si="36"/>
        <v>1.3363366321668124E-3</v>
      </c>
    </row>
    <row r="441" spans="5:10" x14ac:dyDescent="0.25">
      <c r="E441">
        <v>68.900000000000603</v>
      </c>
      <c r="F441" s="1">
        <f t="shared" si="35"/>
        <v>2277.247865757503</v>
      </c>
      <c r="G441" s="2">
        <f t="shared" si="33"/>
        <v>2.277247865757503</v>
      </c>
      <c r="I441" s="3">
        <f t="shared" si="34"/>
        <v>0.55645562197428133</v>
      </c>
      <c r="J441" s="3">
        <f t="shared" si="36"/>
        <v>1.3330912993491095E-3</v>
      </c>
    </row>
    <row r="442" spans="5:10" x14ac:dyDescent="0.25">
      <c r="E442">
        <v>69.000000000000597</v>
      </c>
      <c r="F442" s="1">
        <f t="shared" si="35"/>
        <v>2270.5698440765709</v>
      </c>
      <c r="G442" s="2">
        <f t="shared" si="33"/>
        <v>2.2705698440765709</v>
      </c>
      <c r="I442" s="3">
        <f t="shared" si="34"/>
        <v>0.55512576993463436</v>
      </c>
      <c r="J442" s="3">
        <f t="shared" si="36"/>
        <v>1.3298520396469726E-3</v>
      </c>
    </row>
    <row r="443" spans="5:10" x14ac:dyDescent="0.25">
      <c r="E443">
        <v>69.100000000000605</v>
      </c>
      <c r="F443" s="1">
        <f t="shared" si="35"/>
        <v>2263.9152926472011</v>
      </c>
      <c r="G443" s="2">
        <f t="shared" si="33"/>
        <v>2.263915292647201</v>
      </c>
      <c r="I443" s="3">
        <f t="shared" si="34"/>
        <v>0.55379915107645727</v>
      </c>
      <c r="J443" s="3">
        <f t="shared" si="36"/>
        <v>1.3266188581770866E-3</v>
      </c>
    </row>
    <row r="444" spans="5:10" x14ac:dyDescent="0.25">
      <c r="E444">
        <v>69.2000000000006</v>
      </c>
      <c r="F444" s="1">
        <f t="shared" si="35"/>
        <v>2257.2841164681818</v>
      </c>
      <c r="G444" s="2">
        <f t="shared" si="33"/>
        <v>2.2572841164681816</v>
      </c>
      <c r="I444" s="3">
        <f t="shared" si="34"/>
        <v>0.55247575931655812</v>
      </c>
      <c r="J444" s="3">
        <f t="shared" si="36"/>
        <v>1.3233917598991507E-3</v>
      </c>
    </row>
    <row r="445" spans="5:10" x14ac:dyDescent="0.25">
      <c r="E445">
        <v>69.300000000000594</v>
      </c>
      <c r="F445" s="1">
        <f t="shared" si="35"/>
        <v>2250.6762209706826</v>
      </c>
      <c r="G445" s="2">
        <f t="shared" si="33"/>
        <v>2.2506762209706825</v>
      </c>
      <c r="I445" s="3">
        <f t="shared" si="34"/>
        <v>0.55115558856693458</v>
      </c>
      <c r="J445" s="3">
        <f t="shared" si="36"/>
        <v>1.3201707496235393E-3</v>
      </c>
    </row>
    <row r="446" spans="5:10" x14ac:dyDescent="0.25">
      <c r="E446">
        <v>69.400000000000603</v>
      </c>
      <c r="F446" s="1">
        <f t="shared" si="35"/>
        <v>2244.0915120160594</v>
      </c>
      <c r="G446" s="2">
        <f t="shared" si="33"/>
        <v>2.2440915120160594</v>
      </c>
      <c r="I446" s="3">
        <f t="shared" si="34"/>
        <v>0.54983863273492239</v>
      </c>
      <c r="J446" s="3">
        <f t="shared" si="36"/>
        <v>1.3169558320121899E-3</v>
      </c>
    </row>
    <row r="447" spans="5:10" x14ac:dyDescent="0.25">
      <c r="E447">
        <v>69.500000000000597</v>
      </c>
      <c r="F447" s="1">
        <f t="shared" si="35"/>
        <v>2237.5298958937246</v>
      </c>
      <c r="G447" s="2">
        <f t="shared" si="33"/>
        <v>2.2375298958937249</v>
      </c>
      <c r="I447" s="3">
        <f t="shared" si="34"/>
        <v>0.54852488572334912</v>
      </c>
      <c r="J447" s="3">
        <f t="shared" si="36"/>
        <v>1.3137470115732741E-3</v>
      </c>
    </row>
    <row r="448" spans="5:10" x14ac:dyDescent="0.25">
      <c r="E448">
        <v>69.600000000000605</v>
      </c>
      <c r="F448" s="1">
        <f t="shared" si="35"/>
        <v>2230.9912793189515</v>
      </c>
      <c r="G448" s="2">
        <f t="shared" si="33"/>
        <v>2.2309912793189515</v>
      </c>
      <c r="I448" s="3">
        <f t="shared" si="34"/>
        <v>0.54721434143067549</v>
      </c>
      <c r="J448" s="3">
        <f t="shared" si="36"/>
        <v>1.3105442926736321E-3</v>
      </c>
    </row>
    <row r="449" spans="5:10" x14ac:dyDescent="0.25">
      <c r="E449">
        <v>69.7000000000006</v>
      </c>
      <c r="F449" s="1">
        <f t="shared" si="35"/>
        <v>2224.4755694307764</v>
      </c>
      <c r="G449" s="2">
        <f t="shared" si="33"/>
        <v>2.2244755694307763</v>
      </c>
      <c r="I449" s="3">
        <f t="shared" si="34"/>
        <v>0.54590699375114971</v>
      </c>
      <c r="J449" s="3">
        <f t="shared" si="36"/>
        <v>1.3073476795257832E-3</v>
      </c>
    </row>
    <row r="450" spans="5:10" x14ac:dyDescent="0.25">
      <c r="E450">
        <v>69.800000000000594</v>
      </c>
      <c r="F450" s="1">
        <f t="shared" si="35"/>
        <v>2217.9826737898388</v>
      </c>
      <c r="G450" s="2">
        <f t="shared" si="33"/>
        <v>2.2179826737898387</v>
      </c>
      <c r="I450" s="3">
        <f t="shared" si="34"/>
        <v>0.54460283657494823</v>
      </c>
      <c r="J450" s="3">
        <f t="shared" si="36"/>
        <v>1.3041571762014703E-3</v>
      </c>
    </row>
    <row r="451" spans="5:10" x14ac:dyDescent="0.25">
      <c r="E451">
        <v>69.900000000000603</v>
      </c>
      <c r="F451" s="1">
        <f t="shared" si="35"/>
        <v>2211.5125003762701</v>
      </c>
      <c r="G451" s="2">
        <f t="shared" ref="G451:G514" si="37">F451/1000</f>
        <v>2.2115125003762701</v>
      </c>
      <c r="I451" s="3">
        <f t="shared" ref="I451:I514" si="38">F451*$B$4/($B$1+F451)</f>
        <v>0.54330186378832124</v>
      </c>
      <c r="J451" s="3">
        <f t="shared" si="36"/>
        <v>1.3009727866269971E-3</v>
      </c>
    </row>
    <row r="452" spans="5:10" x14ac:dyDescent="0.25">
      <c r="E452">
        <v>70.000000000000597</v>
      </c>
      <c r="F452" s="1">
        <f t="shared" ref="F452:F515" si="39">$B$1/(EXP($B$3*(1/(273+$B$2)-1/(273+E452))))</f>
        <v>2205.0649575876041</v>
      </c>
      <c r="G452" s="2">
        <f t="shared" si="37"/>
        <v>2.205064957587604</v>
      </c>
      <c r="I452" s="3">
        <f t="shared" si="38"/>
        <v>0.54200406927374034</v>
      </c>
      <c r="J452" s="3">
        <f t="shared" ref="J452:J515" si="40">ABS(I452-I451)</f>
        <v>1.2977945145808967E-3</v>
      </c>
    </row>
    <row r="453" spans="5:10" x14ac:dyDescent="0.25">
      <c r="E453">
        <v>70.100000000000605</v>
      </c>
      <c r="F453" s="1">
        <f t="shared" si="39"/>
        <v>2198.6399542366589</v>
      </c>
      <c r="G453" s="2">
        <f t="shared" si="37"/>
        <v>2.198639954236659</v>
      </c>
      <c r="I453" s="3">
        <f t="shared" si="38"/>
        <v>0.54070944691003642</v>
      </c>
      <c r="J453" s="3">
        <f t="shared" si="40"/>
        <v>1.2946223637039234E-3</v>
      </c>
    </row>
    <row r="454" spans="5:10" x14ac:dyDescent="0.25">
      <c r="E454">
        <v>70.2000000000006</v>
      </c>
      <c r="F454" s="1">
        <f t="shared" si="39"/>
        <v>2192.2373995494681</v>
      </c>
      <c r="G454" s="2">
        <f t="shared" si="37"/>
        <v>2.1922373995494682</v>
      </c>
      <c r="I454" s="3">
        <f t="shared" si="38"/>
        <v>0.53941799057254491</v>
      </c>
      <c r="J454" s="3">
        <f t="shared" si="40"/>
        <v>1.2914563374915033E-3</v>
      </c>
    </row>
    <row r="455" spans="5:10" x14ac:dyDescent="0.25">
      <c r="E455">
        <v>70.300000000000594</v>
      </c>
      <c r="F455" s="1">
        <f t="shared" si="39"/>
        <v>2185.857203163222</v>
      </c>
      <c r="G455" s="2">
        <f t="shared" si="37"/>
        <v>2.1858572031632222</v>
      </c>
      <c r="I455" s="3">
        <f t="shared" si="38"/>
        <v>0.5381296941332484</v>
      </c>
      <c r="J455" s="3">
        <f t="shared" si="40"/>
        <v>1.2882964392965102E-3</v>
      </c>
    </row>
    <row r="456" spans="5:10" x14ac:dyDescent="0.25">
      <c r="E456">
        <v>70.400000000000603</v>
      </c>
      <c r="F456" s="1">
        <f t="shared" si="39"/>
        <v>2179.4992751241634</v>
      </c>
      <c r="G456" s="2">
        <f t="shared" si="37"/>
        <v>2.1794992751241633</v>
      </c>
      <c r="I456" s="3">
        <f t="shared" si="38"/>
        <v>0.53684455146090837</v>
      </c>
      <c r="J456" s="3">
        <f t="shared" si="40"/>
        <v>1.2851426723400339E-3</v>
      </c>
    </row>
    <row r="457" spans="5:10" x14ac:dyDescent="0.25">
      <c r="E457">
        <v>70.500000000000597</v>
      </c>
      <c r="F457" s="1">
        <f t="shared" si="39"/>
        <v>2173.1635258856008</v>
      </c>
      <c r="G457" s="2">
        <f t="shared" si="37"/>
        <v>2.173163525885601</v>
      </c>
      <c r="I457" s="3">
        <f t="shared" si="38"/>
        <v>0.53556255642121664</v>
      </c>
      <c r="J457" s="3">
        <f t="shared" si="40"/>
        <v>1.2819950396917301E-3</v>
      </c>
    </row>
    <row r="458" spans="5:10" x14ac:dyDescent="0.25">
      <c r="E458">
        <v>70.600000000000605</v>
      </c>
      <c r="F458" s="1">
        <f t="shared" si="39"/>
        <v>2166.8498663058049</v>
      </c>
      <c r="G458" s="2">
        <f t="shared" si="37"/>
        <v>2.1668498663058049</v>
      </c>
      <c r="I458" s="3">
        <f t="shared" si="38"/>
        <v>0.53428370287691918</v>
      </c>
      <c r="J458" s="3">
        <f t="shared" si="40"/>
        <v>1.2788535442974647E-3</v>
      </c>
    </row>
    <row r="459" spans="5:10" x14ac:dyDescent="0.25">
      <c r="E459">
        <v>70.7000000000006</v>
      </c>
      <c r="F459" s="1">
        <f t="shared" si="39"/>
        <v>2160.5582076460441</v>
      </c>
      <c r="G459" s="2">
        <f t="shared" si="37"/>
        <v>2.1605582076460443</v>
      </c>
      <c r="I459" s="3">
        <f t="shared" si="38"/>
        <v>0.53300798468796684</v>
      </c>
      <c r="J459" s="3">
        <f t="shared" si="40"/>
        <v>1.275718188952335E-3</v>
      </c>
    </row>
    <row r="460" spans="5:10" x14ac:dyDescent="0.25">
      <c r="E460">
        <v>70.800000000000693</v>
      </c>
      <c r="F460" s="1">
        <f t="shared" si="39"/>
        <v>2154.2884615685202</v>
      </c>
      <c r="G460" s="2">
        <f t="shared" si="37"/>
        <v>2.1542884615685201</v>
      </c>
      <c r="I460" s="3">
        <f t="shared" si="38"/>
        <v>0.5317353957116403</v>
      </c>
      <c r="J460" s="3">
        <f t="shared" si="40"/>
        <v>1.2725889763265386E-3</v>
      </c>
    </row>
    <row r="461" spans="5:10" x14ac:dyDescent="0.25">
      <c r="E461">
        <v>70.900000000000702</v>
      </c>
      <c r="F461" s="1">
        <f t="shared" si="39"/>
        <v>2148.0405401343987</v>
      </c>
      <c r="G461" s="2">
        <f t="shared" si="37"/>
        <v>2.1480405401343989</v>
      </c>
      <c r="I461" s="3">
        <f t="shared" si="38"/>
        <v>0.53046592980269247</v>
      </c>
      <c r="J461" s="3">
        <f t="shared" si="40"/>
        <v>1.2694659089478311E-3</v>
      </c>
    </row>
    <row r="462" spans="5:10" x14ac:dyDescent="0.25">
      <c r="E462">
        <v>71.000000000000696</v>
      </c>
      <c r="F462" s="1">
        <f t="shared" si="39"/>
        <v>2141.8143558018</v>
      </c>
      <c r="G462" s="2">
        <f t="shared" si="37"/>
        <v>2.1418143558018001</v>
      </c>
      <c r="I462" s="3">
        <f t="shared" si="38"/>
        <v>0.52919958081347951</v>
      </c>
      <c r="J462" s="3">
        <f t="shared" si="40"/>
        <v>1.266348989212962E-3</v>
      </c>
    </row>
    <row r="463" spans="5:10" x14ac:dyDescent="0.25">
      <c r="E463">
        <v>71.100000000000705</v>
      </c>
      <c r="F463" s="1">
        <f t="shared" si="39"/>
        <v>2135.6098214238036</v>
      </c>
      <c r="G463" s="2">
        <f t="shared" si="37"/>
        <v>2.1356098214238037</v>
      </c>
      <c r="I463" s="3">
        <f t="shared" si="38"/>
        <v>0.52793634259409083</v>
      </c>
      <c r="J463" s="3">
        <f t="shared" si="40"/>
        <v>1.2632382193886738E-3</v>
      </c>
    </row>
    <row r="464" spans="5:10" x14ac:dyDescent="0.25">
      <c r="E464">
        <v>71.200000000000699</v>
      </c>
      <c r="F464" s="1">
        <f t="shared" si="39"/>
        <v>2129.4268502465056</v>
      </c>
      <c r="G464" s="2">
        <f t="shared" si="37"/>
        <v>2.1294268502465057</v>
      </c>
      <c r="I464" s="3">
        <f t="shared" si="38"/>
        <v>0.52667620899248746</v>
      </c>
      <c r="J464" s="3">
        <f t="shared" si="40"/>
        <v>1.2601336016033748E-3</v>
      </c>
    </row>
    <row r="465" spans="5:10" x14ac:dyDescent="0.25">
      <c r="E465">
        <v>71.300000000000693</v>
      </c>
      <c r="F465" s="1">
        <f t="shared" si="39"/>
        <v>2123.2653559070413</v>
      </c>
      <c r="G465" s="2">
        <f t="shared" si="37"/>
        <v>2.1232653559070411</v>
      </c>
      <c r="I465" s="3">
        <f t="shared" si="38"/>
        <v>0.52541917385462911</v>
      </c>
      <c r="J465" s="3">
        <f t="shared" si="40"/>
        <v>1.2570351378583533E-3</v>
      </c>
    </row>
    <row r="466" spans="5:10" x14ac:dyDescent="0.25">
      <c r="E466">
        <v>71.400000000000702</v>
      </c>
      <c r="F466" s="1">
        <f t="shared" si="39"/>
        <v>2117.1252524316251</v>
      </c>
      <c r="G466" s="2">
        <f t="shared" si="37"/>
        <v>2.1171252524316251</v>
      </c>
      <c r="I466" s="3">
        <f t="shared" si="38"/>
        <v>0.52416523102460311</v>
      </c>
      <c r="J466" s="3">
        <f t="shared" si="40"/>
        <v>1.2539428300260003E-3</v>
      </c>
    </row>
    <row r="467" spans="5:10" x14ac:dyDescent="0.25">
      <c r="E467">
        <v>71.500000000000696</v>
      </c>
      <c r="F467" s="1">
        <f t="shared" si="39"/>
        <v>2111.0064542336418</v>
      </c>
      <c r="G467" s="2">
        <f t="shared" si="37"/>
        <v>2.111006454233642</v>
      </c>
      <c r="I467" s="3">
        <f t="shared" si="38"/>
        <v>0.52291437434475918</v>
      </c>
      <c r="J467" s="3">
        <f t="shared" si="40"/>
        <v>1.2508566798439258E-3</v>
      </c>
    </row>
    <row r="468" spans="5:10" x14ac:dyDescent="0.25">
      <c r="E468">
        <v>71.600000000000705</v>
      </c>
      <c r="F468" s="1">
        <f t="shared" si="39"/>
        <v>2104.9088761116777</v>
      </c>
      <c r="G468" s="2">
        <f t="shared" si="37"/>
        <v>2.1049088761116779</v>
      </c>
      <c r="I468" s="3">
        <f t="shared" si="38"/>
        <v>0.52166659765582968</v>
      </c>
      <c r="J468" s="3">
        <f t="shared" si="40"/>
        <v>1.2477766889295028E-3</v>
      </c>
    </row>
    <row r="469" spans="5:10" x14ac:dyDescent="0.25">
      <c r="E469">
        <v>71.700000000000699</v>
      </c>
      <c r="F469" s="1">
        <f t="shared" si="39"/>
        <v>2098.8324332476432</v>
      </c>
      <c r="G469" s="2">
        <f t="shared" si="37"/>
        <v>2.0988324332476433</v>
      </c>
      <c r="I469" s="3">
        <f t="shared" si="38"/>
        <v>0.52042189479706547</v>
      </c>
      <c r="J469" s="3">
        <f t="shared" si="40"/>
        <v>1.2447028587642128E-3</v>
      </c>
    </row>
    <row r="470" spans="5:10" x14ac:dyDescent="0.25">
      <c r="E470">
        <v>71.800000000000693</v>
      </c>
      <c r="F470" s="1">
        <f t="shared" si="39"/>
        <v>2092.7770412048335</v>
      </c>
      <c r="G470" s="2">
        <f t="shared" si="37"/>
        <v>2.0927770412048337</v>
      </c>
      <c r="I470" s="3">
        <f t="shared" si="38"/>
        <v>0.51918025960635539</v>
      </c>
      <c r="J470" s="3">
        <f t="shared" si="40"/>
        <v>1.2416351907100776E-3</v>
      </c>
    </row>
    <row r="471" spans="5:10" x14ac:dyDescent="0.25">
      <c r="E471">
        <v>71.900000000000702</v>
      </c>
      <c r="F471" s="1">
        <f t="shared" si="39"/>
        <v>2086.7426159260372</v>
      </c>
      <c r="G471" s="2">
        <f t="shared" si="37"/>
        <v>2.0867426159260374</v>
      </c>
      <c r="I471" s="3">
        <f t="shared" si="38"/>
        <v>0.51794168592035317</v>
      </c>
      <c r="J471" s="3">
        <f t="shared" si="40"/>
        <v>1.2385736860022201E-3</v>
      </c>
    </row>
    <row r="472" spans="5:10" x14ac:dyDescent="0.25">
      <c r="E472">
        <v>72.000000000000696</v>
      </c>
      <c r="F472" s="1">
        <f t="shared" si="39"/>
        <v>2080.7290737316703</v>
      </c>
      <c r="G472" s="2">
        <f t="shared" si="37"/>
        <v>2.0807290737316704</v>
      </c>
      <c r="I472" s="3">
        <f t="shared" si="38"/>
        <v>0.51670616757460597</v>
      </c>
      <c r="J472" s="3">
        <f t="shared" si="40"/>
        <v>1.2355183457471997E-3</v>
      </c>
    </row>
    <row r="473" spans="5:10" x14ac:dyDescent="0.25">
      <c r="E473">
        <v>72.100000000000705</v>
      </c>
      <c r="F473" s="1">
        <f t="shared" si="39"/>
        <v>2074.7363313178612</v>
      </c>
      <c r="G473" s="2">
        <f t="shared" si="37"/>
        <v>2.0747363313178613</v>
      </c>
      <c r="I473" s="3">
        <f t="shared" si="38"/>
        <v>0.5154736984036703</v>
      </c>
      <c r="J473" s="3">
        <f t="shared" si="40"/>
        <v>1.2324691709356683E-3</v>
      </c>
    </row>
    <row r="474" spans="5:10" x14ac:dyDescent="0.25">
      <c r="E474">
        <v>72.200000000000699</v>
      </c>
      <c r="F474" s="1">
        <f t="shared" si="39"/>
        <v>2068.7643057546261</v>
      </c>
      <c r="G474" s="2">
        <f t="shared" si="37"/>
        <v>2.0687643057546259</v>
      </c>
      <c r="I474" s="3">
        <f t="shared" si="38"/>
        <v>0.51424427224124292</v>
      </c>
      <c r="J474" s="3">
        <f t="shared" si="40"/>
        <v>1.2294261624273828E-3</v>
      </c>
    </row>
    <row r="475" spans="5:10" x14ac:dyDescent="0.25">
      <c r="E475">
        <v>72.300000000000693</v>
      </c>
      <c r="F475" s="1">
        <f t="shared" si="39"/>
        <v>2062.8129144839772</v>
      </c>
      <c r="G475" s="2">
        <f t="shared" si="37"/>
        <v>2.0628129144839771</v>
      </c>
      <c r="I475" s="3">
        <f t="shared" si="38"/>
        <v>0.51301788292027584</v>
      </c>
      <c r="J475" s="3">
        <f t="shared" si="40"/>
        <v>1.2263893209670806E-3</v>
      </c>
    </row>
    <row r="476" spans="5:10" x14ac:dyDescent="0.25">
      <c r="E476">
        <v>72.400000000000702</v>
      </c>
      <c r="F476" s="1">
        <f t="shared" si="39"/>
        <v>2056.8820753180967</v>
      </c>
      <c r="G476" s="2">
        <f t="shared" si="37"/>
        <v>2.0568820753180965</v>
      </c>
      <c r="I476" s="3">
        <f t="shared" si="38"/>
        <v>0.51179452427309979</v>
      </c>
      <c r="J476" s="3">
        <f t="shared" si="40"/>
        <v>1.2233586471760427E-3</v>
      </c>
    </row>
    <row r="477" spans="5:10" x14ac:dyDescent="0.25">
      <c r="E477">
        <v>72.500000000000696</v>
      </c>
      <c r="F477" s="1">
        <f t="shared" si="39"/>
        <v>2050.9717064374954</v>
      </c>
      <c r="G477" s="2">
        <f t="shared" si="37"/>
        <v>2.0509717064374953</v>
      </c>
      <c r="I477" s="3">
        <f t="shared" si="38"/>
        <v>0.51057419013154492</v>
      </c>
      <c r="J477" s="3">
        <f t="shared" si="40"/>
        <v>1.2203341415548685E-3</v>
      </c>
    </row>
    <row r="478" spans="5:10" x14ac:dyDescent="0.25">
      <c r="E478">
        <v>72.600000000000705</v>
      </c>
      <c r="F478" s="1">
        <f t="shared" si="39"/>
        <v>2045.0817263891759</v>
      </c>
      <c r="G478" s="2">
        <f t="shared" si="37"/>
        <v>2.0450817263891761</v>
      </c>
      <c r="I478" s="3">
        <f t="shared" si="38"/>
        <v>0.50935687432705579</v>
      </c>
      <c r="J478" s="3">
        <f t="shared" si="40"/>
        <v>1.2173158044891386E-3</v>
      </c>
    </row>
    <row r="479" spans="5:10" x14ac:dyDescent="0.25">
      <c r="E479">
        <v>72.700000000000699</v>
      </c>
      <c r="F479" s="1">
        <f t="shared" si="39"/>
        <v>2039.2120540848312</v>
      </c>
      <c r="G479" s="2">
        <f t="shared" si="37"/>
        <v>2.0392120540848313</v>
      </c>
      <c r="I479" s="3">
        <f t="shared" si="38"/>
        <v>0.50814257069081337</v>
      </c>
      <c r="J479" s="3">
        <f t="shared" si="40"/>
        <v>1.2143036362424198E-3</v>
      </c>
    </row>
    <row r="480" spans="5:10" x14ac:dyDescent="0.25">
      <c r="E480">
        <v>72.800000000000693</v>
      </c>
      <c r="F480" s="1">
        <f t="shared" si="39"/>
        <v>2033.3626087990317</v>
      </c>
      <c r="G480" s="2">
        <f t="shared" si="37"/>
        <v>2.0333626087990315</v>
      </c>
      <c r="I480" s="3">
        <f t="shared" si="38"/>
        <v>0.50693127305385033</v>
      </c>
      <c r="J480" s="3">
        <f t="shared" si="40"/>
        <v>1.2112976369630379E-3</v>
      </c>
    </row>
    <row r="481" spans="5:10" x14ac:dyDescent="0.25">
      <c r="E481">
        <v>72.900000000000702</v>
      </c>
      <c r="F481" s="1">
        <f t="shared" si="39"/>
        <v>2027.5333101674216</v>
      </c>
      <c r="G481" s="2">
        <f t="shared" si="37"/>
        <v>2.0275333101674216</v>
      </c>
      <c r="I481" s="3">
        <f t="shared" si="38"/>
        <v>0.50572297524716614</v>
      </c>
      <c r="J481" s="3">
        <f t="shared" si="40"/>
        <v>1.2082978066841887E-3</v>
      </c>
    </row>
    <row r="482" spans="5:10" x14ac:dyDescent="0.25">
      <c r="E482">
        <v>73.000000000000696</v>
      </c>
      <c r="F482" s="1">
        <f t="shared" si="39"/>
        <v>2021.7240781849428</v>
      </c>
      <c r="G482" s="2">
        <f t="shared" si="37"/>
        <v>2.0217240781849428</v>
      </c>
      <c r="I482" s="3">
        <f t="shared" si="38"/>
        <v>0.50451767110184387</v>
      </c>
      <c r="J482" s="3">
        <f t="shared" si="40"/>
        <v>1.2053041453222724E-3</v>
      </c>
    </row>
    <row r="483" spans="5:10" x14ac:dyDescent="0.25">
      <c r="E483">
        <v>73.100000000000705</v>
      </c>
      <c r="F483" s="1">
        <f t="shared" si="39"/>
        <v>2015.934833204047</v>
      </c>
      <c r="G483" s="2">
        <f t="shared" si="37"/>
        <v>2.0159348332040468</v>
      </c>
      <c r="I483" s="3">
        <f t="shared" si="38"/>
        <v>0.5033153544491632</v>
      </c>
      <c r="J483" s="3">
        <f t="shared" si="40"/>
        <v>1.2023166526806683E-3</v>
      </c>
    </row>
    <row r="484" spans="5:10" x14ac:dyDescent="0.25">
      <c r="E484">
        <v>73.200000000000699</v>
      </c>
      <c r="F484" s="1">
        <f t="shared" si="39"/>
        <v>2010.1654959329385</v>
      </c>
      <c r="G484" s="2">
        <f t="shared" si="37"/>
        <v>2.0101654959329385</v>
      </c>
      <c r="I484" s="3">
        <f t="shared" si="38"/>
        <v>0.50211601912071502</v>
      </c>
      <c r="J484" s="3">
        <f t="shared" si="40"/>
        <v>1.1993353284481811E-3</v>
      </c>
    </row>
    <row r="485" spans="5:10" x14ac:dyDescent="0.25">
      <c r="E485">
        <v>73.300000000000693</v>
      </c>
      <c r="F485" s="1">
        <f t="shared" si="39"/>
        <v>2004.4159874338038</v>
      </c>
      <c r="G485" s="2">
        <f t="shared" si="37"/>
        <v>2.0044159874338039</v>
      </c>
      <c r="I485" s="3">
        <f t="shared" si="38"/>
        <v>0.50091965894851243</v>
      </c>
      <c r="J485" s="3">
        <f t="shared" si="40"/>
        <v>1.1963601722025929E-3</v>
      </c>
    </row>
    <row r="486" spans="5:10" x14ac:dyDescent="0.25">
      <c r="E486">
        <v>73.400000000000702</v>
      </c>
      <c r="F486" s="1">
        <f t="shared" si="39"/>
        <v>1998.6862291210678</v>
      </c>
      <c r="G486" s="2">
        <f t="shared" si="37"/>
        <v>1.9986862291210679</v>
      </c>
      <c r="I486" s="3">
        <f t="shared" si="38"/>
        <v>0.49972626776510259</v>
      </c>
      <c r="J486" s="3">
        <f t="shared" si="40"/>
        <v>1.193391183409831E-3</v>
      </c>
    </row>
    <row r="487" spans="5:10" x14ac:dyDescent="0.25">
      <c r="E487">
        <v>73.500000000000696</v>
      </c>
      <c r="F487" s="1">
        <f t="shared" si="39"/>
        <v>1992.9761427596602</v>
      </c>
      <c r="G487" s="2">
        <f t="shared" si="37"/>
        <v>1.9929761427596602</v>
      </c>
      <c r="I487" s="3">
        <f t="shared" si="38"/>
        <v>0.49853583940367874</v>
      </c>
      <c r="J487" s="3">
        <f t="shared" si="40"/>
        <v>1.1904283614238564E-3</v>
      </c>
    </row>
    <row r="488" spans="5:10" x14ac:dyDescent="0.25">
      <c r="E488">
        <v>73.600000000000705</v>
      </c>
      <c r="F488" s="1">
        <f t="shared" si="39"/>
        <v>1987.2856504632684</v>
      </c>
      <c r="G488" s="2">
        <f t="shared" si="37"/>
        <v>1.9872856504632685</v>
      </c>
      <c r="I488" s="3">
        <f t="shared" si="38"/>
        <v>0.49734836769818691</v>
      </c>
      <c r="J488" s="3">
        <f t="shared" si="40"/>
        <v>1.1874717054918271E-3</v>
      </c>
    </row>
    <row r="489" spans="5:10" x14ac:dyDescent="0.25">
      <c r="E489">
        <v>73.700000000000699</v>
      </c>
      <c r="F489" s="1">
        <f t="shared" si="39"/>
        <v>1981.614674692642</v>
      </c>
      <c r="G489" s="2">
        <f t="shared" si="37"/>
        <v>1.981614674692642</v>
      </c>
      <c r="I489" s="3">
        <f t="shared" si="38"/>
        <v>0.49616384648343942</v>
      </c>
      <c r="J489" s="3">
        <f t="shared" si="40"/>
        <v>1.1845212147474915E-3</v>
      </c>
    </row>
    <row r="490" spans="5:10" x14ac:dyDescent="0.25">
      <c r="E490">
        <v>73.800000000000693</v>
      </c>
      <c r="F490" s="1">
        <f t="shared" si="39"/>
        <v>1975.9631382538594</v>
      </c>
      <c r="G490" s="2">
        <f t="shared" si="37"/>
        <v>1.9759631382538594</v>
      </c>
      <c r="I490" s="3">
        <f t="shared" si="38"/>
        <v>0.49498226959521913</v>
      </c>
      <c r="J490" s="3">
        <f t="shared" si="40"/>
        <v>1.1815768882202926E-3</v>
      </c>
    </row>
    <row r="491" spans="5:10" x14ac:dyDescent="0.25">
      <c r="E491">
        <v>73.900000000000702</v>
      </c>
      <c r="F491" s="1">
        <f t="shared" si="39"/>
        <v>1970.3309642966262</v>
      </c>
      <c r="G491" s="2">
        <f t="shared" si="37"/>
        <v>1.9703309642966262</v>
      </c>
      <c r="I491" s="3">
        <f t="shared" si="38"/>
        <v>0.49380363087038565</v>
      </c>
      <c r="J491" s="3">
        <f t="shared" si="40"/>
        <v>1.1786387248334806E-3</v>
      </c>
    </row>
    <row r="492" spans="5:10" x14ac:dyDescent="0.25">
      <c r="E492">
        <v>74.000000000000696</v>
      </c>
      <c r="F492" s="1">
        <f t="shared" si="39"/>
        <v>1964.7180763126078</v>
      </c>
      <c r="G492" s="2">
        <f t="shared" si="37"/>
        <v>1.9647180763126078</v>
      </c>
      <c r="I492" s="3">
        <f t="shared" si="38"/>
        <v>0.49262792414698797</v>
      </c>
      <c r="J492" s="3">
        <f t="shared" si="40"/>
        <v>1.1757067233976737E-3</v>
      </c>
    </row>
    <row r="493" spans="5:10" x14ac:dyDescent="0.25">
      <c r="E493">
        <v>74.100000000000705</v>
      </c>
      <c r="F493" s="1">
        <f t="shared" si="39"/>
        <v>1959.124398133707</v>
      </c>
      <c r="G493" s="2">
        <f t="shared" si="37"/>
        <v>1.959124398133707</v>
      </c>
      <c r="I493" s="3">
        <f t="shared" si="38"/>
        <v>0.49145514326436146</v>
      </c>
      <c r="J493" s="3">
        <f t="shared" si="40"/>
        <v>1.1727808826265118E-3</v>
      </c>
    </row>
    <row r="494" spans="5:10" x14ac:dyDescent="0.25">
      <c r="E494">
        <v>74.200000000000699</v>
      </c>
      <c r="F494" s="1">
        <f t="shared" si="39"/>
        <v>1953.5498539304176</v>
      </c>
      <c r="G494" s="2">
        <f t="shared" si="37"/>
        <v>1.9535498539304177</v>
      </c>
      <c r="I494" s="3">
        <f t="shared" si="38"/>
        <v>0.49028528206323813</v>
      </c>
      <c r="J494" s="3">
        <f t="shared" si="40"/>
        <v>1.1698612011233345E-3</v>
      </c>
    </row>
    <row r="495" spans="5:10" x14ac:dyDescent="0.25">
      <c r="E495">
        <v>74.300000000000693</v>
      </c>
      <c r="F495" s="1">
        <f t="shared" si="39"/>
        <v>1947.9943682101518</v>
      </c>
      <c r="G495" s="2">
        <f t="shared" si="37"/>
        <v>1.9479943682101519</v>
      </c>
      <c r="I495" s="3">
        <f t="shared" si="38"/>
        <v>0.48911833438584917</v>
      </c>
      <c r="J495" s="3">
        <f t="shared" si="40"/>
        <v>1.166947677388952E-3</v>
      </c>
    </row>
    <row r="496" spans="5:10" x14ac:dyDescent="0.25">
      <c r="E496">
        <v>74.400000000000702</v>
      </c>
      <c r="F496" s="1">
        <f t="shared" si="39"/>
        <v>1942.4578658155715</v>
      </c>
      <c r="G496" s="2">
        <f t="shared" si="37"/>
        <v>1.9424578658155716</v>
      </c>
      <c r="I496" s="3">
        <f t="shared" si="38"/>
        <v>0.48795429407602542</v>
      </c>
      <c r="J496" s="3">
        <f t="shared" si="40"/>
        <v>1.1640403098237551E-3</v>
      </c>
    </row>
    <row r="497" spans="5:10" x14ac:dyDescent="0.25">
      <c r="E497">
        <v>74.500000000000696</v>
      </c>
      <c r="F497" s="1">
        <f t="shared" si="39"/>
        <v>1936.9402719229624</v>
      </c>
      <c r="G497" s="2">
        <f t="shared" si="37"/>
        <v>1.9369402719229625</v>
      </c>
      <c r="I497" s="3">
        <f t="shared" si="38"/>
        <v>0.48679315497930387</v>
      </c>
      <c r="J497" s="3">
        <f t="shared" si="40"/>
        <v>1.1611390967215529E-3</v>
      </c>
    </row>
    <row r="498" spans="5:10" x14ac:dyDescent="0.25">
      <c r="E498">
        <v>74.600000000000705</v>
      </c>
      <c r="F498" s="1">
        <f t="shared" si="39"/>
        <v>1931.4415120405642</v>
      </c>
      <c r="G498" s="2">
        <f t="shared" si="37"/>
        <v>1.9314415120405644</v>
      </c>
      <c r="I498" s="3">
        <f t="shared" si="38"/>
        <v>0.48563491094302175</v>
      </c>
      <c r="J498" s="3">
        <f t="shared" si="40"/>
        <v>1.1582440362821189E-3</v>
      </c>
    </row>
    <row r="499" spans="5:10" x14ac:dyDescent="0.25">
      <c r="E499">
        <v>74.700000000000699</v>
      </c>
      <c r="F499" s="1">
        <f t="shared" si="39"/>
        <v>1925.9615120069761</v>
      </c>
      <c r="G499" s="2">
        <f t="shared" si="37"/>
        <v>1.9259615120069762</v>
      </c>
      <c r="I499" s="3">
        <f t="shared" si="38"/>
        <v>0.48447955581642577</v>
      </c>
      <c r="J499" s="3">
        <f t="shared" si="40"/>
        <v>1.1553551265959805E-3</v>
      </c>
    </row>
    <row r="500" spans="5:10" x14ac:dyDescent="0.25">
      <c r="E500">
        <v>74.800000000000693</v>
      </c>
      <c r="F500" s="1">
        <f t="shared" si="39"/>
        <v>1920.5001979895046</v>
      </c>
      <c r="G500" s="2">
        <f t="shared" si="37"/>
        <v>1.9205001979895047</v>
      </c>
      <c r="I500" s="3">
        <f t="shared" si="38"/>
        <v>0.48332708345076336</v>
      </c>
      <c r="J500" s="3">
        <f t="shared" si="40"/>
        <v>1.1524723656624047E-3</v>
      </c>
    </row>
    <row r="501" spans="5:10" x14ac:dyDescent="0.25">
      <c r="E501">
        <v>74.900000000000702</v>
      </c>
      <c r="F501" s="1">
        <f t="shared" si="39"/>
        <v>1915.0574964825671</v>
      </c>
      <c r="G501" s="2">
        <f t="shared" si="37"/>
        <v>1.9150574964825671</v>
      </c>
      <c r="I501" s="3">
        <f t="shared" si="38"/>
        <v>0.48217748769938612</v>
      </c>
      <c r="J501" s="3">
        <f t="shared" si="40"/>
        <v>1.1495957513772415E-3</v>
      </c>
    </row>
    <row r="502" spans="5:10" x14ac:dyDescent="0.25">
      <c r="E502">
        <v>75.000000000000696</v>
      </c>
      <c r="F502" s="1">
        <f t="shared" si="39"/>
        <v>1909.6333343060842</v>
      </c>
      <c r="G502" s="2">
        <f t="shared" si="37"/>
        <v>1.9096333343060843</v>
      </c>
      <c r="I502" s="3">
        <f t="shared" si="38"/>
        <v>0.48103076241784631</v>
      </c>
      <c r="J502" s="3">
        <f t="shared" si="40"/>
        <v>1.1467252815398066E-3</v>
      </c>
    </row>
    <row r="503" spans="5:10" x14ac:dyDescent="0.25">
      <c r="E503">
        <v>75.100000000000705</v>
      </c>
      <c r="F503" s="1">
        <f t="shared" si="39"/>
        <v>1904.2276386038757</v>
      </c>
      <c r="G503" s="2">
        <f t="shared" si="37"/>
        <v>1.9042276386038757</v>
      </c>
      <c r="I503" s="3">
        <f t="shared" si="38"/>
        <v>0.47988690146399188</v>
      </c>
      <c r="J503" s="3">
        <f t="shared" si="40"/>
        <v>1.1438609538544364E-3</v>
      </c>
    </row>
    <row r="504" spans="5:10" x14ac:dyDescent="0.25">
      <c r="E504">
        <v>75.200000000000699</v>
      </c>
      <c r="F504" s="1">
        <f t="shared" si="39"/>
        <v>1898.8403368420916</v>
      </c>
      <c r="G504" s="2">
        <f t="shared" si="37"/>
        <v>1.8988403368420916</v>
      </c>
      <c r="I504" s="3">
        <f t="shared" si="38"/>
        <v>0.47874589869806683</v>
      </c>
      <c r="J504" s="3">
        <f t="shared" si="40"/>
        <v>1.1410027659250477E-3</v>
      </c>
    </row>
    <row r="505" spans="5:10" x14ac:dyDescent="0.25">
      <c r="E505">
        <v>75.300000000000693</v>
      </c>
      <c r="F505" s="1">
        <f t="shared" si="39"/>
        <v>1893.4713568076181</v>
      </c>
      <c r="G505" s="2">
        <f t="shared" si="37"/>
        <v>1.893471356807618</v>
      </c>
      <c r="I505" s="3">
        <f t="shared" si="38"/>
        <v>0.47760774798280253</v>
      </c>
      <c r="J505" s="3">
        <f t="shared" si="40"/>
        <v>1.1381507152642967E-3</v>
      </c>
    </row>
    <row r="506" spans="5:10" x14ac:dyDescent="0.25">
      <c r="E506">
        <v>75.400000000000702</v>
      </c>
      <c r="F506" s="1">
        <f t="shared" si="39"/>
        <v>1888.120626606503</v>
      </c>
      <c r="G506" s="2">
        <f t="shared" si="37"/>
        <v>1.8881206266065029</v>
      </c>
      <c r="I506" s="3">
        <f t="shared" si="38"/>
        <v>0.4764724431835124</v>
      </c>
      <c r="J506" s="3">
        <f t="shared" si="40"/>
        <v>1.1353047992901377E-3</v>
      </c>
    </row>
    <row r="507" spans="5:10" x14ac:dyDescent="0.25">
      <c r="E507">
        <v>75.500000000000696</v>
      </c>
      <c r="F507" s="1">
        <f t="shared" si="39"/>
        <v>1882.7880746624198</v>
      </c>
      <c r="G507" s="2">
        <f t="shared" si="37"/>
        <v>1.8827880746624199</v>
      </c>
      <c r="I507" s="3">
        <f t="shared" si="38"/>
        <v>0.47533997816818974</v>
      </c>
      <c r="J507" s="3">
        <f t="shared" si="40"/>
        <v>1.132465015322659E-3</v>
      </c>
    </row>
    <row r="508" spans="5:10" x14ac:dyDescent="0.25">
      <c r="E508">
        <v>75.600000000000705</v>
      </c>
      <c r="F508" s="1">
        <f t="shared" si="39"/>
        <v>1877.4736297150785</v>
      </c>
      <c r="G508" s="2">
        <f t="shared" si="37"/>
        <v>1.8774736297150785</v>
      </c>
      <c r="I508" s="3">
        <f t="shared" si="38"/>
        <v>0.47421034680759366</v>
      </c>
      <c r="J508" s="3">
        <f t="shared" si="40"/>
        <v>1.1296313605960728E-3</v>
      </c>
    </row>
    <row r="509" spans="5:10" x14ac:dyDescent="0.25">
      <c r="E509">
        <v>75.700000000000699</v>
      </c>
      <c r="F509" s="1">
        <f t="shared" si="39"/>
        <v>1872.1772208187163</v>
      </c>
      <c r="G509" s="2">
        <f t="shared" si="37"/>
        <v>1.8721772208187162</v>
      </c>
      <c r="I509" s="3">
        <f t="shared" si="38"/>
        <v>0.47308354297534888</v>
      </c>
      <c r="J509" s="3">
        <f t="shared" si="40"/>
        <v>1.1268038322447826E-3</v>
      </c>
    </row>
    <row r="510" spans="5:10" x14ac:dyDescent="0.25">
      <c r="E510">
        <v>75.800000000000693</v>
      </c>
      <c r="F510" s="1">
        <f t="shared" si="39"/>
        <v>1866.8987773405331</v>
      </c>
      <c r="G510" s="2">
        <f t="shared" si="37"/>
        <v>1.8668987773405332</v>
      </c>
      <c r="I510" s="3">
        <f t="shared" si="38"/>
        <v>0.47195956054803057</v>
      </c>
      <c r="J510" s="3">
        <f t="shared" si="40"/>
        <v>1.1239824273183152E-3</v>
      </c>
    </row>
    <row r="511" spans="5:10" x14ac:dyDescent="0.25">
      <c r="E511">
        <v>75.900000000000702</v>
      </c>
      <c r="F511" s="1">
        <f t="shared" si="39"/>
        <v>1861.6382289591772</v>
      </c>
      <c r="G511" s="2">
        <f t="shared" si="37"/>
        <v>1.8616382289591773</v>
      </c>
      <c r="I511" s="3">
        <f t="shared" si="38"/>
        <v>0.47083839340525824</v>
      </c>
      <c r="J511" s="3">
        <f t="shared" si="40"/>
        <v>1.121167142772328E-3</v>
      </c>
    </row>
    <row r="512" spans="5:10" x14ac:dyDescent="0.25">
      <c r="E512">
        <v>76.000000000000696</v>
      </c>
      <c r="F512" s="1">
        <f t="shared" si="39"/>
        <v>1856.395505663219</v>
      </c>
      <c r="G512" s="2">
        <f t="shared" si="37"/>
        <v>1.8563955056632189</v>
      </c>
      <c r="I512" s="3">
        <f t="shared" si="38"/>
        <v>0.46972003542978386</v>
      </c>
      <c r="J512" s="3">
        <f t="shared" si="40"/>
        <v>1.1183579754743822E-3</v>
      </c>
    </row>
    <row r="513" spans="5:10" x14ac:dyDescent="0.25">
      <c r="E513">
        <v>76.100000000000705</v>
      </c>
      <c r="F513" s="1">
        <f t="shared" si="39"/>
        <v>1851.1705377496417</v>
      </c>
      <c r="G513" s="2">
        <f t="shared" si="37"/>
        <v>1.8511705377496417</v>
      </c>
      <c r="I513" s="3">
        <f t="shared" si="38"/>
        <v>0.46860448050758136</v>
      </c>
      <c r="J513" s="3">
        <f t="shared" si="40"/>
        <v>1.1155549222024996E-3</v>
      </c>
    </row>
    <row r="514" spans="5:10" x14ac:dyDescent="0.25">
      <c r="E514">
        <v>76.200000000000699</v>
      </c>
      <c r="F514" s="1">
        <f t="shared" si="39"/>
        <v>1845.9632558223341</v>
      </c>
      <c r="G514" s="2">
        <f t="shared" si="37"/>
        <v>1.845963255822334</v>
      </c>
      <c r="I514" s="3">
        <f t="shared" si="38"/>
        <v>0.46749172252793447</v>
      </c>
      <c r="J514" s="3">
        <f t="shared" si="40"/>
        <v>1.1127579796468834E-3</v>
      </c>
    </row>
    <row r="515" spans="5:10" x14ac:dyDescent="0.25">
      <c r="E515">
        <v>76.300000000000693</v>
      </c>
      <c r="F515" s="1">
        <f t="shared" si="39"/>
        <v>1840.773590790601</v>
      </c>
      <c r="G515" s="2">
        <f t="shared" ref="G515:G552" si="41">F515/1000</f>
        <v>1.8407735907906011</v>
      </c>
      <c r="I515" s="3">
        <f t="shared" ref="I515:I552" si="42">F515*$B$4/($B$1+F515)</f>
        <v>0.46638175538352489</v>
      </c>
      <c r="J515" s="3">
        <f t="shared" si="40"/>
        <v>1.1099671444095849E-3</v>
      </c>
    </row>
    <row r="516" spans="5:10" x14ac:dyDescent="0.25">
      <c r="E516">
        <v>76.400000000000702</v>
      </c>
      <c r="F516" s="1">
        <f t="shared" ref="F516:F552" si="43">$B$1/(EXP($B$3*(1/(273+$B$2)-1/(273+E516))))</f>
        <v>1835.6014738676677</v>
      </c>
      <c r="G516" s="2">
        <f t="shared" si="41"/>
        <v>1.8356014738676676</v>
      </c>
      <c r="I516" s="3">
        <f t="shared" si="42"/>
        <v>0.46527457297051722</v>
      </c>
      <c r="J516" s="3">
        <f t="shared" ref="J516:J552" si="44">ABS(I516-I515)</f>
        <v>1.107182413007668E-3</v>
      </c>
    </row>
    <row r="517" spans="5:10" x14ac:dyDescent="0.25">
      <c r="E517">
        <v>76.500000000000696</v>
      </c>
      <c r="F517" s="1">
        <f t="shared" si="43"/>
        <v>1830.4468365691978</v>
      </c>
      <c r="G517" s="2">
        <f t="shared" si="41"/>
        <v>1.8304468365691977</v>
      </c>
      <c r="I517" s="3">
        <f t="shared" si="42"/>
        <v>0.46417016918864495</v>
      </c>
      <c r="J517" s="3">
        <f t="shared" si="44"/>
        <v>1.1044037818722652E-3</v>
      </c>
    </row>
    <row r="518" spans="5:10" x14ac:dyDescent="0.25">
      <c r="E518">
        <v>76.600000000000705</v>
      </c>
      <c r="F518" s="1">
        <f t="shared" si="43"/>
        <v>1825.3096107118295</v>
      </c>
      <c r="G518" s="2">
        <f t="shared" si="41"/>
        <v>1.8253096107118294</v>
      </c>
      <c r="I518" s="3">
        <f t="shared" si="42"/>
        <v>0.46306853794129649</v>
      </c>
      <c r="J518" s="3">
        <f t="shared" si="44"/>
        <v>1.1016312473484668E-3</v>
      </c>
    </row>
    <row r="519" spans="5:10" x14ac:dyDescent="0.25">
      <c r="E519">
        <v>76.700000000000699</v>
      </c>
      <c r="F519" s="1">
        <f t="shared" si="43"/>
        <v>1820.1897284117056</v>
      </c>
      <c r="G519" s="2">
        <f t="shared" si="41"/>
        <v>1.8201897284117057</v>
      </c>
      <c r="I519" s="3">
        <f t="shared" si="42"/>
        <v>0.46196967313559867</v>
      </c>
      <c r="J519" s="3">
        <f t="shared" si="44"/>
        <v>1.098864805697819E-3</v>
      </c>
    </row>
    <row r="520" spans="5:10" x14ac:dyDescent="0.25">
      <c r="E520">
        <v>76.800000000000693</v>
      </c>
      <c r="F520" s="1">
        <f t="shared" si="43"/>
        <v>1815.0871220830206</v>
      </c>
      <c r="G520" s="2">
        <f t="shared" si="41"/>
        <v>1.8150871220830207</v>
      </c>
      <c r="I520" s="3">
        <f t="shared" si="42"/>
        <v>0.46087356868250096</v>
      </c>
      <c r="J520" s="3">
        <f t="shared" si="44"/>
        <v>1.0961044530977126E-3</v>
      </c>
    </row>
    <row r="521" spans="5:10" x14ac:dyDescent="0.25">
      <c r="E521">
        <v>76.900000000000702</v>
      </c>
      <c r="F521" s="1">
        <f t="shared" si="43"/>
        <v>1810.0017244365602</v>
      </c>
      <c r="G521" s="2">
        <f t="shared" si="41"/>
        <v>1.81000172443656</v>
      </c>
      <c r="I521" s="3">
        <f t="shared" si="42"/>
        <v>0.45978021849685535</v>
      </c>
      <c r="J521" s="3">
        <f t="shared" si="44"/>
        <v>1.0933501856456029E-3</v>
      </c>
    </row>
    <row r="522" spans="5:10" x14ac:dyDescent="0.25">
      <c r="E522">
        <v>77.000000000000696</v>
      </c>
      <c r="F522" s="1">
        <f t="shared" si="43"/>
        <v>1804.9334684782771</v>
      </c>
      <c r="G522" s="2">
        <f t="shared" si="41"/>
        <v>1.804933468478277</v>
      </c>
      <c r="I522" s="3">
        <f t="shared" si="42"/>
        <v>0.45868961649750234</v>
      </c>
      <c r="J522" s="3">
        <f t="shared" si="44"/>
        <v>1.0906019993530136E-3</v>
      </c>
    </row>
    <row r="523" spans="5:10" x14ac:dyDescent="0.25">
      <c r="E523">
        <v>77.100000000000705</v>
      </c>
      <c r="F523" s="1">
        <f t="shared" si="43"/>
        <v>1799.882287507842</v>
      </c>
      <c r="G523" s="2">
        <f t="shared" si="41"/>
        <v>1.799882287507842</v>
      </c>
      <c r="I523" s="3">
        <f t="shared" si="42"/>
        <v>0.45760175660734848</v>
      </c>
      <c r="J523" s="3">
        <f t="shared" si="44"/>
        <v>1.0878598901538639E-3</v>
      </c>
    </row>
    <row r="524" spans="5:10" x14ac:dyDescent="0.25">
      <c r="E524">
        <v>77.200000000000699</v>
      </c>
      <c r="F524" s="1">
        <f t="shared" si="43"/>
        <v>1794.8481151172227</v>
      </c>
      <c r="G524" s="2">
        <f t="shared" si="41"/>
        <v>1.7948481151172226</v>
      </c>
      <c r="I524" s="3">
        <f t="shared" si="42"/>
        <v>0.456516632753448</v>
      </c>
      <c r="J524" s="3">
        <f t="shared" si="44"/>
        <v>1.0851238539004715E-3</v>
      </c>
    </row>
    <row r="525" spans="5:10" x14ac:dyDescent="0.25">
      <c r="E525">
        <v>77.300000000000693</v>
      </c>
      <c r="F525" s="1">
        <f t="shared" si="43"/>
        <v>1789.8308851892834</v>
      </c>
      <c r="G525" s="2">
        <f t="shared" si="41"/>
        <v>1.7898308851892835</v>
      </c>
      <c r="I525" s="3">
        <f t="shared" si="42"/>
        <v>0.4554342388670865</v>
      </c>
      <c r="J525" s="3">
        <f t="shared" si="44"/>
        <v>1.082393886361499E-3</v>
      </c>
    </row>
    <row r="526" spans="5:10" x14ac:dyDescent="0.25">
      <c r="E526">
        <v>77.400000000000702</v>
      </c>
      <c r="F526" s="1">
        <f t="shared" si="43"/>
        <v>1784.8305318963291</v>
      </c>
      <c r="G526" s="2">
        <f t="shared" si="41"/>
        <v>1.7848305318963291</v>
      </c>
      <c r="I526" s="3">
        <f t="shared" si="42"/>
        <v>0.45435456888384984</v>
      </c>
      <c r="J526" s="3">
        <f t="shared" si="44"/>
        <v>1.0796699832366641E-3</v>
      </c>
    </row>
    <row r="527" spans="5:10" x14ac:dyDescent="0.25">
      <c r="E527">
        <v>77.500000000000696</v>
      </c>
      <c r="F527" s="1">
        <f t="shared" si="43"/>
        <v>1779.8469896987549</v>
      </c>
      <c r="G527" s="2">
        <f t="shared" si="41"/>
        <v>1.779846989698755</v>
      </c>
      <c r="I527" s="3">
        <f t="shared" si="42"/>
        <v>0.45327761674371392</v>
      </c>
      <c r="J527" s="3">
        <f t="shared" si="44"/>
        <v>1.0769521401359228E-3</v>
      </c>
    </row>
    <row r="528" spans="5:10" x14ac:dyDescent="0.25">
      <c r="E528">
        <v>77.600000000000705</v>
      </c>
      <c r="F528" s="1">
        <f t="shared" si="43"/>
        <v>1774.8801933436109</v>
      </c>
      <c r="G528" s="2">
        <f t="shared" si="41"/>
        <v>1.7748801933436109</v>
      </c>
      <c r="I528" s="3">
        <f t="shared" si="42"/>
        <v>0.45220337639111391</v>
      </c>
      <c r="J528" s="3">
        <f t="shared" si="44"/>
        <v>1.0742403526000088E-3</v>
      </c>
    </row>
    <row r="529" spans="5:10" x14ac:dyDescent="0.25">
      <c r="E529">
        <v>77.700000000000699</v>
      </c>
      <c r="F529" s="1">
        <f t="shared" si="43"/>
        <v>1769.930077863231</v>
      </c>
      <c r="G529" s="2">
        <f t="shared" si="41"/>
        <v>1.769930077863231</v>
      </c>
      <c r="I529" s="3">
        <f t="shared" si="42"/>
        <v>0.45113184177502408</v>
      </c>
      <c r="J529" s="3">
        <f t="shared" si="44"/>
        <v>1.0715346160898309E-3</v>
      </c>
    </row>
    <row r="530" spans="5:10" x14ac:dyDescent="0.25">
      <c r="E530">
        <v>77.800000000000793</v>
      </c>
      <c r="F530" s="1">
        <f t="shared" si="43"/>
        <v>1764.9965785738525</v>
      </c>
      <c r="G530" s="2">
        <f t="shared" si="41"/>
        <v>1.7649965785738524</v>
      </c>
      <c r="I530" s="3">
        <f t="shared" si="42"/>
        <v>0.45006300684903505</v>
      </c>
      <c r="J530" s="3">
        <f t="shared" si="44"/>
        <v>1.0688349259890262E-3</v>
      </c>
    </row>
    <row r="531" spans="5:10" x14ac:dyDescent="0.25">
      <c r="E531">
        <v>77.900000000000801</v>
      </c>
      <c r="F531" s="1">
        <f t="shared" si="43"/>
        <v>1760.0796310742373</v>
      </c>
      <c r="G531" s="2">
        <f t="shared" si="41"/>
        <v>1.7600796310742373</v>
      </c>
      <c r="I531" s="3">
        <f t="shared" si="42"/>
        <v>0.44899686557142665</v>
      </c>
      <c r="J531" s="3">
        <f t="shared" si="44"/>
        <v>1.0661412776084012E-3</v>
      </c>
    </row>
    <row r="532" spans="5:10" x14ac:dyDescent="0.25">
      <c r="E532">
        <v>78.000000000000796</v>
      </c>
      <c r="F532" s="1">
        <f t="shared" si="43"/>
        <v>1755.1791712442987</v>
      </c>
      <c r="G532" s="2">
        <f t="shared" si="41"/>
        <v>1.7551791712442988</v>
      </c>
      <c r="I532" s="3">
        <f t="shared" si="42"/>
        <v>0.44793341190524216</v>
      </c>
      <c r="J532" s="3">
        <f t="shared" si="44"/>
        <v>1.0634536661844884E-3</v>
      </c>
    </row>
    <row r="533" spans="5:10" x14ac:dyDescent="0.25">
      <c r="E533">
        <v>78.100000000000804</v>
      </c>
      <c r="F533" s="1">
        <f t="shared" si="43"/>
        <v>1750.2951352437549</v>
      </c>
      <c r="G533" s="2">
        <f t="shared" si="41"/>
        <v>1.7502951352437548</v>
      </c>
      <c r="I533" s="3">
        <f t="shared" si="42"/>
        <v>0.44687263981836461</v>
      </c>
      <c r="J533" s="3">
        <f t="shared" si="44"/>
        <v>1.0607720868775483E-3</v>
      </c>
    </row>
    <row r="534" spans="5:10" x14ac:dyDescent="0.25">
      <c r="E534">
        <v>78.200000000000799</v>
      </c>
      <c r="F534" s="1">
        <f t="shared" si="43"/>
        <v>1745.4274595107745</v>
      </c>
      <c r="G534" s="2">
        <f t="shared" si="41"/>
        <v>1.7454274595107746</v>
      </c>
      <c r="I534" s="3">
        <f t="shared" si="42"/>
        <v>0.44581454328358922</v>
      </c>
      <c r="J534" s="3">
        <f t="shared" si="44"/>
        <v>1.058096534775399E-3</v>
      </c>
    </row>
    <row r="535" spans="5:10" x14ac:dyDescent="0.25">
      <c r="E535">
        <v>78.300000000000793</v>
      </c>
      <c r="F535" s="1">
        <f t="shared" si="43"/>
        <v>1740.5760807606164</v>
      </c>
      <c r="G535" s="2">
        <f t="shared" si="41"/>
        <v>1.7405760807606163</v>
      </c>
      <c r="I535" s="3">
        <f t="shared" si="42"/>
        <v>0.44475911627869269</v>
      </c>
      <c r="J535" s="3">
        <f t="shared" si="44"/>
        <v>1.0554270048965253E-3</v>
      </c>
    </row>
    <row r="536" spans="5:10" x14ac:dyDescent="0.25">
      <c r="E536">
        <v>78.400000000000801</v>
      </c>
      <c r="F536" s="1">
        <f t="shared" si="43"/>
        <v>1735.7409359843145</v>
      </c>
      <c r="G536" s="2">
        <f t="shared" si="41"/>
        <v>1.7357409359843146</v>
      </c>
      <c r="I536" s="3">
        <f t="shared" si="42"/>
        <v>0.44370635278650999</v>
      </c>
      <c r="J536" s="3">
        <f t="shared" si="44"/>
        <v>1.0527634921826956E-3</v>
      </c>
    </row>
    <row r="537" spans="5:10" x14ac:dyDescent="0.25">
      <c r="E537">
        <v>78.500000000000796</v>
      </c>
      <c r="F537" s="1">
        <f t="shared" si="43"/>
        <v>1730.9219624473258</v>
      </c>
      <c r="G537" s="2">
        <f t="shared" si="41"/>
        <v>1.7309219624473258</v>
      </c>
      <c r="I537" s="3">
        <f t="shared" si="42"/>
        <v>0.44265624679500065</v>
      </c>
      <c r="J537" s="3">
        <f t="shared" si="44"/>
        <v>1.0501059915093425E-3</v>
      </c>
    </row>
    <row r="538" spans="5:10" x14ac:dyDescent="0.25">
      <c r="E538">
        <v>78.600000000000804</v>
      </c>
      <c r="F538" s="1">
        <f t="shared" si="43"/>
        <v>1726.1190976882233</v>
      </c>
      <c r="G538" s="2">
        <f t="shared" si="41"/>
        <v>1.7261190976882232</v>
      </c>
      <c r="I538" s="3">
        <f t="shared" si="42"/>
        <v>0.44160879229732292</v>
      </c>
      <c r="J538" s="3">
        <f t="shared" si="44"/>
        <v>1.0474544976777356E-3</v>
      </c>
    </row>
    <row r="539" spans="5:10" x14ac:dyDescent="0.25">
      <c r="E539">
        <v>78.700000000000799</v>
      </c>
      <c r="F539" s="1">
        <f t="shared" si="43"/>
        <v>1721.3322795173708</v>
      </c>
      <c r="G539" s="2">
        <f t="shared" si="41"/>
        <v>1.7213322795173709</v>
      </c>
      <c r="I539" s="3">
        <f t="shared" si="42"/>
        <v>0.44056398329190116</v>
      </c>
      <c r="J539" s="3">
        <f t="shared" si="44"/>
        <v>1.044809005421754E-3</v>
      </c>
    </row>
    <row r="540" spans="5:10" x14ac:dyDescent="0.25">
      <c r="E540">
        <v>78.800000000000793</v>
      </c>
      <c r="F540" s="1">
        <f t="shared" si="43"/>
        <v>1716.5614460156094</v>
      </c>
      <c r="G540" s="2">
        <f t="shared" si="41"/>
        <v>1.7165614460156093</v>
      </c>
      <c r="I540" s="3">
        <f t="shared" si="42"/>
        <v>0.43952181378249455</v>
      </c>
      <c r="J540" s="3">
        <f t="shared" si="44"/>
        <v>1.0421695094066097E-3</v>
      </c>
    </row>
    <row r="541" spans="5:10" x14ac:dyDescent="0.25">
      <c r="E541">
        <v>78.900000000000801</v>
      </c>
      <c r="F541" s="1">
        <f t="shared" si="43"/>
        <v>1711.8065355329647</v>
      </c>
      <c r="G541" s="2">
        <f t="shared" si="41"/>
        <v>1.7118065355329648</v>
      </c>
      <c r="I541" s="3">
        <f t="shared" si="42"/>
        <v>0.43848227777826748</v>
      </c>
      <c r="J541" s="3">
        <f t="shared" si="44"/>
        <v>1.0395360042270707E-3</v>
      </c>
    </row>
    <row r="542" spans="5:10" x14ac:dyDescent="0.25">
      <c r="E542">
        <v>79.000000000000796</v>
      </c>
      <c r="F542" s="1">
        <f t="shared" si="43"/>
        <v>1707.0674866873355</v>
      </c>
      <c r="G542" s="2">
        <f t="shared" si="41"/>
        <v>1.7070674866873354</v>
      </c>
      <c r="I542" s="3">
        <f t="shared" si="42"/>
        <v>0.43744536929385341</v>
      </c>
      <c r="J542" s="3">
        <f t="shared" si="44"/>
        <v>1.0369084844140675E-3</v>
      </c>
    </row>
    <row r="543" spans="5:10" x14ac:dyDescent="0.25">
      <c r="E543">
        <v>79.100000000000804</v>
      </c>
      <c r="F543" s="1">
        <f t="shared" si="43"/>
        <v>1702.3442383632237</v>
      </c>
      <c r="G543" s="2">
        <f t="shared" si="41"/>
        <v>1.7023442383632237</v>
      </c>
      <c r="I543" s="3">
        <f t="shared" si="42"/>
        <v>0.4364110823494266</v>
      </c>
      <c r="J543" s="3">
        <f t="shared" si="44"/>
        <v>1.0342869444268099E-3</v>
      </c>
    </row>
    <row r="544" spans="5:10" x14ac:dyDescent="0.25">
      <c r="E544">
        <v>79.200000000000799</v>
      </c>
      <c r="F544" s="1">
        <f t="shared" si="43"/>
        <v>1697.63672971044</v>
      </c>
      <c r="G544" s="2">
        <f t="shared" si="41"/>
        <v>1.69763672971044</v>
      </c>
      <c r="I544" s="3">
        <f t="shared" si="42"/>
        <v>0.43537941097076527</v>
      </c>
      <c r="J544" s="3">
        <f t="shared" si="44"/>
        <v>1.0316713786613363E-3</v>
      </c>
    </row>
    <row r="545" spans="5:10" x14ac:dyDescent="0.25">
      <c r="E545">
        <v>79.300000000000793</v>
      </c>
      <c r="F545" s="1">
        <f t="shared" si="43"/>
        <v>1692.9449001428225</v>
      </c>
      <c r="G545" s="2">
        <f t="shared" si="41"/>
        <v>1.6929449001428225</v>
      </c>
      <c r="I545" s="3">
        <f t="shared" si="42"/>
        <v>0.43435034918931614</v>
      </c>
      <c r="J545" s="3">
        <f t="shared" si="44"/>
        <v>1.0290617814491254E-3</v>
      </c>
    </row>
    <row r="546" spans="5:10" x14ac:dyDescent="0.25">
      <c r="E546">
        <v>79.400000000000801</v>
      </c>
      <c r="F546" s="1">
        <f t="shared" si="43"/>
        <v>1688.2686893369846</v>
      </c>
      <c r="G546" s="2">
        <f t="shared" si="41"/>
        <v>1.6882686893369847</v>
      </c>
      <c r="I546" s="3">
        <f t="shared" si="42"/>
        <v>0.43332389104226299</v>
      </c>
      <c r="J546" s="3">
        <f t="shared" si="44"/>
        <v>1.0264581470531553E-3</v>
      </c>
    </row>
    <row r="547" spans="5:10" x14ac:dyDescent="0.25">
      <c r="E547">
        <v>79.500000000000796</v>
      </c>
      <c r="F547" s="1">
        <f t="shared" si="43"/>
        <v>1683.6080372310305</v>
      </c>
      <c r="G547" s="2">
        <f t="shared" si="41"/>
        <v>1.6836080372310305</v>
      </c>
      <c r="I547" s="3">
        <f t="shared" si="42"/>
        <v>0.43230003057258648</v>
      </c>
      <c r="J547" s="3">
        <f t="shared" si="44"/>
        <v>1.0238604696765075E-3</v>
      </c>
    </row>
    <row r="548" spans="5:10" x14ac:dyDescent="0.25">
      <c r="E548">
        <v>79.600000000000804</v>
      </c>
      <c r="F548" s="1">
        <f t="shared" si="43"/>
        <v>1678.9628840233213</v>
      </c>
      <c r="G548" s="2">
        <f t="shared" si="41"/>
        <v>1.6789628840233213</v>
      </c>
      <c r="I548" s="3">
        <f t="shared" si="42"/>
        <v>0.43127876182913172</v>
      </c>
      <c r="J548" s="3">
        <f t="shared" si="44"/>
        <v>1.0212687434547618E-3</v>
      </c>
    </row>
    <row r="549" spans="5:10" x14ac:dyDescent="0.25">
      <c r="E549">
        <v>79.700000000000799</v>
      </c>
      <c r="F549" s="1">
        <f t="shared" si="43"/>
        <v>1674.3331701712186</v>
      </c>
      <c r="G549" s="2">
        <f t="shared" si="41"/>
        <v>1.6743331701712185</v>
      </c>
      <c r="I549" s="3">
        <f t="shared" si="42"/>
        <v>0.43026007886667045</v>
      </c>
      <c r="J549" s="3">
        <f t="shared" si="44"/>
        <v>1.0186829624612703E-3</v>
      </c>
    </row>
    <row r="550" spans="5:10" x14ac:dyDescent="0.25">
      <c r="E550">
        <v>79.800000000000793</v>
      </c>
      <c r="F550" s="1">
        <f t="shared" si="43"/>
        <v>1669.7188363898233</v>
      </c>
      <c r="G550" s="2">
        <f t="shared" si="41"/>
        <v>1.6697188363898232</v>
      </c>
      <c r="I550" s="3">
        <f t="shared" si="42"/>
        <v>0.42924397574595863</v>
      </c>
      <c r="J550" s="3">
        <f t="shared" si="44"/>
        <v>1.0161031207118199E-3</v>
      </c>
    </row>
    <row r="551" spans="5:10" x14ac:dyDescent="0.25">
      <c r="E551">
        <v>79.900000000000801</v>
      </c>
      <c r="F551" s="1">
        <f t="shared" si="43"/>
        <v>1665.1198236507751</v>
      </c>
      <c r="G551" s="2">
        <f t="shared" si="41"/>
        <v>1.6651198236507752</v>
      </c>
      <c r="I551" s="3">
        <f t="shared" si="42"/>
        <v>0.4282304465338061</v>
      </c>
      <c r="J551" s="3">
        <f t="shared" si="44"/>
        <v>1.0135292121525308E-3</v>
      </c>
    </row>
    <row r="552" spans="5:10" x14ac:dyDescent="0.25">
      <c r="E552">
        <v>80.000000000000796</v>
      </c>
      <c r="F552" s="1">
        <f t="shared" si="43"/>
        <v>1660.5360731809872</v>
      </c>
      <c r="G552" s="2">
        <f t="shared" si="41"/>
        <v>1.6605360731809871</v>
      </c>
      <c r="I552" s="3">
        <f t="shared" si="42"/>
        <v>0.42721948530312998</v>
      </c>
      <c r="J552" s="3">
        <f t="shared" si="44"/>
        <v>1.0109612306761218E-3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2021-07-01T07:13:26Z</dcterms:created>
  <dcterms:modified xsi:type="dcterms:W3CDTF">2021-07-01T13:04:51Z</dcterms:modified>
</cp:coreProperties>
</file>