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kantor\pragnosa\agustus\"/>
    </mc:Choice>
  </mc:AlternateContent>
  <xr:revisionPtr revIDLastSave="0" documentId="13_ncr:1_{6CB3A266-F32D-4D5F-865B-F17F9C70CA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I" sheetId="2" r:id="rId1"/>
  </sheets>
  <definedNames>
    <definedName name="_xlnm.Print_Area" localSheetId="0">JUNI!$A$2:$F$31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L13" i="2"/>
  <c r="L12" i="2"/>
  <c r="L11" i="2"/>
  <c r="E9" i="2" l="1"/>
  <c r="C9" i="2"/>
  <c r="C12" i="2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<sst xmlns="http://schemas.openxmlformats.org/spreadsheetml/2006/main" count="38" uniqueCount="37">
  <si>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</si>
  <si>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</si>
  <si>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</si>
  <si>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</si>
  <si>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</si>
  <si>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</si>
  <si>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</si>
  <si>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</si>
  <si>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</si>
  <si>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</si>
  <si>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</si>
  <si>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</si>
  <si>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</si>
  <si>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</si>
  <si>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</si>
  <si>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</si>
  <si>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</si>
  <si>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</si>
  <si>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</si>
  <si>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</si>
  <si>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</si>
  <si>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</si>
  <si>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</si>
  <si>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</si>
  <si>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</si>
  <si>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</si>
  <si>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</si>
  <si>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</si>
  <si>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</si>
  <si>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</si>
  <si>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</si>
  <si>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</si>
  <si>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</si>
  <si>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</si>
  <si>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</si>
  <si>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Agustus2021</t>
  </si>
  <si>
    <t>Pekanbaru, 09 Agustus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</si>
</sst>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41" fontId="2" fillId="0" borderId="0" xfId="0" applyNumberFormat="1" applyFont="1"/>
    <xf numFmtId="43" fontId="2" fillId="0" borderId="1" xfId="0" applyNumberFormat="1" applyFont="1" applyBorder="1"/>
    <xf numFmtId="43" fontId="2" fillId="0" borderId="5" xfId="0" applyNumberFormat="1" applyFont="1" applyBorder="1"/>
    <xf numFmtId="43" fontId="2" fillId="0" borderId="2" xfId="0" applyNumberFormat="1" applyFont="1" applyBorder="1"/>
    <xf numFmtId="43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41" fontId="1" fillId="0" borderId="1" xfId="0" applyNumberFormat="1" applyFont="1" applyBorder="1"/>
    <xf numFmtId="41" fontId="1" fillId="0" borderId="5" xfId="0" applyNumberFormat="1" applyFont="1" applyBorder="1"/>
    <xf numFmtId="41" fontId="1" fillId="0" borderId="2" xfId="0" applyNumberFormat="1" applyFont="1" applyBorder="1"/>
    <xf numFmtId="41" fontId="1" fillId="0" borderId="3" xfId="0" applyNumberFormat="1" applyFont="1" applyBorder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164" fontId="5" fillId="0" borderId="0" xfId="0" applyNumberFormat="1" applyFont="1"/>
    <xf numFmtId="43" fontId="4" fillId="0" borderId="1" xfId="0" applyNumberFormat="1" applyFont="1" applyBorder="1"/>
    <xf numFmtId="43" fontId="4" fillId="0" borderId="5" xfId="0" applyNumberFormat="1" applyFont="1" applyBorder="1"/>
    <xf numFmtId="43" fontId="4" fillId="0" borderId="2" xfId="0" applyNumberFormat="1" applyFont="1" applyBorder="1"/>
    <xf numFmtId="43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43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0"/>
  <sheetViews>
    <sheetView tabSelected="1" topLeftCell="A10" workbookViewId="0">
      <selection activeCell="D24" sqref="D24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2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35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1226.5</v>
      </c>
      <c r="D9" s="30">
        <v>1115</v>
      </c>
      <c r="E9" s="16">
        <f>C9-D9</f>
        <v>111.5</v>
      </c>
      <c r="F9" s="21">
        <v>12000</v>
      </c>
      <c r="G9" s="35"/>
      <c r="H9" s="26">
        <f>D9*H8</f>
        <v>111.5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70.400000000000006</v>
      </c>
      <c r="D10" s="31">
        <v>64</v>
      </c>
      <c r="E10" s="18">
        <f t="shared" ref="E10:E19" si="0">C10-D10</f>
        <v>6.4000000000000057</v>
      </c>
      <c r="F10" s="22">
        <v>7500</v>
      </c>
      <c r="G10" s="35"/>
      <c r="H10" s="26">
        <f>D10*H8</f>
        <v>6.4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70.944999999999993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71.5</v>
      </c>
      <c r="D11" s="32">
        <v>65</v>
      </c>
      <c r="E11" s="18">
        <f t="shared" si="0"/>
        <v>6.5</v>
      </c>
      <c r="F11" s="23">
        <v>32000</v>
      </c>
      <c r="G11" s="35"/>
      <c r="H11" s="26">
        <f>D11*H8</f>
        <v>6.5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44</v>
      </c>
      <c r="D12" s="32">
        <v>40</v>
      </c>
      <c r="E12" s="18">
        <f t="shared" si="0"/>
        <v>4</v>
      </c>
      <c r="F12" s="23">
        <v>28000</v>
      </c>
      <c r="G12" s="35"/>
      <c r="H12" s="26">
        <f>D12*H8</f>
        <v>4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65</v>
      </c>
      <c r="N12" s="26">
        <f>M12*M7</f>
        <v>32.5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110</v>
      </c>
      <c r="D13" s="32">
        <v>100</v>
      </c>
      <c r="E13" s="18">
        <f t="shared" si="0"/>
        <v>10</v>
      </c>
      <c r="F13" s="23">
        <v>32000</v>
      </c>
      <c r="G13" s="35"/>
      <c r="H13" s="26">
        <f>D13*H8</f>
        <v>10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100</v>
      </c>
      <c r="N13" s="26">
        <f>M13*M7</f>
        <v>50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75.900000000000006</v>
      </c>
      <c r="D14" s="32">
        <v>69</v>
      </c>
      <c r="E14" s="18">
        <f t="shared" si="0"/>
        <v>6.9000000000000057</v>
      </c>
      <c r="F14" s="23">
        <v>37000</v>
      </c>
      <c r="G14" s="35"/>
      <c r="H14" s="26">
        <f>D14*H8</f>
        <v>6.9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44</v>
      </c>
      <c r="D15" s="32">
        <v>40</v>
      </c>
      <c r="E15" s="18">
        <f t="shared" si="0"/>
        <v>4</v>
      </c>
      <c r="F15" s="23">
        <v>130000</v>
      </c>
      <c r="G15" s="35"/>
      <c r="H15" s="26">
        <f>D15*H8</f>
        <v>4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195.8</v>
      </c>
      <c r="D16" s="32">
        <v>178</v>
      </c>
      <c r="E16" s="18">
        <f t="shared" si="0"/>
        <v>17.800000000000011</v>
      </c>
      <c r="F16" s="23">
        <v>23000</v>
      </c>
      <c r="G16" s="35"/>
      <c r="H16" s="26">
        <f>D16*H8</f>
        <v>17.8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379.5</v>
      </c>
      <c r="D17" s="32">
        <v>345</v>
      </c>
      <c r="E17" s="18">
        <f t="shared" si="0"/>
        <v>34.5</v>
      </c>
      <c r="F17" s="23">
        <v>1600</v>
      </c>
      <c r="G17" s="35"/>
      <c r="H17" s="26">
        <f>D17*H8</f>
        <v>34.5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176</v>
      </c>
      <c r="D18" s="32">
        <v>160</v>
      </c>
      <c r="E18" s="18">
        <f t="shared" si="0"/>
        <v>16</v>
      </c>
      <c r="F18" s="23">
        <v>13000</v>
      </c>
      <c r="G18" s="35"/>
      <c r="H18" s="26">
        <f>D18*H8</f>
        <v>16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396</v>
      </c>
      <c r="D19" s="33">
        <v>360</v>
      </c>
      <c r="E19" s="19">
        <f t="shared" si="0"/>
        <v>36</v>
      </c>
      <c r="F19" s="24">
        <v>14000</v>
      </c>
      <c r="G19" s="35"/>
      <c r="H19" s="26">
        <f>D19*H8</f>
        <v>36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36</v>
      </c>
      <c r="J23" s="26">
        <f>0.1*D10</f>
        <v>6.4</v>
      </c>
      <c r="K23" s="26">
        <f>0.1*D12</f>
        <v>4</v>
      </c>
      <c r="L23" s="26">
        <f>0.1*D14</f>
        <v>6.9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27.73</v>
      </c>
      <c r="L25" s="26">
        <f>L23+L24</f>
        <v>46.01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Armiyan</cp:lastModifiedBy>
  <cp:lastPrinted>2020-07-27T08:04:42Z</cp:lastPrinted>
  <dcterms:created xsi:type="dcterms:W3CDTF">2020-03-12T08:48:36Z</dcterms:created>
  <dcterms:modified xsi:type="dcterms:W3CDTF">2021-09-05T23:03:40Z</dcterms:modified>
</cp:coreProperties>
</file>