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desember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C9" i="2"/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<sst xmlns="http://schemas.openxmlformats.org/spreadsheetml/2006/main" count="38" uniqueCount="37">
  <si>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</si>
  <si>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</si>
  <si>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</si>
  <si>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</si>
  <si>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</si>
  <si>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</si>
  <si>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</si>
  <si>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</si>
  <si>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</si>
  <si>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</si>
  <si>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</si>
  <si>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</si>
  <si>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</si>
  <si>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</si>
  <si>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</si>
  <si>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</si>
  <si>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</si>
  <si>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</si>
  <si>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</si>
  <si>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</si>
  <si>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</si>
  <si>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</si>
  <si>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</si>
  <si>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</si>
  <si>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</si>
  <si>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</si>
  <si>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</si>
  <si>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</si>
  <si>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</si>
  <si>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</si>
  <si>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</si>
  <si>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</si>
  <si>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</si>
  <si>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</si>
  <si>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</si>
  <si>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Pekanbaru, 06 Desember 2021</t>
  </si>
  <si>
    <t>: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</si>
</sst>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/>
    <xf numFmtId="165" fontId="2" fillId="0" borderId="1" xfId="0" applyNumberFormat="1" applyFont="1" applyBorder="1"/>
    <xf numFmtId="165" fontId="2" fillId="0" borderId="5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165" fontId="4" fillId="0" borderId="1" xfId="0" applyNumberFormat="1" applyFont="1" applyBorder="1"/>
    <xf numFmtId="165" fontId="4" fillId="0" borderId="5" xfId="0" applyNumberFormat="1" applyFont="1" applyBorder="1"/>
    <xf numFmtId="165" fontId="4" fillId="0" borderId="2" xfId="0" applyNumberFormat="1" applyFont="1" applyBorder="1"/>
    <xf numFmtId="165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165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C5" sqref="C5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1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36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1213.3</v>
      </c>
      <c r="D9" s="30">
        <v>1103</v>
      </c>
      <c r="E9" s="16">
        <f>C9-D9</f>
        <v>110.29999999999995</v>
      </c>
      <c r="F9" s="21">
        <v>12000</v>
      </c>
      <c r="G9" s="35"/>
      <c r="H9" s="26">
        <f>D9*H8</f>
        <v>110.30000000000001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63.8</v>
      </c>
      <c r="D10" s="31">
        <v>58</v>
      </c>
      <c r="E10" s="18">
        <f t="shared" ref="E10:E19" si="0">C10-D10</f>
        <v>5.7999999999999972</v>
      </c>
      <c r="F10" s="22">
        <v>7000</v>
      </c>
      <c r="G10" s="35"/>
      <c r="H10" s="26">
        <f>D10*H8</f>
        <v>5.8000000000000007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64.944999999999993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77</v>
      </c>
      <c r="D11" s="32">
        <v>70</v>
      </c>
      <c r="E11" s="18">
        <f t="shared" si="0"/>
        <v>7</v>
      </c>
      <c r="F11" s="23">
        <v>20000</v>
      </c>
      <c r="G11" s="35"/>
      <c r="H11" s="26">
        <f>D11*H8</f>
        <v>7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55</v>
      </c>
      <c r="D12" s="32">
        <v>50</v>
      </c>
      <c r="E12" s="18">
        <f t="shared" si="0"/>
        <v>5</v>
      </c>
      <c r="F12" s="23">
        <v>27000</v>
      </c>
      <c r="G12" s="35"/>
      <c r="H12" s="26">
        <f>D12*H8</f>
        <v>5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70</v>
      </c>
      <c r="N12" s="26">
        <f>M12*M7</f>
        <v>35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110</v>
      </c>
      <c r="D13" s="32">
        <v>100</v>
      </c>
      <c r="E13" s="18">
        <f t="shared" si="0"/>
        <v>10</v>
      </c>
      <c r="F13" s="23">
        <v>36000</v>
      </c>
      <c r="G13" s="35"/>
      <c r="H13" s="26">
        <f>D13*H8</f>
        <v>10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100</v>
      </c>
      <c r="N13" s="26">
        <f>M13*M7</f>
        <v>50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80.3</v>
      </c>
      <c r="D14" s="32">
        <v>73</v>
      </c>
      <c r="E14" s="18">
        <f t="shared" si="0"/>
        <v>7.2999999999999972</v>
      </c>
      <c r="F14" s="23">
        <v>31000</v>
      </c>
      <c r="G14" s="35"/>
      <c r="H14" s="26">
        <f>D14*H8</f>
        <v>7.3000000000000007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44</v>
      </c>
      <c r="D15" s="32">
        <v>40</v>
      </c>
      <c r="E15" s="18">
        <f t="shared" si="0"/>
        <v>4</v>
      </c>
      <c r="F15" s="23">
        <v>130000</v>
      </c>
      <c r="G15" s="35"/>
      <c r="H15" s="26">
        <f>D15*H8</f>
        <v>4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192.5</v>
      </c>
      <c r="D16" s="32">
        <v>175</v>
      </c>
      <c r="E16" s="18">
        <f t="shared" si="0"/>
        <v>17.5</v>
      </c>
      <c r="F16" s="23">
        <v>27000</v>
      </c>
      <c r="G16" s="35"/>
      <c r="H16" s="26">
        <f>D16*H8</f>
        <v>17.5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396</v>
      </c>
      <c r="D17" s="32">
        <v>360</v>
      </c>
      <c r="E17" s="18">
        <f t="shared" si="0"/>
        <v>36</v>
      </c>
      <c r="F17" s="23">
        <v>1500</v>
      </c>
      <c r="G17" s="35"/>
      <c r="H17" s="26">
        <f>D17*H8</f>
        <v>36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176</v>
      </c>
      <c r="D18" s="32">
        <v>160</v>
      </c>
      <c r="E18" s="18">
        <f t="shared" si="0"/>
        <v>16</v>
      </c>
      <c r="F18" s="23">
        <v>13000</v>
      </c>
      <c r="G18" s="35"/>
      <c r="H18" s="26">
        <f>D18*H8</f>
        <v>16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396</v>
      </c>
      <c r="D19" s="33">
        <v>360</v>
      </c>
      <c r="E19" s="19">
        <f t="shared" si="0"/>
        <v>36</v>
      </c>
      <c r="F19" s="24">
        <v>18000</v>
      </c>
      <c r="G19" s="35"/>
      <c r="H19" s="26">
        <f>D19*H8</f>
        <v>36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35</v>
      </c>
      <c r="J23" s="26">
        <f>0.1*D10</f>
        <v>5.8000000000000007</v>
      </c>
      <c r="K23" s="26">
        <f>0.1*D12</f>
        <v>5</v>
      </c>
      <c r="L23" s="26">
        <f>0.1*D14</f>
        <v>7.3000000000000007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28.73</v>
      </c>
      <c r="L25" s="26">
        <f>L23+L24</f>
        <v>46.41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2021-12-06T13:52:24Z</dcterms:modified>
</cp:coreProperties>
</file>