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<sst xmlns="http://schemas.openxmlformats.org/spreadsheetml/2006/main" count="390" uniqueCount="50">
  <si>
    <t>Entropy</t>
  </si>
  <si>
    <t>Entropy(*-1)</t>
  </si>
  <si>
    <t>For reference</t>
  </si>
  <si>
    <t>System(Yes/No)</t>
  </si>
  <si>
    <t>Full Data set</t>
  </si>
  <si>
    <t>Outlook</t>
  </si>
  <si>
    <t>Temperature</t>
  </si>
  <si>
    <t>Humidity</t>
  </si>
  <si>
    <t>Wind</t>
  </si>
  <si>
    <t>Play</t>
  </si>
  <si>
    <t xml:space="preserve">Play </t>
  </si>
  <si>
    <t>Entropy*-1</t>
  </si>
  <si>
    <t>Information Gain</t>
  </si>
  <si>
    <t>Sunny</t>
  </si>
  <si>
    <t>Hot</t>
  </si>
  <si>
    <t>High</t>
  </si>
  <si>
    <t>Weak</t>
  </si>
  <si>
    <t>No</t>
  </si>
  <si>
    <t>Yes</t>
  </si>
  <si>
    <t>Outlook = sunny(yes/no)</t>
  </si>
  <si>
    <t>Strong</t>
  </si>
  <si>
    <t>Overcast</t>
  </si>
  <si>
    <t>Outlook = outcast(yes/no)</t>
  </si>
  <si>
    <t>Rain</t>
  </si>
  <si>
    <t>Mild</t>
  </si>
  <si>
    <t>Cold</t>
  </si>
  <si>
    <t>Normal</t>
  </si>
  <si>
    <t>Outlook = rain(yes/no)</t>
  </si>
  <si>
    <t xml:space="preserve">Outlook Total </t>
  </si>
  <si>
    <t>System - Outlook</t>
  </si>
  <si>
    <t>Temp =Hot (yes/no)</t>
  </si>
  <si>
    <t>Temp =Mild (yes/no)</t>
  </si>
  <si>
    <t>Temp = Cold (yes/no)</t>
  </si>
  <si>
    <t xml:space="preserve">Tempertature Total </t>
  </si>
  <si>
    <t>System - Temperature</t>
  </si>
  <si>
    <t>Values closer to 0 go to infinite negative</t>
  </si>
  <si>
    <t>X</t>
  </si>
  <si>
    <t>log(X)</t>
  </si>
  <si>
    <t>Values closer to 1 tend to go to 0</t>
  </si>
  <si>
    <t>Humidity=High(yes/no)</t>
  </si>
  <si>
    <t>Humidity= Nomal(yes/no)</t>
  </si>
  <si>
    <t>Branch A</t>
  </si>
  <si>
    <t xml:space="preserve">Humidity Total </t>
  </si>
  <si>
    <t>System - Humidity</t>
  </si>
  <si>
    <t>Branch B</t>
  </si>
  <si>
    <t>Wind =weak(yes/no)</t>
  </si>
  <si>
    <t>Wind =strong(yes/no)</t>
  </si>
  <si>
    <t xml:space="preserve">Wind Total </t>
  </si>
  <si>
    <t>System - Wind</t>
  </si>
  <si>
    <t>Branch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</si>
</sst>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24.0"/>
      <color theme="1"/>
      <name val="Arial"/>
    </font>
    <font/>
    <font>
      <b/>
      <sz val="7.0"/>
      <color rgb="FF000000"/>
      <name val="Arial"/>
    </font>
    <font>
      <sz val="7.0"/>
      <color rgb="FF000000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42">
    <border/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right style="dotted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ck">
        <color rgb="FFFF0000"/>
      </top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ck">
        <color rgb="FFFF0000"/>
      </bottom>
    </border>
    <border>
      <left style="thick">
        <color rgb="FFFF99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FF9900"/>
      </right>
      <bottom style="thin">
        <color rgb="FF000000"/>
      </bottom>
    </border>
    <border>
      <left style="thick">
        <color rgb="FFFF99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FF9900"/>
      </right>
      <top style="thin">
        <color rgb="FF000000"/>
      </top>
      <bottom style="thin">
        <color rgb="FF000000"/>
      </bottom>
    </border>
    <border>
      <left style="thick">
        <color rgb="FFFF9900"/>
      </left>
      <right style="thin">
        <color rgb="FF000000"/>
      </right>
      <top style="thin">
        <color rgb="FF000000"/>
      </top>
      <bottom style="thick">
        <color rgb="FFFF99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9900"/>
      </bottom>
    </border>
    <border>
      <left style="thin">
        <color rgb="FF000000"/>
      </left>
      <right style="thick">
        <color rgb="FFFF9900"/>
      </right>
      <top style="thin">
        <color rgb="FF000000"/>
      </top>
      <bottom style="thick">
        <color rgb="FFFF99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3" fillId="0" fontId="2" numFmtId="0" xfId="0" applyBorder="1" applyFont="1"/>
    <xf borderId="0" fillId="0" fontId="3" numFmtId="0" xfId="0" applyAlignment="1" applyFont="1">
      <alignment horizontal="center" readingOrder="0" vertical="center"/>
    </xf>
    <xf borderId="4" fillId="0" fontId="1" numFmtId="0" xfId="0" applyAlignment="1" applyBorder="1" applyFont="1">
      <alignment horizontal="left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Font="1" applyNumberFormat="1"/>
    <xf borderId="5" fillId="0" fontId="2" numFmtId="0" xfId="0" applyBorder="1" applyFont="1"/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left" readingOrder="0"/>
    </xf>
    <xf borderId="11" fillId="0" fontId="2" numFmtId="0" xfId="0" applyAlignment="1" applyBorder="1" applyFont="1">
      <alignment horizontal="left" readingOrder="0" vertical="center"/>
    </xf>
    <xf borderId="12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/>
    </xf>
    <xf borderId="13" fillId="0" fontId="4" numFmtId="0" xfId="0" applyBorder="1" applyFont="1"/>
    <xf borderId="4" fillId="0" fontId="2" numFmtId="0" xfId="0" applyAlignment="1" applyBorder="1" applyFont="1">
      <alignment horizontal="left"/>
    </xf>
    <xf borderId="14" fillId="0" fontId="4" numFmtId="0" xfId="0" applyBorder="1" applyFont="1"/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2" fontId="5" numFmtId="0" xfId="0" applyAlignment="1" applyFill="1" applyFont="1">
      <alignment horizontal="left" readingOrder="0"/>
    </xf>
    <xf borderId="0" fillId="0" fontId="1" numFmtId="164" xfId="0" applyFont="1" applyNumberFormat="1"/>
    <xf borderId="0" fillId="2" fontId="6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15" fillId="0" fontId="1" numFmtId="0" xfId="0" applyAlignment="1" applyBorder="1" applyFont="1">
      <alignment horizontal="center" readingOrder="0"/>
    </xf>
    <xf borderId="0" fillId="0" fontId="2" numFmtId="0" xfId="0" applyFont="1"/>
    <xf borderId="16" fillId="0" fontId="2" numFmtId="0" xfId="0" applyAlignment="1" applyBorder="1" applyFont="1">
      <alignment horizontal="center" readingOrder="0"/>
    </xf>
    <xf borderId="17" fillId="0" fontId="2" numFmtId="0" xfId="0" applyAlignment="1" applyBorder="1" applyFont="1">
      <alignment horizontal="center" readingOrder="0"/>
    </xf>
    <xf borderId="18" fillId="3" fontId="2" numFmtId="0" xfId="0" applyAlignment="1" applyBorder="1" applyFill="1" applyFont="1">
      <alignment horizontal="center" readingOrder="0"/>
    </xf>
    <xf borderId="19" fillId="0" fontId="2" numFmtId="0" xfId="0" applyAlignment="1" applyBorder="1" applyFont="1">
      <alignment horizontal="center" readingOrder="0"/>
    </xf>
    <xf borderId="20" fillId="3" fontId="2" numFmtId="0" xfId="0" applyAlignment="1" applyBorder="1" applyFont="1">
      <alignment horizontal="center" readingOrder="0"/>
    </xf>
    <xf borderId="21" fillId="0" fontId="2" numFmtId="0" xfId="0" applyAlignment="1" applyBorder="1" applyFont="1">
      <alignment horizontal="center" readingOrder="0"/>
    </xf>
    <xf borderId="22" fillId="0" fontId="2" numFmtId="0" xfId="0" applyAlignment="1" applyBorder="1" applyFont="1">
      <alignment horizontal="center" readingOrder="0"/>
    </xf>
    <xf borderId="23" fillId="3" fontId="2" numFmtId="0" xfId="0" applyAlignment="1" applyBorder="1" applyFont="1">
      <alignment horizontal="center" readingOrder="0"/>
    </xf>
    <xf borderId="24" fillId="0" fontId="2" numFmtId="0" xfId="0" applyAlignment="1" applyBorder="1" applyFont="1">
      <alignment horizontal="center" readingOrder="0"/>
    </xf>
    <xf borderId="25" fillId="0" fontId="2" numFmtId="0" xfId="0" applyAlignment="1" applyBorder="1" applyFont="1">
      <alignment horizontal="center" readingOrder="0"/>
    </xf>
    <xf borderId="26" fillId="0" fontId="2" numFmtId="0" xfId="0" applyAlignment="1" applyBorder="1" applyFont="1">
      <alignment horizontal="center" readingOrder="0"/>
    </xf>
    <xf borderId="27" fillId="0" fontId="2" numFmtId="0" xfId="0" applyAlignment="1" applyBorder="1" applyFont="1">
      <alignment horizontal="center" readingOrder="0"/>
    </xf>
    <xf borderId="28" fillId="0" fontId="2" numFmtId="0" xfId="0" applyAlignment="1" applyBorder="1" applyFont="1">
      <alignment horizontal="center" readingOrder="0"/>
    </xf>
    <xf borderId="29" fillId="0" fontId="2" numFmtId="0" xfId="0" applyAlignment="1" applyBorder="1" applyFont="1">
      <alignment horizontal="center" readingOrder="0"/>
    </xf>
    <xf borderId="30" fillId="0" fontId="2" numFmtId="0" xfId="0" applyAlignment="1" applyBorder="1" applyFont="1">
      <alignment horizontal="center" readingOrder="0"/>
    </xf>
    <xf borderId="3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left"/>
    </xf>
    <xf borderId="32" fillId="0" fontId="2" numFmtId="0" xfId="0" applyAlignment="1" applyBorder="1" applyFont="1">
      <alignment horizontal="center" readingOrder="0"/>
    </xf>
    <xf borderId="33" fillId="0" fontId="2" numFmtId="0" xfId="0" applyAlignment="1" applyBorder="1" applyFont="1">
      <alignment horizontal="center" readingOrder="0"/>
    </xf>
    <xf borderId="34" fillId="0" fontId="2" numFmtId="0" xfId="0" applyAlignment="1" applyBorder="1" applyFont="1">
      <alignment horizontal="center" readingOrder="0"/>
    </xf>
    <xf borderId="35" fillId="0" fontId="2" numFmtId="0" xfId="0" applyAlignment="1" applyBorder="1" applyFont="1">
      <alignment horizontal="center" readingOrder="0"/>
    </xf>
    <xf borderId="36" fillId="0" fontId="2" numFmtId="0" xfId="0" applyAlignment="1" applyBorder="1" applyFont="1">
      <alignment horizontal="left"/>
    </xf>
    <xf borderId="37" fillId="0" fontId="2" numFmtId="0" xfId="0" applyAlignment="1" applyBorder="1" applyFont="1">
      <alignment horizontal="center"/>
    </xf>
    <xf borderId="37" fillId="0" fontId="2" numFmtId="0" xfId="0" applyBorder="1" applyFont="1"/>
    <xf borderId="37" fillId="0" fontId="2" numFmtId="0" xfId="0" applyAlignment="1" applyBorder="1" applyFont="1">
      <alignment vertical="center"/>
    </xf>
    <xf borderId="37" fillId="0" fontId="2" numFmtId="0" xfId="0" applyAlignment="1" applyBorder="1" applyFont="1">
      <alignment horizontal="left"/>
    </xf>
    <xf borderId="37" fillId="0" fontId="2" numFmtId="164" xfId="0" applyBorder="1" applyFont="1" applyNumberFormat="1"/>
    <xf borderId="38" fillId="0" fontId="2" numFmtId="0" xfId="0" applyBorder="1" applyFont="1"/>
    <xf borderId="39" fillId="0" fontId="2" numFmtId="0" xfId="0" applyAlignment="1" applyBorder="1" applyFont="1">
      <alignment horizontal="center" readingOrder="0"/>
    </xf>
    <xf borderId="40" fillId="0" fontId="2" numFmtId="0" xfId="0" applyAlignment="1" applyBorder="1" applyFont="1">
      <alignment horizontal="center" readingOrder="0"/>
    </xf>
    <xf borderId="4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left"/>
    </xf>
    <xf borderId="2" fillId="0" fontId="2" numFmtId="0" xfId="0" applyAlignment="1" applyBorder="1" applyFont="1">
      <alignment vertical="center"/>
    </xf>
    <xf borderId="2" fillId="0" fontId="2" numFmtId="0" xfId="0" applyAlignment="1" applyBorder="1" applyFont="1">
      <alignment horizontal="left"/>
    </xf>
    <xf borderId="2" fillId="0" fontId="2" numFmtId="164" xfId="0" applyBorder="1" applyFont="1" applyNumberFormat="1"/>
    <xf borderId="4" fillId="0" fontId="2" numFmtId="0" xfId="0" applyBorder="1" applyFont="1"/>
    <xf borderId="0" fillId="0" fontId="7" numFmtId="164" xfId="0" applyAlignment="1" applyFont="1" applyNumberFormat="1">
      <alignment readingOrder="0"/>
    </xf>
    <xf borderId="2" fillId="0" fontId="1" numFmtId="0" xfId="0" applyBorder="1" applyFont="1"/>
    <xf borderId="2" fillId="0" fontId="7" numFmtId="164" xfId="0" applyAlignment="1" applyBorder="1" applyFont="1" applyNumberFormat="1">
      <alignment readingOrder="0"/>
    </xf>
    <xf borderId="12" fillId="0" fontId="7" numFmtId="0" xfId="0" applyAlignment="1" applyBorder="1" applyFont="1">
      <alignment horizontal="center" readingOrder="0" vertical="center"/>
    </xf>
    <xf borderId="36" fillId="0" fontId="2" numFmtId="0" xfId="0" applyBorder="1" applyFont="1"/>
    <xf borderId="37" fillId="2" fontId="6" numFmtId="0" xfId="0" applyAlignment="1" applyBorder="1" applyFont="1">
      <alignment horizontal="left" readingOrder="0"/>
    </xf>
    <xf borderId="37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Sheet1!$V$19:$V$32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Sheet1!$V$19:$V$32</c:f>
              <c:numCache/>
            </c:numRef>
          </c:val>
          <c:smooth val="0"/>
        </c:ser>
        <c:axId val="1680950415"/>
        <c:axId val="955730815"/>
      </c:lineChart>
      <c:catAx>
        <c:axId val="1680950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5730815"/>
      </c:catAx>
      <c:valAx>
        <c:axId val="955730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950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161925</xdr:colOff>
      <xdr:row>20</xdr:row>
      <xdr:rowOff>76200</xdr:rowOff>
    </xdr:from>
    <xdr:ext cx="3352800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752475</xdr:colOff>
      <xdr:row>1</xdr:row>
      <xdr:rowOff>190500</xdr:rowOff>
    </xdr:from>
    <xdr:ext cx="2457450" cy="8572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104775</xdr:colOff>
      <xdr:row>6</xdr:row>
      <xdr:rowOff>200025</xdr:rowOff>
    </xdr:from>
    <xdr:ext cx="3914775" cy="152400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71"/>
    <col customWidth="1" min="7" max="7" width="26.71"/>
    <col customWidth="1" min="9" max="9" width="4.14"/>
    <col customWidth="1" min="12" max="12" width="4.86"/>
    <col customWidth="1" min="13" max="13" width="3.57"/>
    <col customWidth="1" min="14" max="14" width="21.43"/>
    <col customWidth="1" min="15" max="16" width="10.71"/>
    <col customWidth="1" min="17" max="17" width="20.29"/>
  </cols>
  <sheetData>
    <row r="1" ht="60.75" customHeight="1">
      <c r="A1" s="1"/>
      <c r="B1" s="1"/>
      <c r="C1" s="1"/>
      <c r="D1" s="1"/>
      <c r="E1" s="1"/>
      <c r="F1" s="1"/>
      <c r="H1" s="2"/>
      <c r="I1" s="3"/>
      <c r="J1" s="4"/>
      <c r="K1" s="5"/>
      <c r="L1" s="5"/>
      <c r="M1" s="5"/>
      <c r="N1" s="4"/>
      <c r="O1" s="6" t="s">
        <v>0</v>
      </c>
      <c r="P1" s="7" t="s">
        <v>1</v>
      </c>
      <c r="Q1" s="4"/>
      <c r="R1" s="4"/>
      <c r="S1" s="8"/>
      <c r="T1" s="9" t="s">
        <v>2</v>
      </c>
    </row>
    <row r="2">
      <c r="A2" s="1"/>
      <c r="B2" s="1"/>
      <c r="C2" s="1"/>
      <c r="D2" s="1"/>
      <c r="E2" s="1"/>
      <c r="F2" s="1"/>
      <c r="H2" s="10"/>
      <c r="I2" s="11"/>
      <c r="K2" s="12"/>
      <c r="L2" s="12"/>
      <c r="M2" s="12"/>
      <c r="N2" s="13" t="s">
        <v>3</v>
      </c>
      <c r="O2" s="14">
        <f>I5/(I5+I6)*LOG(I5/(I5+I6),2)+I6/(I5+I6)*LOG(I6/(I5+I6),2)
</f>
        <v>-0.9402859587</v>
      </c>
      <c r="P2" s="15">
        <f>O2*-1</f>
        <v>0.9402859587</v>
      </c>
      <c r="S2" s="16"/>
    </row>
    <row r="3">
      <c r="A3" s="1"/>
      <c r="B3" s="1"/>
      <c r="C3" s="1"/>
      <c r="D3" s="1"/>
      <c r="E3" s="1"/>
      <c r="F3" s="1"/>
      <c r="H3" s="10"/>
      <c r="I3" s="11"/>
      <c r="K3" s="12"/>
      <c r="L3" s="12"/>
      <c r="M3" s="12"/>
      <c r="P3" s="15"/>
      <c r="S3" s="16"/>
    </row>
    <row r="4">
      <c r="A4" s="1" t="s">
        <v>4</v>
      </c>
      <c r="B4" s="17" t="s">
        <v>5</v>
      </c>
      <c r="C4" s="17" t="s">
        <v>6</v>
      </c>
      <c r="D4" s="17" t="s">
        <v>7</v>
      </c>
      <c r="E4" s="17" t="s">
        <v>8</v>
      </c>
      <c r="F4" s="17" t="s">
        <v>9</v>
      </c>
      <c r="H4" s="10" t="s">
        <v>10</v>
      </c>
      <c r="I4" s="11"/>
      <c r="K4" s="18" t="s">
        <v>5</v>
      </c>
      <c r="L4" s="19"/>
      <c r="M4" s="20"/>
      <c r="O4" s="13" t="s">
        <v>0</v>
      </c>
      <c r="P4" s="21" t="s">
        <v>11</v>
      </c>
      <c r="R4" s="13" t="s">
        <v>12</v>
      </c>
      <c r="S4" s="16"/>
    </row>
    <row r="5">
      <c r="A5" s="22"/>
      <c r="B5" s="23" t="s">
        <v>13</v>
      </c>
      <c r="C5" s="23" t="s">
        <v>14</v>
      </c>
      <c r="D5" s="23" t="s">
        <v>15</v>
      </c>
      <c r="E5" s="23" t="s">
        <v>16</v>
      </c>
      <c r="F5" s="23" t="s">
        <v>17</v>
      </c>
      <c r="H5" s="24" t="s">
        <v>18</v>
      </c>
      <c r="I5" s="22">
        <v>9.0</v>
      </c>
      <c r="K5" s="25" t="s">
        <v>13</v>
      </c>
      <c r="L5" s="26" t="s">
        <v>18</v>
      </c>
      <c r="M5" s="26">
        <v>2.0</v>
      </c>
      <c r="N5" s="27" t="s">
        <v>19</v>
      </c>
      <c r="O5" s="15">
        <f>M5/(M5+M6)*LOG(M5/(M5+M6),2) + M6/(M5+M6)*LOG(M6/(M5+M6),2)</f>
        <v>-0.9709505945</v>
      </c>
      <c r="P5" s="15">
        <f>O5*-1</f>
        <v>0.9709505945</v>
      </c>
      <c r="S5" s="16"/>
    </row>
    <row r="6">
      <c r="A6" s="22"/>
      <c r="B6" s="23" t="s">
        <v>13</v>
      </c>
      <c r="C6" s="23" t="s">
        <v>14</v>
      </c>
      <c r="D6" s="23" t="s">
        <v>15</v>
      </c>
      <c r="E6" s="23" t="s">
        <v>20</v>
      </c>
      <c r="F6" s="23" t="s">
        <v>17</v>
      </c>
      <c r="H6" s="24" t="s">
        <v>17</v>
      </c>
      <c r="I6" s="22">
        <v>5.0</v>
      </c>
      <c r="K6" s="28"/>
      <c r="L6" s="26" t="s">
        <v>17</v>
      </c>
      <c r="M6" s="26">
        <v>3.0</v>
      </c>
      <c r="O6" s="15"/>
      <c r="P6" s="15"/>
      <c r="S6" s="16"/>
    </row>
    <row r="7">
      <c r="A7" s="22"/>
      <c r="B7" s="23" t="s">
        <v>21</v>
      </c>
      <c r="C7" s="23" t="s">
        <v>14</v>
      </c>
      <c r="D7" s="23" t="s">
        <v>15</v>
      </c>
      <c r="E7" s="23" t="s">
        <v>16</v>
      </c>
      <c r="F7" s="23" t="s">
        <v>18</v>
      </c>
      <c r="H7" s="29"/>
      <c r="I7" s="11"/>
      <c r="K7" s="25" t="s">
        <v>21</v>
      </c>
      <c r="L7" s="26" t="s">
        <v>18</v>
      </c>
      <c r="M7" s="26">
        <v>4.0</v>
      </c>
      <c r="N7" s="27" t="s">
        <v>22</v>
      </c>
      <c r="O7" s="21">
        <v>0.0</v>
      </c>
      <c r="P7" s="15">
        <f>O7*-1</f>
        <v>0</v>
      </c>
      <c r="S7" s="16"/>
    </row>
    <row r="8">
      <c r="A8" s="22"/>
      <c r="B8" s="23" t="s">
        <v>23</v>
      </c>
      <c r="C8" s="23" t="s">
        <v>24</v>
      </c>
      <c r="D8" s="23" t="s">
        <v>15</v>
      </c>
      <c r="E8" s="23" t="s">
        <v>16</v>
      </c>
      <c r="F8" s="23" t="s">
        <v>18</v>
      </c>
      <c r="H8" s="10" t="s">
        <v>5</v>
      </c>
      <c r="I8" s="11"/>
      <c r="K8" s="28"/>
      <c r="L8" s="26" t="s">
        <v>17</v>
      </c>
      <c r="M8" s="26">
        <v>0.0</v>
      </c>
      <c r="O8" s="15"/>
      <c r="P8" s="15"/>
      <c r="S8" s="16"/>
    </row>
    <row r="9">
      <c r="A9" s="22"/>
      <c r="B9" s="23" t="s">
        <v>23</v>
      </c>
      <c r="C9" s="23" t="s">
        <v>25</v>
      </c>
      <c r="D9" s="23" t="s">
        <v>26</v>
      </c>
      <c r="E9" s="23" t="s">
        <v>16</v>
      </c>
      <c r="F9" s="23" t="s">
        <v>18</v>
      </c>
      <c r="H9" s="24" t="s">
        <v>13</v>
      </c>
      <c r="I9" s="22">
        <v>5.0</v>
      </c>
      <c r="K9" s="25" t="s">
        <v>23</v>
      </c>
      <c r="L9" s="26" t="s">
        <v>18</v>
      </c>
      <c r="M9" s="26">
        <v>3.0</v>
      </c>
      <c r="N9" s="27" t="s">
        <v>27</v>
      </c>
      <c r="O9" s="15">
        <f>M9/(M9+M10)*LOG(M9/(M9+M10),2) + M10/(M9+M10)*LOG(M10/(M9+M10),2)</f>
        <v>-0.9709505945</v>
      </c>
      <c r="P9" s="15">
        <f>O9*-1</f>
        <v>0.9709505945</v>
      </c>
      <c r="S9" s="16"/>
    </row>
    <row r="10">
      <c r="A10" s="22"/>
      <c r="B10" s="23" t="s">
        <v>23</v>
      </c>
      <c r="C10" s="23" t="s">
        <v>25</v>
      </c>
      <c r="D10" s="23" t="s">
        <v>26</v>
      </c>
      <c r="E10" s="23" t="s">
        <v>20</v>
      </c>
      <c r="F10" s="23" t="s">
        <v>17</v>
      </c>
      <c r="H10" s="24" t="s">
        <v>21</v>
      </c>
      <c r="I10" s="22">
        <v>4.0</v>
      </c>
      <c r="K10" s="30"/>
      <c r="L10" s="26" t="s">
        <v>17</v>
      </c>
      <c r="M10" s="26">
        <v>2.0</v>
      </c>
      <c r="O10" s="15"/>
      <c r="P10" s="15"/>
      <c r="R10" s="14"/>
      <c r="S10" s="16"/>
    </row>
    <row r="11">
      <c r="A11" s="22"/>
      <c r="B11" s="23" t="s">
        <v>21</v>
      </c>
      <c r="C11" s="23" t="s">
        <v>25</v>
      </c>
      <c r="D11" s="23" t="s">
        <v>26</v>
      </c>
      <c r="E11" s="23" t="s">
        <v>20</v>
      </c>
      <c r="F11" s="23" t="s">
        <v>18</v>
      </c>
      <c r="H11" s="24" t="s">
        <v>23</v>
      </c>
      <c r="I11" s="22">
        <v>5.0</v>
      </c>
      <c r="K11" s="31"/>
      <c r="L11" s="32"/>
      <c r="M11" s="32"/>
      <c r="N11" s="33" t="s">
        <v>28</v>
      </c>
      <c r="O11" s="34">
        <f>5/14*P5+4/14*P7+5/14*P9</f>
        <v>0.6935361389</v>
      </c>
      <c r="P11" s="15"/>
      <c r="Q11" s="27" t="s">
        <v>29</v>
      </c>
      <c r="R11" s="34">
        <f>P2-O11</f>
        <v>0.2467498198</v>
      </c>
      <c r="S11" s="16"/>
    </row>
    <row r="12">
      <c r="A12" s="22"/>
      <c r="B12" s="23" t="s">
        <v>13</v>
      </c>
      <c r="C12" s="23" t="s">
        <v>24</v>
      </c>
      <c r="D12" s="23" t="s">
        <v>15</v>
      </c>
      <c r="E12" s="23" t="s">
        <v>16</v>
      </c>
      <c r="F12" s="23" t="s">
        <v>17</v>
      </c>
      <c r="H12" s="29"/>
      <c r="I12" s="11"/>
      <c r="K12" s="18" t="s">
        <v>6</v>
      </c>
      <c r="L12" s="19"/>
      <c r="M12" s="20"/>
      <c r="O12" s="15"/>
      <c r="P12" s="15"/>
      <c r="R12" s="14"/>
      <c r="S12" s="16"/>
    </row>
    <row r="13">
      <c r="A13" s="22"/>
      <c r="B13" s="23" t="s">
        <v>13</v>
      </c>
      <c r="C13" s="23" t="s">
        <v>25</v>
      </c>
      <c r="D13" s="23" t="s">
        <v>26</v>
      </c>
      <c r="E13" s="23" t="s">
        <v>16</v>
      </c>
      <c r="F13" s="23" t="s">
        <v>18</v>
      </c>
      <c r="H13" s="10" t="s">
        <v>6</v>
      </c>
      <c r="I13" s="11"/>
      <c r="K13" s="25" t="s">
        <v>14</v>
      </c>
      <c r="L13" s="26" t="s">
        <v>18</v>
      </c>
      <c r="M13" s="26"/>
      <c r="N13" s="27" t="s">
        <v>30</v>
      </c>
      <c r="O13" s="15"/>
      <c r="P13" s="15"/>
      <c r="R13" s="14"/>
      <c r="S13" s="16"/>
    </row>
    <row r="14">
      <c r="A14" s="22"/>
      <c r="B14" s="23" t="s">
        <v>23</v>
      </c>
      <c r="C14" s="23" t="s">
        <v>24</v>
      </c>
      <c r="D14" s="23" t="s">
        <v>26</v>
      </c>
      <c r="E14" s="23" t="s">
        <v>16</v>
      </c>
      <c r="F14" s="23" t="s">
        <v>18</v>
      </c>
      <c r="H14" s="24" t="s">
        <v>14</v>
      </c>
      <c r="I14" s="22">
        <v>4.0</v>
      </c>
      <c r="K14" s="28"/>
      <c r="L14" s="26" t="s">
        <v>17</v>
      </c>
      <c r="M14" s="26"/>
      <c r="O14" s="15"/>
      <c r="P14" s="15"/>
      <c r="R14" s="14"/>
      <c r="S14" s="16"/>
    </row>
    <row r="15">
      <c r="A15" s="22"/>
      <c r="B15" s="23" t="s">
        <v>13</v>
      </c>
      <c r="C15" s="23" t="s">
        <v>24</v>
      </c>
      <c r="D15" s="23" t="s">
        <v>26</v>
      </c>
      <c r="E15" s="23" t="s">
        <v>20</v>
      </c>
      <c r="F15" s="23" t="s">
        <v>18</v>
      </c>
      <c r="H15" s="24" t="s">
        <v>24</v>
      </c>
      <c r="I15" s="22">
        <v>6.0</v>
      </c>
      <c r="K15" s="25" t="s">
        <v>24</v>
      </c>
      <c r="L15" s="26" t="s">
        <v>18</v>
      </c>
      <c r="M15" s="26"/>
      <c r="N15" s="27" t="s">
        <v>31</v>
      </c>
      <c r="O15" s="15"/>
      <c r="P15" s="15"/>
      <c r="R15" s="14"/>
      <c r="S15" s="16"/>
    </row>
    <row r="16">
      <c r="A16" s="22"/>
      <c r="B16" s="23" t="s">
        <v>21</v>
      </c>
      <c r="C16" s="23" t="s">
        <v>24</v>
      </c>
      <c r="D16" s="23" t="s">
        <v>15</v>
      </c>
      <c r="E16" s="23" t="s">
        <v>20</v>
      </c>
      <c r="F16" s="23" t="s">
        <v>18</v>
      </c>
      <c r="H16" s="24" t="s">
        <v>25</v>
      </c>
      <c r="I16" s="22">
        <v>4.0</v>
      </c>
      <c r="K16" s="28"/>
      <c r="L16" s="26" t="s">
        <v>17</v>
      </c>
      <c r="M16" s="26"/>
      <c r="O16" s="15"/>
      <c r="P16" s="15"/>
      <c r="R16" s="14"/>
      <c r="S16" s="16"/>
    </row>
    <row r="17">
      <c r="A17" s="22"/>
      <c r="B17" s="23" t="s">
        <v>21</v>
      </c>
      <c r="C17" s="23" t="s">
        <v>14</v>
      </c>
      <c r="D17" s="23" t="s">
        <v>26</v>
      </c>
      <c r="E17" s="23" t="s">
        <v>16</v>
      </c>
      <c r="F17" s="23" t="s">
        <v>18</v>
      </c>
      <c r="H17" s="29"/>
      <c r="I17" s="11"/>
      <c r="K17" s="25" t="s">
        <v>25</v>
      </c>
      <c r="L17" s="26" t="s">
        <v>18</v>
      </c>
      <c r="M17" s="26"/>
      <c r="N17" s="27" t="s">
        <v>32</v>
      </c>
      <c r="O17" s="15"/>
      <c r="P17" s="15"/>
      <c r="R17" s="14"/>
      <c r="S17" s="16"/>
    </row>
    <row r="18">
      <c r="A18" s="22"/>
      <c r="B18" s="23" t="s">
        <v>23</v>
      </c>
      <c r="C18" s="23" t="s">
        <v>24</v>
      </c>
      <c r="D18" s="23" t="s">
        <v>15</v>
      </c>
      <c r="E18" s="23" t="s">
        <v>20</v>
      </c>
      <c r="F18" s="23" t="s">
        <v>17</v>
      </c>
      <c r="H18" s="10" t="s">
        <v>7</v>
      </c>
      <c r="I18" s="11"/>
      <c r="K18" s="30"/>
      <c r="L18" s="26" t="s">
        <v>17</v>
      </c>
      <c r="M18" s="26"/>
      <c r="O18" s="15"/>
      <c r="P18" s="15"/>
      <c r="R18" s="14"/>
      <c r="S18" s="16"/>
    </row>
    <row r="19">
      <c r="H19" s="24" t="s">
        <v>15</v>
      </c>
      <c r="I19" s="22">
        <v>7.0</v>
      </c>
      <c r="K19" s="31"/>
      <c r="L19" s="32"/>
      <c r="M19" s="32"/>
      <c r="N19" s="35" t="s">
        <v>33</v>
      </c>
      <c r="O19" s="36"/>
      <c r="P19" s="15"/>
      <c r="Q19" s="27" t="s">
        <v>34</v>
      </c>
      <c r="R19" s="13"/>
      <c r="S19" s="16"/>
      <c r="W19" s="27" t="s">
        <v>35</v>
      </c>
    </row>
    <row r="20">
      <c r="H20" s="24" t="s">
        <v>26</v>
      </c>
      <c r="I20" s="22">
        <v>7.0</v>
      </c>
      <c r="K20" s="18" t="s">
        <v>7</v>
      </c>
      <c r="L20" s="19"/>
      <c r="M20" s="20"/>
      <c r="O20" s="15"/>
      <c r="P20" s="15"/>
      <c r="R20" s="14"/>
      <c r="S20" s="16"/>
      <c r="U20" s="27" t="s">
        <v>36</v>
      </c>
      <c r="V20" s="27" t="s">
        <v>37</v>
      </c>
      <c r="W20" s="27" t="s">
        <v>38</v>
      </c>
    </row>
    <row r="21">
      <c r="H21" s="29"/>
      <c r="I21" s="11"/>
      <c r="K21" s="25" t="s">
        <v>15</v>
      </c>
      <c r="L21" s="26" t="s">
        <v>18</v>
      </c>
      <c r="M21" s="26"/>
      <c r="N21" s="27" t="s">
        <v>39</v>
      </c>
      <c r="O21" s="15"/>
      <c r="P21" s="15"/>
      <c r="R21" s="14"/>
      <c r="S21" s="16"/>
      <c r="T21" s="37"/>
      <c r="U21" s="13">
        <v>0.01</v>
      </c>
      <c r="V21" s="14">
        <f t="shared" ref="V21:V32" si="1">log(U21,2)</f>
        <v>-6.64385619</v>
      </c>
    </row>
    <row r="22">
      <c r="B22" s="38" t="s">
        <v>5</v>
      </c>
      <c r="C22" s="38" t="s">
        <v>6</v>
      </c>
      <c r="D22" s="38" t="s">
        <v>7</v>
      </c>
      <c r="E22" s="38" t="s">
        <v>8</v>
      </c>
      <c r="F22" s="38" t="s">
        <v>9</v>
      </c>
      <c r="H22" s="10" t="s">
        <v>8</v>
      </c>
      <c r="I22" s="11"/>
      <c r="K22" s="28"/>
      <c r="L22" s="26" t="s">
        <v>17</v>
      </c>
      <c r="M22" s="26"/>
      <c r="O22" s="15"/>
      <c r="P22" s="15"/>
      <c r="R22" s="14"/>
      <c r="S22" s="16"/>
      <c r="U22" s="27">
        <v>0.1</v>
      </c>
      <c r="V22" s="39">
        <f t="shared" si="1"/>
        <v>-3.321928095</v>
      </c>
    </row>
    <row r="23">
      <c r="B23" s="40" t="s">
        <v>21</v>
      </c>
      <c r="C23" s="41" t="s">
        <v>14</v>
      </c>
      <c r="D23" s="41" t="s">
        <v>15</v>
      </c>
      <c r="E23" s="41" t="s">
        <v>16</v>
      </c>
      <c r="F23" s="42" t="s">
        <v>18</v>
      </c>
      <c r="H23" s="24" t="s">
        <v>16</v>
      </c>
      <c r="I23" s="22">
        <v>8.0</v>
      </c>
      <c r="K23" s="25" t="s">
        <v>26</v>
      </c>
      <c r="L23" s="26" t="s">
        <v>18</v>
      </c>
      <c r="M23" s="26"/>
      <c r="N23" s="27" t="s">
        <v>40</v>
      </c>
      <c r="O23" s="15"/>
      <c r="P23" s="15"/>
      <c r="R23" s="14"/>
      <c r="S23" s="16"/>
      <c r="U23" s="27">
        <v>0.2</v>
      </c>
      <c r="V23" s="39">
        <f t="shared" si="1"/>
        <v>-2.321928095</v>
      </c>
    </row>
    <row r="24">
      <c r="A24" s="27" t="s">
        <v>41</v>
      </c>
      <c r="B24" s="43" t="s">
        <v>21</v>
      </c>
      <c r="C24" s="23" t="s">
        <v>25</v>
      </c>
      <c r="D24" s="23" t="s">
        <v>26</v>
      </c>
      <c r="E24" s="23" t="s">
        <v>20</v>
      </c>
      <c r="F24" s="44" t="s">
        <v>18</v>
      </c>
      <c r="H24" s="24" t="s">
        <v>20</v>
      </c>
      <c r="I24" s="22">
        <v>6.0</v>
      </c>
      <c r="K24" s="30"/>
      <c r="L24" s="26" t="s">
        <v>17</v>
      </c>
      <c r="M24" s="26"/>
      <c r="O24" s="15"/>
      <c r="P24" s="15"/>
      <c r="R24" s="14"/>
      <c r="S24" s="16"/>
      <c r="U24" s="27">
        <v>0.3</v>
      </c>
      <c r="V24" s="39">
        <f t="shared" si="1"/>
        <v>-1.736965594</v>
      </c>
    </row>
    <row r="25">
      <c r="B25" s="43" t="s">
        <v>21</v>
      </c>
      <c r="C25" s="23" t="s">
        <v>24</v>
      </c>
      <c r="D25" s="23" t="s">
        <v>15</v>
      </c>
      <c r="E25" s="23" t="s">
        <v>20</v>
      </c>
      <c r="F25" s="44" t="s">
        <v>18</v>
      </c>
      <c r="H25" s="29"/>
      <c r="I25" s="11"/>
      <c r="K25" s="31"/>
      <c r="L25" s="32"/>
      <c r="M25" s="32"/>
      <c r="N25" s="35" t="s">
        <v>42</v>
      </c>
      <c r="O25" s="36"/>
      <c r="P25" s="15"/>
      <c r="Q25" s="27" t="s">
        <v>43</v>
      </c>
      <c r="R25" s="13"/>
      <c r="S25" s="16"/>
      <c r="U25" s="27">
        <v>0.4</v>
      </c>
      <c r="V25" s="39">
        <f t="shared" si="1"/>
        <v>-1.321928095</v>
      </c>
    </row>
    <row r="26">
      <c r="B26" s="45" t="s">
        <v>21</v>
      </c>
      <c r="C26" s="46" t="s">
        <v>14</v>
      </c>
      <c r="D26" s="46" t="s">
        <v>26</v>
      </c>
      <c r="E26" s="46" t="s">
        <v>16</v>
      </c>
      <c r="F26" s="47" t="s">
        <v>18</v>
      </c>
      <c r="H26" s="29"/>
      <c r="I26" s="11"/>
      <c r="K26" s="18" t="s">
        <v>8</v>
      </c>
      <c r="L26" s="19"/>
      <c r="M26" s="20"/>
      <c r="O26" s="15"/>
      <c r="P26" s="15"/>
      <c r="R26" s="14"/>
      <c r="S26" s="16"/>
      <c r="U26" s="13">
        <v>0.5</v>
      </c>
      <c r="V26" s="14">
        <f t="shared" si="1"/>
        <v>-1</v>
      </c>
    </row>
    <row r="27">
      <c r="A27" s="27" t="s">
        <v>44</v>
      </c>
      <c r="B27" s="48" t="s">
        <v>23</v>
      </c>
      <c r="C27" s="49" t="s">
        <v>24</v>
      </c>
      <c r="D27" s="49" t="s">
        <v>15</v>
      </c>
      <c r="E27" s="49" t="s">
        <v>16</v>
      </c>
      <c r="F27" s="50" t="s">
        <v>18</v>
      </c>
      <c r="H27" s="29"/>
      <c r="I27" s="11"/>
      <c r="K27" s="25" t="s">
        <v>16</v>
      </c>
      <c r="L27" s="26" t="s">
        <v>18</v>
      </c>
      <c r="M27" s="26"/>
      <c r="N27" s="27" t="s">
        <v>45</v>
      </c>
      <c r="O27" s="15"/>
      <c r="P27" s="15"/>
      <c r="R27" s="14"/>
      <c r="S27" s="16"/>
      <c r="U27" s="27">
        <v>0.6</v>
      </c>
      <c r="V27" s="39">
        <f t="shared" si="1"/>
        <v>-0.7369655942</v>
      </c>
    </row>
    <row r="28">
      <c r="B28" s="51" t="s">
        <v>23</v>
      </c>
      <c r="C28" s="23" t="s">
        <v>25</v>
      </c>
      <c r="D28" s="23" t="s">
        <v>26</v>
      </c>
      <c r="E28" s="23" t="s">
        <v>16</v>
      </c>
      <c r="F28" s="52" t="s">
        <v>18</v>
      </c>
      <c r="H28" s="29"/>
      <c r="I28" s="11"/>
      <c r="K28" s="28"/>
      <c r="L28" s="26" t="s">
        <v>17</v>
      </c>
      <c r="M28" s="26"/>
      <c r="O28" s="15"/>
      <c r="P28" s="15"/>
      <c r="R28" s="14"/>
      <c r="S28" s="16"/>
      <c r="U28" s="27">
        <v>0.7</v>
      </c>
      <c r="V28" s="39">
        <f t="shared" si="1"/>
        <v>-0.5145731728</v>
      </c>
    </row>
    <row r="29">
      <c r="B29" s="51" t="s">
        <v>23</v>
      </c>
      <c r="C29" s="23" t="s">
        <v>25</v>
      </c>
      <c r="D29" s="23" t="s">
        <v>26</v>
      </c>
      <c r="E29" s="23" t="s">
        <v>20</v>
      </c>
      <c r="F29" s="52" t="s">
        <v>17</v>
      </c>
      <c r="H29" s="29"/>
      <c r="I29" s="11"/>
      <c r="K29" s="25" t="s">
        <v>20</v>
      </c>
      <c r="L29" s="26" t="s">
        <v>18</v>
      </c>
      <c r="M29" s="26"/>
      <c r="N29" s="27" t="s">
        <v>46</v>
      </c>
      <c r="O29" s="15"/>
      <c r="P29" s="15"/>
      <c r="R29" s="14"/>
      <c r="S29" s="16"/>
      <c r="U29" s="27">
        <v>0.8</v>
      </c>
      <c r="V29" s="39">
        <f t="shared" si="1"/>
        <v>-0.3219280949</v>
      </c>
    </row>
    <row r="30">
      <c r="B30" s="51" t="s">
        <v>23</v>
      </c>
      <c r="C30" s="23" t="s">
        <v>24</v>
      </c>
      <c r="D30" s="23" t="s">
        <v>26</v>
      </c>
      <c r="E30" s="23" t="s">
        <v>16</v>
      </c>
      <c r="F30" s="52" t="s">
        <v>18</v>
      </c>
      <c r="H30" s="29"/>
      <c r="I30" s="11"/>
      <c r="K30" s="30"/>
      <c r="L30" s="26" t="s">
        <v>17</v>
      </c>
      <c r="M30" s="26"/>
      <c r="P30" s="15"/>
      <c r="R30" s="14"/>
      <c r="S30" s="16"/>
      <c r="U30" s="27">
        <v>0.9</v>
      </c>
      <c r="V30" s="39">
        <f t="shared" si="1"/>
        <v>-0.1520030934</v>
      </c>
    </row>
    <row r="31">
      <c r="B31" s="53" t="s">
        <v>23</v>
      </c>
      <c r="C31" s="54" t="s">
        <v>24</v>
      </c>
      <c r="D31" s="54" t="s">
        <v>15</v>
      </c>
      <c r="E31" s="54" t="s">
        <v>20</v>
      </c>
      <c r="F31" s="55" t="s">
        <v>17</v>
      </c>
      <c r="H31" s="29"/>
      <c r="I31" s="11"/>
      <c r="K31" s="31"/>
      <c r="L31" s="56"/>
      <c r="N31" s="35" t="s">
        <v>47</v>
      </c>
      <c r="O31" s="13"/>
      <c r="P31" s="15"/>
      <c r="Q31" s="27" t="s">
        <v>48</v>
      </c>
      <c r="R31" s="13"/>
      <c r="S31" s="16"/>
      <c r="U31" s="27">
        <v>0.999</v>
      </c>
      <c r="V31" s="39">
        <f t="shared" si="1"/>
        <v>-0.00144341687</v>
      </c>
    </row>
    <row r="32">
      <c r="A32" s="27" t="s">
        <v>49</v>
      </c>
      <c r="B32" s="57" t="s">
        <v>13</v>
      </c>
      <c r="C32" s="49" t="s">
        <v>14</v>
      </c>
      <c r="D32" s="49" t="s">
        <v>15</v>
      </c>
      <c r="E32" s="49" t="s">
        <v>16</v>
      </c>
      <c r="F32" s="58" t="s">
        <v>17</v>
      </c>
      <c r="H32" s="29"/>
      <c r="I32" s="11"/>
      <c r="K32" s="31"/>
      <c r="L32" s="56"/>
      <c r="P32" s="15"/>
      <c r="R32" s="14"/>
      <c r="S32" s="16"/>
      <c r="U32" s="13">
        <v>1.0</v>
      </c>
      <c r="V32" s="14">
        <f t="shared" si="1"/>
        <v>0</v>
      </c>
    </row>
    <row r="33">
      <c r="B33" s="59" t="s">
        <v>13</v>
      </c>
      <c r="C33" s="23" t="s">
        <v>14</v>
      </c>
      <c r="D33" s="23" t="s">
        <v>15</v>
      </c>
      <c r="E33" s="23" t="s">
        <v>20</v>
      </c>
      <c r="F33" s="60" t="s">
        <v>17</v>
      </c>
      <c r="H33" s="61"/>
      <c r="I33" s="62"/>
      <c r="J33" s="63"/>
      <c r="K33" s="64"/>
      <c r="L33" s="65"/>
      <c r="M33" s="63"/>
      <c r="N33" s="63"/>
      <c r="O33" s="63"/>
      <c r="P33" s="66"/>
      <c r="Q33" s="63"/>
      <c r="R33" s="63"/>
      <c r="S33" s="67"/>
    </row>
    <row r="34">
      <c r="B34" s="59" t="s">
        <v>13</v>
      </c>
      <c r="C34" s="23" t="s">
        <v>24</v>
      </c>
      <c r="D34" s="23" t="s">
        <v>15</v>
      </c>
      <c r="E34" s="23" t="s">
        <v>16</v>
      </c>
      <c r="F34" s="60" t="s">
        <v>17</v>
      </c>
      <c r="H34" s="56"/>
      <c r="I34" s="11"/>
      <c r="K34" s="31"/>
      <c r="L34" s="56"/>
      <c r="P34" s="15"/>
      <c r="V34" s="39" t="str">
        <f>log(0,2)</f>
        <v>#NUM!</v>
      </c>
    </row>
    <row r="35">
      <c r="B35" s="59" t="s">
        <v>13</v>
      </c>
      <c r="C35" s="23" t="s">
        <v>25</v>
      </c>
      <c r="D35" s="23" t="s">
        <v>26</v>
      </c>
      <c r="E35" s="23" t="s">
        <v>16</v>
      </c>
      <c r="F35" s="60" t="s">
        <v>18</v>
      </c>
      <c r="H35" s="56"/>
      <c r="I35" s="11"/>
      <c r="K35" s="31"/>
      <c r="L35" s="56"/>
      <c r="P35" s="15"/>
      <c r="V35" s="39">
        <f>log(1,2)</f>
        <v>0</v>
      </c>
    </row>
    <row r="36">
      <c r="B36" s="68" t="s">
        <v>13</v>
      </c>
      <c r="C36" s="69" t="s">
        <v>24</v>
      </c>
      <c r="D36" s="69" t="s">
        <v>26</v>
      </c>
      <c r="E36" s="69" t="s">
        <v>20</v>
      </c>
      <c r="F36" s="70" t="s">
        <v>18</v>
      </c>
      <c r="H36" s="56"/>
      <c r="I36" s="11"/>
      <c r="K36" s="31"/>
      <c r="L36" s="56"/>
      <c r="P36" s="15"/>
    </row>
    <row r="37">
      <c r="H37" s="56"/>
      <c r="I37" s="11"/>
      <c r="K37" s="31"/>
      <c r="L37" s="56"/>
      <c r="P37" s="15"/>
    </row>
    <row r="38">
      <c r="H38" s="56"/>
      <c r="I38" s="11"/>
      <c r="K38" s="31"/>
      <c r="L38" s="56"/>
      <c r="P38" s="15"/>
    </row>
    <row r="39">
      <c r="H39" s="56"/>
      <c r="I39" s="11"/>
      <c r="K39" s="31"/>
      <c r="L39" s="56"/>
      <c r="P39" s="15"/>
    </row>
    <row r="40">
      <c r="H40" s="71"/>
      <c r="I40" s="3"/>
      <c r="J40" s="4"/>
      <c r="K40" s="72"/>
      <c r="L40" s="73"/>
      <c r="M40" s="4"/>
      <c r="N40" s="4"/>
      <c r="O40" s="4"/>
      <c r="P40" s="74"/>
      <c r="Q40" s="4"/>
      <c r="R40" s="8"/>
    </row>
    <row r="41">
      <c r="B41" s="38" t="s">
        <v>5</v>
      </c>
      <c r="C41" s="38" t="s">
        <v>6</v>
      </c>
      <c r="D41" s="38" t="s">
        <v>7</v>
      </c>
      <c r="E41" s="38" t="s">
        <v>8</v>
      </c>
      <c r="F41" s="38" t="s">
        <v>9</v>
      </c>
      <c r="H41" s="10"/>
      <c r="I41" s="11"/>
      <c r="K41" s="12"/>
      <c r="L41" s="12"/>
      <c r="M41" s="12"/>
      <c r="N41" s="13" t="s">
        <v>3</v>
      </c>
      <c r="O41" s="14">
        <f>I44/(I44+I45)*LOG(I44/(I44+I45),2)+I45/(I44+I45)*LOG(I45/(I44+I45),2)
</f>
        <v>-0.9709505945</v>
      </c>
      <c r="P41" s="15">
        <f>O41*-1</f>
        <v>0.9709505945</v>
      </c>
      <c r="R41" s="16"/>
    </row>
    <row r="42">
      <c r="B42" s="48" t="s">
        <v>23</v>
      </c>
      <c r="C42" s="49" t="s">
        <v>24</v>
      </c>
      <c r="D42" s="49" t="s">
        <v>15</v>
      </c>
      <c r="E42" s="49" t="s">
        <v>16</v>
      </c>
      <c r="F42" s="50" t="s">
        <v>18</v>
      </c>
      <c r="H42" s="10"/>
      <c r="I42" s="11"/>
      <c r="K42" s="12"/>
      <c r="L42" s="12"/>
      <c r="M42" s="12"/>
      <c r="P42" s="15"/>
      <c r="R42" s="16"/>
    </row>
    <row r="43">
      <c r="B43" s="51" t="s">
        <v>23</v>
      </c>
      <c r="C43" s="23" t="s">
        <v>25</v>
      </c>
      <c r="D43" s="23" t="s">
        <v>26</v>
      </c>
      <c r="E43" s="23" t="s">
        <v>16</v>
      </c>
      <c r="F43" s="52" t="s">
        <v>18</v>
      </c>
      <c r="H43" s="10" t="s">
        <v>10</v>
      </c>
      <c r="I43" s="11"/>
      <c r="K43" s="18" t="s">
        <v>6</v>
      </c>
      <c r="L43" s="19"/>
      <c r="M43" s="20"/>
      <c r="O43" s="15"/>
      <c r="P43" s="15"/>
      <c r="R43" s="16"/>
    </row>
    <row r="44">
      <c r="B44" s="51" t="s">
        <v>23</v>
      </c>
      <c r="C44" s="23" t="s">
        <v>25</v>
      </c>
      <c r="D44" s="23" t="s">
        <v>26</v>
      </c>
      <c r="E44" s="23" t="s">
        <v>20</v>
      </c>
      <c r="F44" s="52" t="s">
        <v>17</v>
      </c>
      <c r="H44" s="24" t="s">
        <v>18</v>
      </c>
      <c r="I44" s="22">
        <v>3.0</v>
      </c>
      <c r="K44" s="25" t="s">
        <v>14</v>
      </c>
      <c r="L44" s="26" t="s">
        <v>18</v>
      </c>
      <c r="M44" s="26">
        <v>0.0</v>
      </c>
      <c r="N44" s="27" t="s">
        <v>30</v>
      </c>
      <c r="O44" s="21">
        <v>0.0</v>
      </c>
      <c r="P44" s="15">
        <f>O44*-1</f>
        <v>0</v>
      </c>
      <c r="R44" s="16"/>
    </row>
    <row r="45">
      <c r="B45" s="51" t="s">
        <v>23</v>
      </c>
      <c r="C45" s="23" t="s">
        <v>24</v>
      </c>
      <c r="D45" s="23" t="s">
        <v>26</v>
      </c>
      <c r="E45" s="23" t="s">
        <v>16</v>
      </c>
      <c r="F45" s="52" t="s">
        <v>18</v>
      </c>
      <c r="H45" s="24" t="s">
        <v>17</v>
      </c>
      <c r="I45" s="22">
        <v>2.0</v>
      </c>
      <c r="K45" s="28"/>
      <c r="L45" s="26" t="s">
        <v>17</v>
      </c>
      <c r="M45" s="26">
        <v>0.0</v>
      </c>
      <c r="O45" s="15"/>
      <c r="P45" s="15"/>
      <c r="R45" s="16"/>
    </row>
    <row r="46">
      <c r="B46" s="53" t="s">
        <v>23</v>
      </c>
      <c r="C46" s="54" t="s">
        <v>24</v>
      </c>
      <c r="D46" s="54" t="s">
        <v>15</v>
      </c>
      <c r="E46" s="54" t="s">
        <v>20</v>
      </c>
      <c r="F46" s="55" t="s">
        <v>17</v>
      </c>
      <c r="H46" s="29"/>
      <c r="I46" s="11"/>
      <c r="K46" s="25" t="s">
        <v>24</v>
      </c>
      <c r="L46" s="26" t="s">
        <v>18</v>
      </c>
      <c r="M46" s="26">
        <v>2.0</v>
      </c>
      <c r="N46" s="27" t="s">
        <v>31</v>
      </c>
      <c r="O46" s="15">
        <f>M46/(M46+M47)*LOG(M46/(M46+M47),2) + M47/(M46+M47)*LOG(M47/(M46+M47),2)</f>
        <v>-0.9182958341</v>
      </c>
      <c r="P46" s="15">
        <f>O46*-1</f>
        <v>0.9182958341</v>
      </c>
      <c r="R46" s="16"/>
    </row>
    <row r="47">
      <c r="H47" s="10" t="s">
        <v>6</v>
      </c>
      <c r="I47" s="11"/>
      <c r="K47" s="28"/>
      <c r="L47" s="26" t="s">
        <v>17</v>
      </c>
      <c r="M47" s="26">
        <v>1.0</v>
      </c>
      <c r="O47" s="15"/>
      <c r="P47" s="15"/>
      <c r="R47" s="16"/>
    </row>
    <row r="48">
      <c r="H48" s="24" t="s">
        <v>14</v>
      </c>
      <c r="I48" s="22">
        <v>0.0</v>
      </c>
      <c r="K48" s="25" t="s">
        <v>25</v>
      </c>
      <c r="L48" s="26" t="s">
        <v>18</v>
      </c>
      <c r="M48" s="26">
        <v>1.0</v>
      </c>
      <c r="N48" s="27" t="s">
        <v>32</v>
      </c>
      <c r="O48" s="15">
        <f>M48/(M48+M49)*LOG(M48/(M48+M49),2) + M49/(M48+M49)*LOG(M49/(M48+M49),2)</f>
        <v>-1</v>
      </c>
      <c r="P48" s="15">
        <f>O48*-1</f>
        <v>1</v>
      </c>
      <c r="R48" s="16"/>
    </row>
    <row r="49">
      <c r="H49" s="24" t="s">
        <v>24</v>
      </c>
      <c r="I49" s="22">
        <v>3.0</v>
      </c>
      <c r="K49" s="30"/>
      <c r="L49" s="26" t="s">
        <v>17</v>
      </c>
      <c r="M49" s="26">
        <v>1.0</v>
      </c>
      <c r="O49" s="15"/>
      <c r="P49" s="15"/>
      <c r="R49" s="16"/>
    </row>
    <row r="50">
      <c r="H50" s="24" t="s">
        <v>25</v>
      </c>
      <c r="I50" s="22">
        <v>2.0</v>
      </c>
      <c r="K50" s="31"/>
      <c r="L50" s="32"/>
      <c r="M50" s="32"/>
      <c r="N50" s="35" t="s">
        <v>33</v>
      </c>
      <c r="O50" s="36">
        <f>P44*0+P46*3/5+P48*2/5</f>
        <v>0.9509775004</v>
      </c>
      <c r="P50" s="15"/>
      <c r="Q50" s="15">
        <f>P41-O50</f>
        <v>0.01997309402</v>
      </c>
      <c r="R50" s="16"/>
    </row>
    <row r="51">
      <c r="H51" s="29"/>
      <c r="I51" s="11"/>
      <c r="R51" s="16"/>
    </row>
    <row r="52">
      <c r="H52" s="10" t="s">
        <v>7</v>
      </c>
      <c r="I52" s="11"/>
      <c r="K52" s="18" t="s">
        <v>7</v>
      </c>
      <c r="L52" s="19"/>
      <c r="M52" s="20"/>
      <c r="O52" s="15"/>
      <c r="P52" s="15"/>
      <c r="R52" s="16"/>
    </row>
    <row r="53">
      <c r="H53" s="24" t="s">
        <v>15</v>
      </c>
      <c r="I53" s="22">
        <v>2.0</v>
      </c>
      <c r="K53" s="25" t="s">
        <v>15</v>
      </c>
      <c r="L53" s="26" t="s">
        <v>18</v>
      </c>
      <c r="M53" s="26"/>
      <c r="N53" s="27" t="s">
        <v>39</v>
      </c>
      <c r="O53" s="15"/>
      <c r="P53" s="15"/>
      <c r="R53" s="16"/>
    </row>
    <row r="54">
      <c r="H54" s="24" t="s">
        <v>26</v>
      </c>
      <c r="I54" s="22">
        <v>3.0</v>
      </c>
      <c r="K54" s="28"/>
      <c r="L54" s="26" t="s">
        <v>17</v>
      </c>
      <c r="M54" s="26"/>
      <c r="O54" s="15"/>
      <c r="P54" s="15"/>
      <c r="R54" s="16"/>
    </row>
    <row r="55">
      <c r="H55" s="29"/>
      <c r="I55" s="11"/>
      <c r="K55" s="25" t="s">
        <v>26</v>
      </c>
      <c r="L55" s="26" t="s">
        <v>18</v>
      </c>
      <c r="M55" s="26"/>
      <c r="N55" s="27" t="s">
        <v>40</v>
      </c>
      <c r="O55" s="15"/>
      <c r="P55" s="15"/>
      <c r="R55" s="16"/>
    </row>
    <row r="56">
      <c r="H56" s="10" t="s">
        <v>8</v>
      </c>
      <c r="I56" s="11"/>
      <c r="K56" s="30"/>
      <c r="L56" s="26" t="s">
        <v>17</v>
      </c>
      <c r="M56" s="26"/>
      <c r="O56" s="15"/>
      <c r="P56" s="15"/>
      <c r="R56" s="16"/>
    </row>
    <row r="57">
      <c r="H57" s="24" t="s">
        <v>16</v>
      </c>
      <c r="I57" s="22">
        <v>3.0</v>
      </c>
      <c r="K57" s="31"/>
      <c r="L57" s="32"/>
      <c r="M57" s="32"/>
      <c r="N57" s="35" t="s">
        <v>42</v>
      </c>
      <c r="O57" s="36"/>
      <c r="P57" s="15"/>
      <c r="R57" s="16"/>
    </row>
    <row r="58">
      <c r="H58" s="24" t="s">
        <v>20</v>
      </c>
      <c r="I58" s="22">
        <v>2.0</v>
      </c>
      <c r="R58" s="16"/>
    </row>
    <row r="59">
      <c r="H59" s="75"/>
      <c r="K59" s="18" t="s">
        <v>8</v>
      </c>
      <c r="L59" s="19"/>
      <c r="M59" s="20"/>
      <c r="O59" s="15"/>
      <c r="P59" s="15"/>
      <c r="R59" s="16"/>
    </row>
    <row r="60">
      <c r="H60" s="29"/>
      <c r="I60" s="11"/>
      <c r="K60" s="25" t="s">
        <v>16</v>
      </c>
      <c r="L60" s="26" t="s">
        <v>18</v>
      </c>
      <c r="M60" s="26"/>
      <c r="N60" s="27" t="s">
        <v>45</v>
      </c>
      <c r="O60" s="76"/>
      <c r="P60" s="15"/>
      <c r="R60" s="16"/>
    </row>
    <row r="61">
      <c r="H61" s="75"/>
      <c r="K61" s="28"/>
      <c r="L61" s="26" t="s">
        <v>17</v>
      </c>
      <c r="M61" s="26"/>
      <c r="O61" s="15"/>
      <c r="P61" s="15"/>
      <c r="R61" s="16"/>
    </row>
    <row r="62">
      <c r="H62" s="75"/>
      <c r="K62" s="25" t="s">
        <v>20</v>
      </c>
      <c r="L62" s="26" t="s">
        <v>18</v>
      </c>
      <c r="M62" s="26"/>
      <c r="N62" s="27" t="s">
        <v>46</v>
      </c>
      <c r="O62" s="76"/>
      <c r="P62" s="15"/>
      <c r="R62" s="16"/>
    </row>
    <row r="63">
      <c r="H63" s="75"/>
      <c r="K63" s="30"/>
      <c r="L63" s="26" t="s">
        <v>17</v>
      </c>
      <c r="M63" s="26"/>
      <c r="P63" s="15"/>
      <c r="R63" s="16"/>
    </row>
    <row r="64">
      <c r="H64" s="75"/>
      <c r="K64" s="31"/>
      <c r="L64" s="56"/>
      <c r="N64" s="35" t="s">
        <v>47</v>
      </c>
      <c r="O64" s="13"/>
      <c r="P64" s="15"/>
      <c r="R64" s="16"/>
    </row>
    <row r="65">
      <c r="H65" s="61"/>
      <c r="I65" s="62"/>
      <c r="J65" s="63"/>
      <c r="K65" s="63"/>
      <c r="L65" s="63"/>
      <c r="M65" s="63"/>
      <c r="N65" s="63"/>
      <c r="O65" s="63"/>
      <c r="P65" s="63"/>
      <c r="Q65" s="63"/>
      <c r="R65" s="67"/>
    </row>
    <row r="66">
      <c r="H66" s="56"/>
      <c r="I66" s="11"/>
    </row>
    <row r="67">
      <c r="B67" s="38" t="s">
        <v>5</v>
      </c>
      <c r="C67" s="38" t="s">
        <v>6</v>
      </c>
      <c r="D67" s="38" t="s">
        <v>7</v>
      </c>
      <c r="E67" s="38" t="s">
        <v>8</v>
      </c>
      <c r="F67" s="38" t="s">
        <v>9</v>
      </c>
      <c r="H67" s="2"/>
      <c r="I67" s="3"/>
      <c r="J67" s="4"/>
      <c r="K67" s="5"/>
      <c r="L67" s="5"/>
      <c r="M67" s="5"/>
      <c r="N67" s="6" t="s">
        <v>3</v>
      </c>
      <c r="O67" s="77"/>
      <c r="P67" s="78">
        <v>0.971</v>
      </c>
      <c r="Q67" s="4"/>
      <c r="R67" s="8"/>
    </row>
    <row r="68">
      <c r="B68" s="57" t="s">
        <v>13</v>
      </c>
      <c r="C68" s="49" t="s">
        <v>14</v>
      </c>
      <c r="D68" s="49" t="s">
        <v>15</v>
      </c>
      <c r="E68" s="49" t="s">
        <v>16</v>
      </c>
      <c r="F68" s="58" t="s">
        <v>17</v>
      </c>
      <c r="H68" s="10"/>
      <c r="I68" s="11"/>
      <c r="K68" s="12"/>
      <c r="L68" s="12"/>
      <c r="M68" s="12"/>
      <c r="P68" s="15"/>
      <c r="R68" s="16"/>
    </row>
    <row r="69">
      <c r="B69" s="59" t="s">
        <v>13</v>
      </c>
      <c r="C69" s="23" t="s">
        <v>14</v>
      </c>
      <c r="D69" s="23" t="s">
        <v>15</v>
      </c>
      <c r="E69" s="23" t="s">
        <v>20</v>
      </c>
      <c r="F69" s="60" t="s">
        <v>17</v>
      </c>
      <c r="H69" s="10" t="s">
        <v>10</v>
      </c>
      <c r="I69" s="11"/>
      <c r="K69" s="18" t="s">
        <v>6</v>
      </c>
      <c r="L69" s="19"/>
      <c r="M69" s="20"/>
      <c r="O69" s="15"/>
      <c r="P69" s="15"/>
      <c r="R69" s="16"/>
    </row>
    <row r="70">
      <c r="B70" s="59" t="s">
        <v>13</v>
      </c>
      <c r="C70" s="23" t="s">
        <v>24</v>
      </c>
      <c r="D70" s="23" t="s">
        <v>15</v>
      </c>
      <c r="E70" s="23" t="s">
        <v>16</v>
      </c>
      <c r="F70" s="60" t="s">
        <v>17</v>
      </c>
      <c r="H70" s="24" t="s">
        <v>18</v>
      </c>
      <c r="I70" s="22"/>
      <c r="K70" s="25" t="s">
        <v>14</v>
      </c>
      <c r="L70" s="26" t="s">
        <v>18</v>
      </c>
      <c r="M70" s="79">
        <v>0.0</v>
      </c>
      <c r="N70" s="27" t="s">
        <v>30</v>
      </c>
      <c r="O70" s="21">
        <v>0.0</v>
      </c>
      <c r="P70" s="15">
        <f>O70*-1</f>
        <v>0</v>
      </c>
      <c r="R70" s="16"/>
    </row>
    <row r="71">
      <c r="B71" s="59" t="s">
        <v>13</v>
      </c>
      <c r="C71" s="23" t="s">
        <v>25</v>
      </c>
      <c r="D71" s="23" t="s">
        <v>26</v>
      </c>
      <c r="E71" s="23" t="s">
        <v>16</v>
      </c>
      <c r="F71" s="60" t="s">
        <v>18</v>
      </c>
      <c r="H71" s="24" t="s">
        <v>17</v>
      </c>
      <c r="I71" s="22"/>
      <c r="K71" s="28"/>
      <c r="L71" s="26" t="s">
        <v>17</v>
      </c>
      <c r="M71" s="79">
        <v>2.0</v>
      </c>
      <c r="O71" s="15"/>
      <c r="P71" s="15"/>
      <c r="R71" s="16"/>
    </row>
    <row r="72">
      <c r="B72" s="68" t="s">
        <v>13</v>
      </c>
      <c r="C72" s="69" t="s">
        <v>24</v>
      </c>
      <c r="D72" s="69" t="s">
        <v>26</v>
      </c>
      <c r="E72" s="69" t="s">
        <v>20</v>
      </c>
      <c r="F72" s="70" t="s">
        <v>18</v>
      </c>
      <c r="H72" s="29"/>
      <c r="I72" s="11"/>
      <c r="K72" s="25" t="s">
        <v>24</v>
      </c>
      <c r="L72" s="26" t="s">
        <v>18</v>
      </c>
      <c r="M72" s="79">
        <v>1.0</v>
      </c>
      <c r="N72" s="27" t="s">
        <v>31</v>
      </c>
      <c r="O72" s="15">
        <f>M72/(M72+M73)*LOG(M72/(M72+M73),2) + M73/(M72+M73)*LOG(M73/(M72+M73),2)</f>
        <v>-1</v>
      </c>
      <c r="P72" s="15">
        <f>O72*-1</f>
        <v>1</v>
      </c>
      <c r="R72" s="16"/>
    </row>
    <row r="73">
      <c r="H73" s="10" t="s">
        <v>6</v>
      </c>
      <c r="I73" s="11"/>
      <c r="K73" s="28"/>
      <c r="L73" s="26" t="s">
        <v>17</v>
      </c>
      <c r="M73" s="79">
        <v>1.0</v>
      </c>
      <c r="O73" s="15"/>
      <c r="P73" s="15"/>
      <c r="R73" s="16"/>
    </row>
    <row r="74">
      <c r="H74" s="24" t="s">
        <v>14</v>
      </c>
      <c r="I74" s="22"/>
      <c r="K74" s="25" t="s">
        <v>25</v>
      </c>
      <c r="L74" s="26" t="s">
        <v>18</v>
      </c>
      <c r="M74" s="79">
        <v>1.0</v>
      </c>
      <c r="N74" s="27" t="s">
        <v>32</v>
      </c>
      <c r="O74" s="76">
        <v>0.0</v>
      </c>
      <c r="P74" s="76">
        <v>0.0</v>
      </c>
      <c r="R74" s="16"/>
    </row>
    <row r="75">
      <c r="H75" s="24" t="s">
        <v>24</v>
      </c>
      <c r="I75" s="22"/>
      <c r="K75" s="30"/>
      <c r="L75" s="26" t="s">
        <v>17</v>
      </c>
      <c r="M75" s="79">
        <v>0.0</v>
      </c>
      <c r="O75" s="15"/>
      <c r="P75" s="15"/>
      <c r="R75" s="16"/>
    </row>
    <row r="76">
      <c r="H76" s="24" t="s">
        <v>25</v>
      </c>
      <c r="I76" s="22"/>
      <c r="K76" s="31"/>
      <c r="L76" s="32"/>
      <c r="M76" s="32"/>
      <c r="N76" s="35" t="s">
        <v>33</v>
      </c>
      <c r="O76" s="36">
        <f>P70*0+P72*3/5+P74*2/5</f>
        <v>0.6</v>
      </c>
      <c r="P76" s="15"/>
      <c r="Q76" s="15">
        <f>P67-O76</f>
        <v>0.371</v>
      </c>
      <c r="R76" s="16"/>
    </row>
    <row r="77">
      <c r="H77" s="29"/>
      <c r="I77" s="11"/>
      <c r="R77" s="16"/>
    </row>
    <row r="78">
      <c r="H78" s="10" t="s">
        <v>7</v>
      </c>
      <c r="I78" s="11"/>
      <c r="K78" s="18" t="s">
        <v>7</v>
      </c>
      <c r="L78" s="19"/>
      <c r="M78" s="20"/>
      <c r="O78" s="15"/>
      <c r="P78" s="15"/>
      <c r="R78" s="16"/>
    </row>
    <row r="79">
      <c r="H79" s="24" t="s">
        <v>15</v>
      </c>
      <c r="I79" s="22"/>
      <c r="K79" s="25" t="s">
        <v>15</v>
      </c>
      <c r="L79" s="26" t="s">
        <v>18</v>
      </c>
      <c r="M79" s="79"/>
      <c r="N79" s="27" t="s">
        <v>39</v>
      </c>
      <c r="O79" s="76"/>
      <c r="P79" s="15"/>
      <c r="R79" s="16"/>
    </row>
    <row r="80">
      <c r="H80" s="24" t="s">
        <v>26</v>
      </c>
      <c r="I80" s="22"/>
      <c r="K80" s="28"/>
      <c r="L80" s="26" t="s">
        <v>17</v>
      </c>
      <c r="M80" s="79"/>
      <c r="O80" s="15"/>
      <c r="P80" s="15"/>
      <c r="R80" s="16"/>
    </row>
    <row r="81">
      <c r="H81" s="29"/>
      <c r="I81" s="11"/>
      <c r="K81" s="25" t="s">
        <v>26</v>
      </c>
      <c r="L81" s="26" t="s">
        <v>18</v>
      </c>
      <c r="M81" s="79"/>
      <c r="N81" s="27" t="s">
        <v>40</v>
      </c>
      <c r="O81" s="76"/>
      <c r="P81" s="15"/>
      <c r="R81" s="16"/>
    </row>
    <row r="82">
      <c r="H82" s="10" t="s">
        <v>8</v>
      </c>
      <c r="I82" s="11"/>
      <c r="K82" s="30"/>
      <c r="L82" s="26" t="s">
        <v>17</v>
      </c>
      <c r="M82" s="79"/>
      <c r="O82" s="15"/>
      <c r="P82" s="15"/>
      <c r="R82" s="16"/>
    </row>
    <row r="83">
      <c r="H83" s="24" t="s">
        <v>16</v>
      </c>
      <c r="I83" s="22"/>
      <c r="K83" s="31"/>
      <c r="L83" s="32"/>
      <c r="M83" s="32"/>
      <c r="N83" s="35" t="s">
        <v>42</v>
      </c>
      <c r="O83" s="36"/>
      <c r="P83" s="15"/>
      <c r="R83" s="16"/>
    </row>
    <row r="84">
      <c r="H84" s="24" t="s">
        <v>20</v>
      </c>
      <c r="I84" s="22"/>
      <c r="R84" s="16"/>
    </row>
    <row r="85">
      <c r="H85" s="75"/>
      <c r="K85" s="18" t="s">
        <v>8</v>
      </c>
      <c r="L85" s="19"/>
      <c r="M85" s="20"/>
      <c r="O85" s="15"/>
      <c r="P85" s="15"/>
      <c r="R85" s="16"/>
    </row>
    <row r="86">
      <c r="H86" s="29"/>
      <c r="I86" s="11"/>
      <c r="K86" s="25" t="s">
        <v>16</v>
      </c>
      <c r="L86" s="26" t="s">
        <v>18</v>
      </c>
      <c r="M86" s="79"/>
      <c r="N86" s="27" t="s">
        <v>45</v>
      </c>
      <c r="O86" s="15"/>
      <c r="P86" s="15"/>
      <c r="R86" s="16"/>
    </row>
    <row r="87">
      <c r="H87" s="75"/>
      <c r="K87" s="28"/>
      <c r="L87" s="26" t="s">
        <v>17</v>
      </c>
      <c r="M87" s="79"/>
      <c r="O87" s="15"/>
      <c r="P87" s="15"/>
      <c r="R87" s="16"/>
    </row>
    <row r="88">
      <c r="H88" s="75"/>
      <c r="K88" s="25" t="s">
        <v>20</v>
      </c>
      <c r="L88" s="26" t="s">
        <v>18</v>
      </c>
      <c r="M88" s="79"/>
      <c r="N88" s="27" t="s">
        <v>46</v>
      </c>
      <c r="O88" s="15"/>
      <c r="P88" s="15"/>
      <c r="R88" s="16"/>
    </row>
    <row r="89">
      <c r="H89" s="75"/>
      <c r="K89" s="30"/>
      <c r="L89" s="26" t="s">
        <v>17</v>
      </c>
      <c r="M89" s="79"/>
      <c r="P89" s="15"/>
      <c r="R89" s="16"/>
    </row>
    <row r="90">
      <c r="H90" s="80"/>
      <c r="I90" s="63"/>
      <c r="J90" s="63"/>
      <c r="K90" s="64"/>
      <c r="L90" s="65"/>
      <c r="M90" s="63"/>
      <c r="N90" s="81" t="s">
        <v>47</v>
      </c>
      <c r="O90" s="82"/>
      <c r="P90" s="66"/>
      <c r="Q90" s="63"/>
      <c r="R90" s="67"/>
    </row>
    <row r="91">
      <c r="H91" s="56"/>
      <c r="I91" s="11"/>
      <c r="K91" s="31"/>
      <c r="L91" s="56"/>
      <c r="P91" s="15"/>
    </row>
    <row r="92">
      <c r="H92" s="56"/>
      <c r="I92" s="11"/>
      <c r="K92" s="31"/>
      <c r="L92" s="56"/>
      <c r="P92" s="15"/>
    </row>
    <row r="93">
      <c r="H93" s="56"/>
      <c r="I93" s="11"/>
      <c r="K93" s="31"/>
      <c r="L93" s="56"/>
      <c r="P93" s="15"/>
    </row>
    <row r="94">
      <c r="H94" s="56"/>
      <c r="I94" s="11"/>
      <c r="K94" s="31"/>
      <c r="L94" s="56"/>
      <c r="P94" s="15"/>
    </row>
    <row r="95">
      <c r="H95" s="56"/>
      <c r="I95" s="11"/>
      <c r="K95" s="31"/>
      <c r="L95" s="56"/>
      <c r="P95" s="15"/>
    </row>
    <row r="96">
      <c r="H96" s="56"/>
      <c r="I96" s="11"/>
      <c r="K96" s="31"/>
      <c r="L96" s="56"/>
      <c r="P96" s="15"/>
    </row>
    <row r="97">
      <c r="H97" s="56"/>
      <c r="I97" s="11"/>
      <c r="K97" s="31"/>
      <c r="L97" s="56"/>
      <c r="P97" s="15"/>
    </row>
    <row r="98">
      <c r="H98" s="56"/>
      <c r="I98" s="11"/>
      <c r="K98" s="31"/>
      <c r="L98" s="56"/>
      <c r="P98" s="15"/>
    </row>
    <row r="99">
      <c r="H99" s="56"/>
      <c r="I99" s="11"/>
      <c r="K99" s="31"/>
      <c r="L99" s="56"/>
      <c r="P99" s="15"/>
    </row>
    <row r="100">
      <c r="H100" s="56"/>
      <c r="I100" s="11"/>
      <c r="K100" s="31"/>
      <c r="L100" s="56"/>
      <c r="P100" s="15"/>
    </row>
    <row r="101">
      <c r="H101" s="56"/>
      <c r="I101" s="11"/>
      <c r="K101" s="31"/>
      <c r="L101" s="56"/>
      <c r="P101" s="15"/>
    </row>
    <row r="102">
      <c r="H102" s="56"/>
      <c r="I102" s="11"/>
      <c r="K102" s="31"/>
      <c r="L102" s="56"/>
      <c r="P102" s="15"/>
    </row>
    <row r="103">
      <c r="H103" s="56"/>
      <c r="I103" s="11"/>
      <c r="K103" s="31"/>
      <c r="L103" s="56"/>
      <c r="P103" s="15"/>
    </row>
    <row r="104">
      <c r="H104" s="56"/>
      <c r="I104" s="11"/>
      <c r="K104" s="31"/>
      <c r="L104" s="56"/>
      <c r="P104" s="15"/>
    </row>
    <row r="105">
      <c r="H105" s="56"/>
      <c r="I105" s="11"/>
      <c r="K105" s="31"/>
      <c r="L105" s="56"/>
      <c r="P105" s="15"/>
    </row>
    <row r="106">
      <c r="H106" s="56"/>
      <c r="I106" s="11"/>
      <c r="K106" s="31"/>
      <c r="L106" s="56"/>
      <c r="P106" s="15"/>
    </row>
    <row r="107">
      <c r="H107" s="56"/>
      <c r="I107" s="11"/>
      <c r="K107" s="31"/>
      <c r="L107" s="56"/>
      <c r="P107" s="15"/>
    </row>
    <row r="108">
      <c r="H108" s="56"/>
      <c r="I108" s="11"/>
      <c r="K108" s="31"/>
      <c r="L108" s="56"/>
      <c r="P108" s="15"/>
    </row>
    <row r="109">
      <c r="H109" s="56"/>
      <c r="I109" s="11"/>
      <c r="K109" s="31"/>
      <c r="L109" s="56"/>
      <c r="P109" s="15"/>
    </row>
    <row r="110">
      <c r="H110" s="56"/>
      <c r="I110" s="11"/>
      <c r="K110" s="31"/>
      <c r="L110" s="56"/>
      <c r="P110" s="15"/>
    </row>
    <row r="111">
      <c r="H111" s="56"/>
      <c r="I111" s="11"/>
      <c r="K111" s="31"/>
      <c r="L111" s="56"/>
      <c r="P111" s="15"/>
    </row>
    <row r="112">
      <c r="H112" s="56"/>
      <c r="I112" s="11"/>
      <c r="K112" s="31"/>
      <c r="L112" s="56"/>
      <c r="P112" s="15"/>
    </row>
    <row r="113">
      <c r="H113" s="56"/>
      <c r="I113" s="11"/>
      <c r="K113" s="31"/>
      <c r="L113" s="56"/>
      <c r="P113" s="15"/>
    </row>
    <row r="114">
      <c r="H114" s="56"/>
      <c r="I114" s="11"/>
      <c r="K114" s="31"/>
      <c r="L114" s="56"/>
      <c r="P114" s="15"/>
    </row>
    <row r="115">
      <c r="H115" s="56"/>
      <c r="I115" s="11"/>
      <c r="K115" s="31"/>
      <c r="L115" s="56"/>
      <c r="P115" s="15"/>
    </row>
    <row r="116">
      <c r="H116" s="56"/>
      <c r="I116" s="11"/>
      <c r="K116" s="31"/>
      <c r="L116" s="56"/>
      <c r="P116" s="15"/>
    </row>
    <row r="117">
      <c r="H117" s="56"/>
      <c r="I117" s="11"/>
      <c r="K117" s="31"/>
      <c r="L117" s="56"/>
      <c r="P117" s="15"/>
    </row>
    <row r="118">
      <c r="H118" s="56"/>
      <c r="I118" s="11"/>
      <c r="K118" s="31"/>
      <c r="L118" s="56"/>
      <c r="P118" s="15"/>
    </row>
    <row r="119">
      <c r="H119" s="56"/>
      <c r="I119" s="11"/>
      <c r="K119" s="31"/>
      <c r="L119" s="56"/>
      <c r="P119" s="15"/>
    </row>
    <row r="120">
      <c r="H120" s="56"/>
      <c r="I120" s="11"/>
      <c r="K120" s="31"/>
      <c r="L120" s="56"/>
      <c r="P120" s="15"/>
    </row>
    <row r="121">
      <c r="H121" s="56"/>
      <c r="I121" s="11"/>
      <c r="K121" s="31"/>
      <c r="L121" s="56"/>
      <c r="P121" s="15"/>
    </row>
    <row r="122">
      <c r="H122" s="56"/>
      <c r="I122" s="11"/>
      <c r="K122" s="31"/>
      <c r="L122" s="56"/>
      <c r="P122" s="15"/>
    </row>
    <row r="123">
      <c r="H123" s="56"/>
      <c r="I123" s="11"/>
      <c r="K123" s="31"/>
      <c r="L123" s="56"/>
      <c r="P123" s="15"/>
    </row>
    <row r="124">
      <c r="H124" s="56"/>
      <c r="I124" s="11"/>
      <c r="K124" s="31"/>
      <c r="L124" s="56"/>
      <c r="P124" s="15"/>
    </row>
    <row r="125">
      <c r="H125" s="56"/>
      <c r="I125" s="11"/>
      <c r="K125" s="31"/>
      <c r="L125" s="56"/>
      <c r="P125" s="15"/>
    </row>
    <row r="126">
      <c r="H126" s="56"/>
      <c r="I126" s="11"/>
      <c r="K126" s="31"/>
      <c r="L126" s="56"/>
      <c r="P126" s="15"/>
    </row>
    <row r="127">
      <c r="H127" s="56"/>
      <c r="I127" s="11"/>
      <c r="K127" s="31"/>
      <c r="L127" s="56"/>
      <c r="P127" s="15"/>
    </row>
    <row r="128">
      <c r="H128" s="56"/>
      <c r="I128" s="11"/>
      <c r="K128" s="31"/>
      <c r="L128" s="56"/>
      <c r="P128" s="15"/>
    </row>
    <row r="129">
      <c r="H129" s="56"/>
      <c r="I129" s="11"/>
      <c r="K129" s="31"/>
      <c r="L129" s="56"/>
      <c r="P129" s="15"/>
    </row>
    <row r="130">
      <c r="H130" s="56"/>
      <c r="I130" s="11"/>
      <c r="K130" s="31"/>
      <c r="L130" s="56"/>
      <c r="P130" s="15"/>
    </row>
    <row r="131">
      <c r="H131" s="56"/>
      <c r="I131" s="11"/>
      <c r="K131" s="31"/>
      <c r="L131" s="56"/>
      <c r="P131" s="15"/>
    </row>
    <row r="132">
      <c r="H132" s="56"/>
      <c r="I132" s="11"/>
      <c r="K132" s="31"/>
      <c r="L132" s="56"/>
      <c r="P132" s="15"/>
    </row>
    <row r="133">
      <c r="H133" s="56"/>
      <c r="I133" s="11"/>
      <c r="K133" s="31"/>
      <c r="L133" s="56"/>
      <c r="P133" s="15"/>
    </row>
    <row r="134">
      <c r="H134" s="56"/>
      <c r="I134" s="11"/>
      <c r="K134" s="31"/>
      <c r="L134" s="56"/>
      <c r="P134" s="15"/>
    </row>
    <row r="135">
      <c r="H135" s="56"/>
      <c r="I135" s="11"/>
      <c r="K135" s="31"/>
      <c r="L135" s="56"/>
      <c r="P135" s="15"/>
    </row>
    <row r="136">
      <c r="H136" s="56"/>
      <c r="I136" s="11"/>
      <c r="K136" s="31"/>
      <c r="L136" s="56"/>
      <c r="P136" s="15"/>
    </row>
    <row r="137">
      <c r="H137" s="56"/>
      <c r="I137" s="11"/>
      <c r="K137" s="31"/>
      <c r="L137" s="56"/>
      <c r="P137" s="15"/>
    </row>
    <row r="138">
      <c r="H138" s="56"/>
      <c r="I138" s="11"/>
      <c r="K138" s="31"/>
      <c r="L138" s="56"/>
      <c r="P138" s="15"/>
    </row>
    <row r="139">
      <c r="H139" s="56"/>
      <c r="I139" s="11"/>
      <c r="K139" s="31"/>
      <c r="L139" s="56"/>
      <c r="P139" s="15"/>
    </row>
    <row r="140">
      <c r="H140" s="56"/>
      <c r="I140" s="11"/>
      <c r="K140" s="31"/>
      <c r="L140" s="56"/>
      <c r="P140" s="15"/>
    </row>
    <row r="141">
      <c r="H141" s="56"/>
      <c r="I141" s="11"/>
      <c r="K141" s="31"/>
      <c r="L141" s="56"/>
      <c r="P141" s="15"/>
    </row>
    <row r="142">
      <c r="H142" s="56"/>
      <c r="I142" s="11"/>
      <c r="K142" s="31"/>
      <c r="L142" s="56"/>
      <c r="P142" s="15"/>
    </row>
    <row r="143">
      <c r="H143" s="56"/>
      <c r="I143" s="11"/>
      <c r="K143" s="31"/>
      <c r="L143" s="56"/>
      <c r="P143" s="15"/>
    </row>
    <row r="144">
      <c r="H144" s="56"/>
      <c r="I144" s="11"/>
      <c r="K144" s="31"/>
      <c r="L144" s="56"/>
      <c r="P144" s="15"/>
    </row>
    <row r="145">
      <c r="H145" s="56"/>
      <c r="I145" s="11"/>
      <c r="K145" s="31"/>
      <c r="L145" s="56"/>
      <c r="P145" s="15"/>
    </row>
    <row r="146">
      <c r="H146" s="56"/>
      <c r="I146" s="11"/>
      <c r="K146" s="31"/>
      <c r="L146" s="56"/>
      <c r="P146" s="15"/>
    </row>
    <row r="147">
      <c r="H147" s="56"/>
      <c r="I147" s="11"/>
      <c r="K147" s="31"/>
      <c r="L147" s="56"/>
      <c r="P147" s="15"/>
    </row>
    <row r="148">
      <c r="H148" s="56"/>
      <c r="I148" s="11"/>
      <c r="K148" s="31"/>
      <c r="L148" s="56"/>
      <c r="P148" s="15"/>
    </row>
    <row r="149">
      <c r="H149" s="56"/>
      <c r="I149" s="11"/>
      <c r="K149" s="31"/>
      <c r="L149" s="56"/>
      <c r="P149" s="15"/>
    </row>
    <row r="150">
      <c r="H150" s="56"/>
      <c r="I150" s="11"/>
      <c r="K150" s="31"/>
      <c r="L150" s="56"/>
      <c r="P150" s="15"/>
    </row>
    <row r="151">
      <c r="H151" s="56"/>
      <c r="I151" s="11"/>
      <c r="K151" s="31"/>
      <c r="L151" s="56"/>
      <c r="P151" s="15"/>
    </row>
    <row r="152">
      <c r="H152" s="56"/>
      <c r="I152" s="11"/>
      <c r="K152" s="31"/>
      <c r="L152" s="56"/>
      <c r="P152" s="15"/>
    </row>
    <row r="153">
      <c r="H153" s="56"/>
      <c r="I153" s="11"/>
      <c r="K153" s="31"/>
      <c r="L153" s="56"/>
      <c r="P153" s="15"/>
    </row>
    <row r="154">
      <c r="H154" s="56"/>
      <c r="I154" s="11"/>
      <c r="K154" s="31"/>
      <c r="L154" s="56"/>
      <c r="P154" s="15"/>
    </row>
    <row r="155">
      <c r="H155" s="56"/>
      <c r="I155" s="11"/>
      <c r="K155" s="31"/>
      <c r="L155" s="56"/>
      <c r="P155" s="15"/>
    </row>
    <row r="156">
      <c r="H156" s="56"/>
      <c r="I156" s="11"/>
      <c r="K156" s="31"/>
      <c r="L156" s="56"/>
      <c r="P156" s="15"/>
    </row>
    <row r="157">
      <c r="H157" s="56"/>
      <c r="I157" s="11"/>
      <c r="K157" s="31"/>
      <c r="L157" s="56"/>
      <c r="P157" s="15"/>
    </row>
    <row r="158">
      <c r="H158" s="56"/>
      <c r="I158" s="11"/>
      <c r="K158" s="31"/>
      <c r="L158" s="56"/>
      <c r="P158" s="15"/>
    </row>
    <row r="159">
      <c r="H159" s="56"/>
      <c r="I159" s="11"/>
      <c r="K159" s="31"/>
      <c r="L159" s="56"/>
      <c r="P159" s="15"/>
    </row>
    <row r="160">
      <c r="H160" s="56"/>
      <c r="I160" s="11"/>
      <c r="K160" s="31"/>
      <c r="L160" s="56"/>
      <c r="P160" s="15"/>
    </row>
    <row r="161">
      <c r="H161" s="56"/>
      <c r="I161" s="11"/>
      <c r="K161" s="31"/>
      <c r="L161" s="56"/>
      <c r="P161" s="15"/>
    </row>
    <row r="162">
      <c r="H162" s="56"/>
      <c r="I162" s="11"/>
      <c r="K162" s="31"/>
      <c r="L162" s="56"/>
      <c r="P162" s="15"/>
    </row>
    <row r="163">
      <c r="H163" s="56"/>
      <c r="I163" s="11"/>
      <c r="K163" s="31"/>
      <c r="L163" s="56"/>
      <c r="P163" s="15"/>
    </row>
    <row r="164">
      <c r="H164" s="56"/>
      <c r="I164" s="11"/>
      <c r="K164" s="31"/>
      <c r="L164" s="56"/>
      <c r="P164" s="15"/>
    </row>
    <row r="165">
      <c r="H165" s="56"/>
      <c r="I165" s="11"/>
      <c r="K165" s="31"/>
      <c r="L165" s="56"/>
      <c r="P165" s="15"/>
    </row>
    <row r="166">
      <c r="H166" s="56"/>
      <c r="I166" s="11"/>
      <c r="K166" s="31"/>
      <c r="L166" s="56"/>
      <c r="P166" s="15"/>
    </row>
    <row r="167">
      <c r="H167" s="56"/>
      <c r="I167" s="11"/>
      <c r="K167" s="31"/>
      <c r="L167" s="56"/>
      <c r="P167" s="15"/>
    </row>
    <row r="168">
      <c r="H168" s="56"/>
      <c r="I168" s="11"/>
      <c r="K168" s="31"/>
      <c r="L168" s="56"/>
      <c r="P168" s="15"/>
    </row>
    <row r="169">
      <c r="H169" s="56"/>
      <c r="I169" s="11"/>
      <c r="K169" s="31"/>
      <c r="L169" s="56"/>
      <c r="P169" s="15"/>
    </row>
    <row r="170">
      <c r="H170" s="56"/>
      <c r="I170" s="11"/>
      <c r="K170" s="31"/>
      <c r="L170" s="56"/>
      <c r="P170" s="15"/>
    </row>
    <row r="171">
      <c r="H171" s="56"/>
      <c r="I171" s="11"/>
      <c r="K171" s="31"/>
      <c r="L171" s="56"/>
      <c r="P171" s="15"/>
    </row>
    <row r="172">
      <c r="H172" s="56"/>
      <c r="I172" s="11"/>
      <c r="K172" s="31"/>
      <c r="L172" s="56"/>
      <c r="P172" s="15"/>
    </row>
    <row r="173">
      <c r="H173" s="56"/>
      <c r="I173" s="11"/>
      <c r="K173" s="31"/>
      <c r="L173" s="56"/>
      <c r="P173" s="15"/>
    </row>
    <row r="174">
      <c r="H174" s="56"/>
      <c r="I174" s="11"/>
      <c r="K174" s="31"/>
      <c r="L174" s="56"/>
      <c r="P174" s="15"/>
    </row>
    <row r="175">
      <c r="H175" s="56"/>
      <c r="I175" s="11"/>
      <c r="K175" s="31"/>
      <c r="L175" s="56"/>
      <c r="P175" s="15"/>
    </row>
    <row r="176">
      <c r="H176" s="56"/>
      <c r="I176" s="11"/>
      <c r="K176" s="31"/>
      <c r="L176" s="56"/>
      <c r="P176" s="15"/>
    </row>
    <row r="177">
      <c r="H177" s="56"/>
      <c r="I177" s="11"/>
      <c r="K177" s="31"/>
      <c r="L177" s="56"/>
      <c r="P177" s="15"/>
    </row>
    <row r="178">
      <c r="H178" s="56"/>
      <c r="I178" s="11"/>
      <c r="K178" s="31"/>
      <c r="L178" s="56"/>
      <c r="P178" s="15"/>
    </row>
    <row r="179">
      <c r="H179" s="56"/>
      <c r="I179" s="11"/>
      <c r="K179" s="31"/>
      <c r="L179" s="56"/>
      <c r="P179" s="15"/>
    </row>
    <row r="180">
      <c r="H180" s="56"/>
      <c r="I180" s="11"/>
      <c r="K180" s="31"/>
      <c r="L180" s="56"/>
      <c r="P180" s="15"/>
    </row>
    <row r="181">
      <c r="H181" s="56"/>
      <c r="I181" s="11"/>
      <c r="K181" s="31"/>
      <c r="L181" s="56"/>
      <c r="P181" s="15"/>
    </row>
    <row r="182">
      <c r="H182" s="56"/>
      <c r="I182" s="11"/>
      <c r="K182" s="31"/>
      <c r="L182" s="56"/>
      <c r="P182" s="15"/>
    </row>
    <row r="183">
      <c r="H183" s="56"/>
      <c r="I183" s="11"/>
      <c r="K183" s="31"/>
      <c r="L183" s="56"/>
      <c r="P183" s="15"/>
    </row>
    <row r="184">
      <c r="H184" s="56"/>
      <c r="I184" s="11"/>
      <c r="K184" s="31"/>
      <c r="L184" s="56"/>
      <c r="P184" s="15"/>
    </row>
    <row r="185">
      <c r="H185" s="56"/>
      <c r="I185" s="11"/>
      <c r="K185" s="31"/>
      <c r="L185" s="56"/>
      <c r="P185" s="15"/>
    </row>
    <row r="186">
      <c r="H186" s="56"/>
      <c r="I186" s="11"/>
      <c r="K186" s="31"/>
      <c r="L186" s="56"/>
      <c r="P186" s="15"/>
    </row>
    <row r="187">
      <c r="H187" s="56"/>
      <c r="I187" s="11"/>
      <c r="K187" s="31"/>
      <c r="L187" s="56"/>
      <c r="P187" s="15"/>
    </row>
    <row r="188">
      <c r="H188" s="56"/>
      <c r="I188" s="11"/>
      <c r="K188" s="31"/>
      <c r="L188" s="56"/>
      <c r="P188" s="15"/>
    </row>
    <row r="189">
      <c r="H189" s="56"/>
      <c r="I189" s="11"/>
      <c r="K189" s="31"/>
      <c r="L189" s="56"/>
      <c r="P189" s="15"/>
    </row>
    <row r="190">
      <c r="H190" s="56"/>
      <c r="I190" s="11"/>
      <c r="K190" s="31"/>
      <c r="L190" s="56"/>
      <c r="P190" s="15"/>
    </row>
    <row r="191">
      <c r="H191" s="56"/>
      <c r="I191" s="11"/>
      <c r="K191" s="31"/>
      <c r="L191" s="56"/>
      <c r="P191" s="15"/>
    </row>
    <row r="192">
      <c r="H192" s="56"/>
      <c r="I192" s="11"/>
      <c r="K192" s="31"/>
      <c r="L192" s="56"/>
      <c r="P192" s="15"/>
    </row>
    <row r="193">
      <c r="H193" s="56"/>
      <c r="I193" s="11"/>
      <c r="K193" s="31"/>
      <c r="L193" s="56"/>
      <c r="P193" s="15"/>
    </row>
    <row r="194">
      <c r="H194" s="56"/>
      <c r="I194" s="11"/>
      <c r="K194" s="31"/>
      <c r="L194" s="56"/>
      <c r="P194" s="15"/>
    </row>
    <row r="195">
      <c r="H195" s="56"/>
      <c r="I195" s="11"/>
      <c r="K195" s="31"/>
      <c r="L195" s="56"/>
      <c r="P195" s="15"/>
    </row>
    <row r="196">
      <c r="H196" s="56"/>
      <c r="I196" s="11"/>
      <c r="K196" s="31"/>
      <c r="L196" s="56"/>
      <c r="P196" s="15"/>
    </row>
    <row r="197">
      <c r="H197" s="56"/>
      <c r="I197" s="11"/>
      <c r="K197" s="31"/>
      <c r="L197" s="56"/>
      <c r="P197" s="15"/>
    </row>
    <row r="198">
      <c r="H198" s="56"/>
      <c r="I198" s="11"/>
      <c r="K198" s="31"/>
      <c r="L198" s="56"/>
      <c r="P198" s="15"/>
    </row>
    <row r="199">
      <c r="H199" s="56"/>
      <c r="I199" s="11"/>
      <c r="K199" s="31"/>
      <c r="L199" s="56"/>
      <c r="P199" s="15"/>
    </row>
    <row r="200">
      <c r="H200" s="56"/>
      <c r="I200" s="11"/>
      <c r="K200" s="31"/>
      <c r="L200" s="56"/>
      <c r="P200" s="15"/>
    </row>
    <row r="201">
      <c r="H201" s="56"/>
      <c r="I201" s="11"/>
      <c r="K201" s="31"/>
      <c r="L201" s="56"/>
      <c r="P201" s="15"/>
    </row>
    <row r="202">
      <c r="H202" s="56"/>
      <c r="I202" s="11"/>
      <c r="K202" s="31"/>
      <c r="L202" s="56"/>
      <c r="P202" s="15"/>
    </row>
    <row r="203">
      <c r="H203" s="56"/>
      <c r="I203" s="11"/>
      <c r="K203" s="31"/>
      <c r="L203" s="56"/>
      <c r="P203" s="15"/>
    </row>
    <row r="204">
      <c r="H204" s="56"/>
      <c r="I204" s="11"/>
      <c r="K204" s="31"/>
      <c r="L204" s="56"/>
      <c r="P204" s="15"/>
    </row>
    <row r="205">
      <c r="H205" s="56"/>
      <c r="I205" s="11"/>
      <c r="K205" s="31"/>
      <c r="L205" s="56"/>
      <c r="P205" s="15"/>
    </row>
    <row r="206">
      <c r="H206" s="56"/>
      <c r="I206" s="11"/>
      <c r="K206" s="31"/>
      <c r="L206" s="56"/>
      <c r="P206" s="15"/>
    </row>
    <row r="207">
      <c r="H207" s="56"/>
      <c r="I207" s="11"/>
      <c r="K207" s="31"/>
      <c r="L207" s="56"/>
      <c r="P207" s="15"/>
    </row>
    <row r="208">
      <c r="H208" s="56"/>
      <c r="I208" s="11"/>
      <c r="K208" s="31"/>
      <c r="L208" s="56"/>
      <c r="P208" s="15"/>
    </row>
    <row r="209">
      <c r="H209" s="56"/>
      <c r="I209" s="11"/>
      <c r="K209" s="31"/>
      <c r="L209" s="56"/>
      <c r="P209" s="15"/>
    </row>
    <row r="210">
      <c r="H210" s="56"/>
      <c r="I210" s="11"/>
      <c r="K210" s="31"/>
      <c r="L210" s="56"/>
      <c r="P210" s="15"/>
    </row>
    <row r="211">
      <c r="H211" s="56"/>
      <c r="I211" s="11"/>
      <c r="K211" s="31"/>
      <c r="L211" s="56"/>
      <c r="P211" s="15"/>
    </row>
    <row r="212">
      <c r="H212" s="56"/>
      <c r="I212" s="11"/>
      <c r="K212" s="31"/>
      <c r="L212" s="56"/>
      <c r="P212" s="15"/>
    </row>
    <row r="213">
      <c r="H213" s="56"/>
      <c r="I213" s="11"/>
      <c r="K213" s="31"/>
      <c r="L213" s="56"/>
      <c r="P213" s="15"/>
    </row>
    <row r="214">
      <c r="H214" s="56"/>
      <c r="I214" s="11"/>
      <c r="K214" s="31"/>
      <c r="L214" s="56"/>
      <c r="P214" s="15"/>
    </row>
    <row r="215">
      <c r="H215" s="56"/>
      <c r="I215" s="11"/>
      <c r="K215" s="31"/>
      <c r="L215" s="56"/>
      <c r="P215" s="15"/>
    </row>
    <row r="216">
      <c r="H216" s="56"/>
      <c r="I216" s="11"/>
      <c r="K216" s="31"/>
      <c r="L216" s="56"/>
      <c r="P216" s="15"/>
    </row>
    <row r="217">
      <c r="H217" s="56"/>
      <c r="I217" s="11"/>
      <c r="K217" s="31"/>
      <c r="L217" s="56"/>
      <c r="P217" s="15"/>
    </row>
    <row r="218">
      <c r="H218" s="56"/>
      <c r="I218" s="11"/>
      <c r="K218" s="31"/>
      <c r="L218" s="56"/>
      <c r="P218" s="15"/>
    </row>
    <row r="219">
      <c r="H219" s="56"/>
      <c r="I219" s="11"/>
      <c r="K219" s="31"/>
      <c r="L219" s="56"/>
      <c r="P219" s="15"/>
    </row>
    <row r="220">
      <c r="H220" s="56"/>
      <c r="I220" s="11"/>
      <c r="K220" s="31"/>
      <c r="L220" s="56"/>
      <c r="P220" s="15"/>
    </row>
    <row r="221">
      <c r="H221" s="56"/>
      <c r="I221" s="11"/>
      <c r="K221" s="31"/>
      <c r="L221" s="56"/>
      <c r="P221" s="15"/>
    </row>
    <row r="222">
      <c r="H222" s="56"/>
      <c r="I222" s="11"/>
      <c r="K222" s="31"/>
      <c r="L222" s="56"/>
      <c r="P222" s="15"/>
    </row>
    <row r="223">
      <c r="H223" s="56"/>
      <c r="I223" s="11"/>
      <c r="K223" s="31"/>
      <c r="L223" s="56"/>
      <c r="P223" s="15"/>
    </row>
    <row r="224">
      <c r="H224" s="56"/>
      <c r="I224" s="11"/>
      <c r="K224" s="31"/>
      <c r="L224" s="56"/>
      <c r="P224" s="15"/>
    </row>
    <row r="225">
      <c r="H225" s="56"/>
      <c r="I225" s="11"/>
      <c r="K225" s="31"/>
      <c r="L225" s="56"/>
      <c r="P225" s="15"/>
    </row>
    <row r="226">
      <c r="H226" s="56"/>
      <c r="I226" s="11"/>
      <c r="K226" s="31"/>
      <c r="L226" s="56"/>
      <c r="P226" s="15"/>
    </row>
    <row r="227">
      <c r="H227" s="56"/>
      <c r="I227" s="11"/>
      <c r="K227" s="31"/>
      <c r="L227" s="56"/>
      <c r="P227" s="15"/>
    </row>
    <row r="228">
      <c r="H228" s="56"/>
      <c r="I228" s="11"/>
      <c r="K228" s="31"/>
      <c r="L228" s="56"/>
      <c r="P228" s="15"/>
    </row>
    <row r="229">
      <c r="H229" s="56"/>
      <c r="I229" s="11"/>
      <c r="K229" s="31"/>
      <c r="L229" s="56"/>
      <c r="P229" s="15"/>
    </row>
    <row r="230">
      <c r="H230" s="56"/>
      <c r="I230" s="11"/>
      <c r="K230" s="31"/>
      <c r="L230" s="56"/>
      <c r="P230" s="15"/>
    </row>
    <row r="231">
      <c r="H231" s="56"/>
      <c r="I231" s="11"/>
      <c r="K231" s="31"/>
      <c r="L231" s="56"/>
      <c r="P231" s="15"/>
    </row>
    <row r="232">
      <c r="H232" s="56"/>
      <c r="I232" s="11"/>
      <c r="K232" s="31"/>
      <c r="L232" s="56"/>
      <c r="P232" s="15"/>
    </row>
    <row r="233">
      <c r="H233" s="56"/>
      <c r="I233" s="11"/>
      <c r="K233" s="31"/>
      <c r="L233" s="56"/>
      <c r="P233" s="15"/>
    </row>
    <row r="234">
      <c r="H234" s="56"/>
      <c r="I234" s="11"/>
      <c r="K234" s="31"/>
      <c r="L234" s="56"/>
      <c r="P234" s="15"/>
    </row>
    <row r="235">
      <c r="H235" s="56"/>
      <c r="I235" s="11"/>
      <c r="K235" s="31"/>
      <c r="L235" s="56"/>
      <c r="P235" s="15"/>
    </row>
    <row r="236">
      <c r="H236" s="56"/>
      <c r="I236" s="11"/>
      <c r="K236" s="31"/>
      <c r="L236" s="56"/>
      <c r="P236" s="15"/>
    </row>
    <row r="237">
      <c r="H237" s="56"/>
      <c r="I237" s="11"/>
      <c r="K237" s="31"/>
      <c r="L237" s="56"/>
      <c r="P237" s="15"/>
    </row>
    <row r="238">
      <c r="H238" s="56"/>
      <c r="I238" s="11"/>
      <c r="K238" s="31"/>
      <c r="L238" s="56"/>
      <c r="P238" s="15"/>
    </row>
    <row r="239">
      <c r="H239" s="56"/>
      <c r="I239" s="11"/>
      <c r="K239" s="31"/>
      <c r="L239" s="56"/>
      <c r="P239" s="15"/>
    </row>
    <row r="240">
      <c r="H240" s="56"/>
      <c r="I240" s="11"/>
      <c r="K240" s="31"/>
      <c r="L240" s="56"/>
      <c r="P240" s="15"/>
    </row>
    <row r="241">
      <c r="H241" s="56"/>
      <c r="I241" s="11"/>
      <c r="K241" s="31"/>
      <c r="L241" s="56"/>
      <c r="P241" s="15"/>
    </row>
    <row r="242">
      <c r="H242" s="56"/>
      <c r="I242" s="11"/>
      <c r="K242" s="31"/>
      <c r="L242" s="56"/>
      <c r="P242" s="15"/>
    </row>
    <row r="243">
      <c r="H243" s="56"/>
      <c r="I243" s="11"/>
      <c r="K243" s="31"/>
      <c r="L243" s="56"/>
      <c r="P243" s="15"/>
    </row>
    <row r="244">
      <c r="H244" s="56"/>
      <c r="I244" s="11"/>
      <c r="K244" s="31"/>
      <c r="L244" s="56"/>
      <c r="P244" s="15"/>
    </row>
    <row r="245">
      <c r="H245" s="56"/>
      <c r="I245" s="11"/>
      <c r="K245" s="31"/>
      <c r="L245" s="56"/>
      <c r="P245" s="15"/>
    </row>
    <row r="246">
      <c r="H246" s="56"/>
      <c r="I246" s="11"/>
      <c r="K246" s="31"/>
      <c r="L246" s="56"/>
      <c r="P246" s="15"/>
    </row>
    <row r="247">
      <c r="H247" s="56"/>
      <c r="I247" s="11"/>
      <c r="K247" s="31"/>
      <c r="L247" s="56"/>
      <c r="P247" s="15"/>
    </row>
    <row r="248">
      <c r="H248" s="56"/>
      <c r="I248" s="11"/>
      <c r="K248" s="31"/>
      <c r="L248" s="56"/>
      <c r="P248" s="15"/>
    </row>
    <row r="249">
      <c r="H249" s="56"/>
      <c r="I249" s="11"/>
      <c r="K249" s="31"/>
      <c r="L249" s="56"/>
      <c r="P249" s="15"/>
    </row>
    <row r="250">
      <c r="H250" s="56"/>
      <c r="I250" s="11"/>
      <c r="K250" s="31"/>
      <c r="L250" s="56"/>
      <c r="P250" s="15"/>
    </row>
    <row r="251">
      <c r="H251" s="56"/>
      <c r="I251" s="11"/>
      <c r="K251" s="31"/>
      <c r="L251" s="56"/>
      <c r="P251" s="15"/>
    </row>
    <row r="252">
      <c r="H252" s="56"/>
      <c r="I252" s="11"/>
      <c r="K252" s="31"/>
      <c r="L252" s="56"/>
      <c r="P252" s="15"/>
    </row>
    <row r="253">
      <c r="H253" s="56"/>
      <c r="I253" s="11"/>
      <c r="K253" s="31"/>
      <c r="L253" s="56"/>
      <c r="P253" s="15"/>
    </row>
    <row r="254">
      <c r="H254" s="56"/>
      <c r="I254" s="11"/>
      <c r="K254" s="31"/>
      <c r="L254" s="56"/>
      <c r="P254" s="15"/>
    </row>
    <row r="255">
      <c r="H255" s="56"/>
      <c r="I255" s="11"/>
      <c r="K255" s="31"/>
      <c r="L255" s="56"/>
      <c r="P255" s="15"/>
    </row>
    <row r="256">
      <c r="H256" s="56"/>
      <c r="I256" s="11"/>
      <c r="K256" s="31"/>
      <c r="L256" s="56"/>
      <c r="P256" s="15"/>
    </row>
    <row r="257">
      <c r="H257" s="56"/>
      <c r="I257" s="11"/>
      <c r="K257" s="31"/>
      <c r="L257" s="56"/>
      <c r="P257" s="15"/>
    </row>
    <row r="258">
      <c r="H258" s="56"/>
      <c r="I258" s="11"/>
      <c r="K258" s="31"/>
      <c r="L258" s="56"/>
      <c r="P258" s="15"/>
    </row>
    <row r="259">
      <c r="H259" s="56"/>
      <c r="I259" s="11"/>
      <c r="K259" s="31"/>
      <c r="L259" s="56"/>
      <c r="P259" s="15"/>
    </row>
    <row r="260">
      <c r="H260" s="56"/>
      <c r="I260" s="11"/>
      <c r="K260" s="31"/>
      <c r="L260" s="56"/>
      <c r="P260" s="15"/>
    </row>
    <row r="261">
      <c r="H261" s="56"/>
      <c r="I261" s="11"/>
      <c r="K261" s="31"/>
      <c r="L261" s="56"/>
      <c r="P261" s="15"/>
    </row>
    <row r="262">
      <c r="H262" s="56"/>
      <c r="I262" s="11"/>
      <c r="K262" s="31"/>
      <c r="L262" s="56"/>
      <c r="P262" s="15"/>
    </row>
    <row r="263">
      <c r="H263" s="56"/>
      <c r="I263" s="11"/>
      <c r="K263" s="31"/>
      <c r="L263" s="56"/>
      <c r="P263" s="15"/>
    </row>
    <row r="264">
      <c r="H264" s="56"/>
      <c r="I264" s="11"/>
      <c r="K264" s="31"/>
      <c r="L264" s="56"/>
      <c r="P264" s="15"/>
    </row>
    <row r="265">
      <c r="H265" s="56"/>
      <c r="I265" s="11"/>
      <c r="K265" s="31"/>
      <c r="L265" s="56"/>
      <c r="P265" s="15"/>
    </row>
    <row r="266">
      <c r="H266" s="56"/>
      <c r="I266" s="11"/>
      <c r="K266" s="31"/>
      <c r="L266" s="56"/>
      <c r="P266" s="15"/>
    </row>
    <row r="267">
      <c r="H267" s="56"/>
      <c r="I267" s="11"/>
      <c r="K267" s="31"/>
      <c r="L267" s="56"/>
      <c r="P267" s="15"/>
    </row>
    <row r="268">
      <c r="H268" s="56"/>
      <c r="I268" s="11"/>
      <c r="K268" s="31"/>
      <c r="L268" s="56"/>
      <c r="P268" s="15"/>
    </row>
    <row r="269">
      <c r="H269" s="56"/>
      <c r="I269" s="11"/>
      <c r="K269" s="31"/>
      <c r="L269" s="56"/>
      <c r="P269" s="15"/>
    </row>
    <row r="270">
      <c r="H270" s="56"/>
      <c r="I270" s="11"/>
      <c r="K270" s="31"/>
      <c r="L270" s="56"/>
      <c r="P270" s="15"/>
    </row>
    <row r="271">
      <c r="H271" s="56"/>
      <c r="I271" s="11"/>
      <c r="K271" s="31"/>
      <c r="L271" s="56"/>
      <c r="P271" s="15"/>
    </row>
    <row r="272">
      <c r="H272" s="56"/>
      <c r="I272" s="11"/>
      <c r="K272" s="31"/>
      <c r="L272" s="56"/>
      <c r="P272" s="15"/>
    </row>
    <row r="273">
      <c r="H273" s="56"/>
      <c r="I273" s="11"/>
      <c r="K273" s="31"/>
      <c r="L273" s="56"/>
      <c r="P273" s="15"/>
    </row>
    <row r="274">
      <c r="H274" s="56"/>
      <c r="I274" s="11"/>
      <c r="K274" s="31"/>
      <c r="L274" s="56"/>
      <c r="P274" s="15"/>
    </row>
    <row r="275">
      <c r="H275" s="56"/>
      <c r="I275" s="11"/>
      <c r="K275" s="31"/>
      <c r="L275" s="56"/>
      <c r="P275" s="15"/>
    </row>
    <row r="276">
      <c r="H276" s="56"/>
      <c r="I276" s="11"/>
      <c r="K276" s="31"/>
      <c r="L276" s="56"/>
      <c r="P276" s="15"/>
    </row>
    <row r="277">
      <c r="H277" s="56"/>
      <c r="I277" s="11"/>
      <c r="K277" s="31"/>
      <c r="L277" s="56"/>
      <c r="P277" s="15"/>
    </row>
    <row r="278">
      <c r="H278" s="56"/>
      <c r="I278" s="11"/>
      <c r="K278" s="31"/>
      <c r="L278" s="56"/>
      <c r="P278" s="15"/>
    </row>
    <row r="279">
      <c r="H279" s="56"/>
      <c r="I279" s="11"/>
      <c r="K279" s="31"/>
      <c r="L279" s="56"/>
      <c r="P279" s="15"/>
    </row>
    <row r="280">
      <c r="H280" s="56"/>
      <c r="I280" s="11"/>
      <c r="K280" s="31"/>
      <c r="L280" s="56"/>
      <c r="P280" s="15"/>
    </row>
    <row r="281">
      <c r="H281" s="56"/>
      <c r="I281" s="11"/>
      <c r="K281" s="31"/>
      <c r="L281" s="56"/>
      <c r="P281" s="15"/>
    </row>
    <row r="282">
      <c r="H282" s="56"/>
      <c r="I282" s="11"/>
      <c r="K282" s="31"/>
      <c r="L282" s="56"/>
      <c r="P282" s="15"/>
    </row>
    <row r="283">
      <c r="H283" s="56"/>
      <c r="I283" s="11"/>
      <c r="K283" s="31"/>
      <c r="L283" s="56"/>
      <c r="P283" s="15"/>
    </row>
    <row r="284">
      <c r="H284" s="56"/>
      <c r="I284" s="11"/>
      <c r="K284" s="31"/>
      <c r="L284" s="56"/>
      <c r="P284" s="15"/>
    </row>
    <row r="285">
      <c r="H285" s="56"/>
      <c r="I285" s="11"/>
      <c r="K285" s="31"/>
      <c r="L285" s="56"/>
      <c r="P285" s="15"/>
    </row>
    <row r="286">
      <c r="H286" s="56"/>
      <c r="I286" s="11"/>
      <c r="K286" s="31"/>
      <c r="L286" s="56"/>
      <c r="P286" s="15"/>
    </row>
    <row r="287">
      <c r="H287" s="56"/>
      <c r="I287" s="11"/>
      <c r="K287" s="31"/>
      <c r="L287" s="56"/>
      <c r="P287" s="15"/>
    </row>
    <row r="288">
      <c r="H288" s="56"/>
      <c r="I288" s="11"/>
      <c r="K288" s="31"/>
      <c r="L288" s="56"/>
      <c r="P288" s="15"/>
    </row>
    <row r="289">
      <c r="H289" s="56"/>
      <c r="I289" s="11"/>
      <c r="K289" s="31"/>
      <c r="L289" s="56"/>
      <c r="P289" s="15"/>
    </row>
    <row r="290">
      <c r="H290" s="56"/>
      <c r="I290" s="11"/>
      <c r="K290" s="31"/>
      <c r="L290" s="56"/>
      <c r="P290" s="15"/>
    </row>
    <row r="291">
      <c r="H291" s="56"/>
      <c r="I291" s="11"/>
      <c r="K291" s="31"/>
      <c r="L291" s="56"/>
      <c r="P291" s="15"/>
    </row>
    <row r="292">
      <c r="H292" s="56"/>
      <c r="I292" s="11"/>
      <c r="K292" s="31"/>
      <c r="L292" s="56"/>
      <c r="P292" s="15"/>
    </row>
    <row r="293">
      <c r="H293" s="56"/>
      <c r="I293" s="11"/>
      <c r="K293" s="31"/>
      <c r="L293" s="56"/>
      <c r="P293" s="15"/>
    </row>
    <row r="294">
      <c r="H294" s="56"/>
      <c r="I294" s="11"/>
      <c r="K294" s="31"/>
      <c r="L294" s="56"/>
      <c r="P294" s="15"/>
    </row>
    <row r="295">
      <c r="H295" s="56"/>
      <c r="I295" s="11"/>
      <c r="K295" s="31"/>
      <c r="L295" s="56"/>
      <c r="P295" s="15"/>
    </row>
    <row r="296">
      <c r="H296" s="56"/>
      <c r="I296" s="11"/>
      <c r="K296" s="31"/>
      <c r="L296" s="56"/>
      <c r="P296" s="15"/>
    </row>
    <row r="297">
      <c r="H297" s="56"/>
      <c r="I297" s="11"/>
      <c r="K297" s="31"/>
      <c r="L297" s="56"/>
      <c r="P297" s="15"/>
    </row>
    <row r="298">
      <c r="H298" s="56"/>
      <c r="I298" s="11"/>
      <c r="K298" s="31"/>
      <c r="L298" s="56"/>
      <c r="P298" s="15"/>
    </row>
    <row r="299">
      <c r="H299" s="56"/>
      <c r="I299" s="11"/>
      <c r="K299" s="31"/>
      <c r="L299" s="56"/>
      <c r="P299" s="15"/>
    </row>
    <row r="300">
      <c r="H300" s="56"/>
      <c r="I300" s="11"/>
      <c r="K300" s="31"/>
      <c r="L300" s="56"/>
      <c r="P300" s="15"/>
    </row>
    <row r="301">
      <c r="H301" s="56"/>
      <c r="I301" s="11"/>
      <c r="K301" s="31"/>
      <c r="L301" s="56"/>
      <c r="P301" s="15"/>
    </row>
    <row r="302">
      <c r="H302" s="56"/>
      <c r="I302" s="11"/>
      <c r="K302" s="31"/>
      <c r="L302" s="56"/>
      <c r="P302" s="15"/>
    </row>
    <row r="303">
      <c r="H303" s="56"/>
      <c r="I303" s="11"/>
      <c r="K303" s="31"/>
      <c r="L303" s="56"/>
      <c r="P303" s="15"/>
    </row>
    <row r="304">
      <c r="H304" s="56"/>
      <c r="I304" s="11"/>
      <c r="K304" s="31"/>
      <c r="L304" s="56"/>
      <c r="P304" s="15"/>
    </row>
    <row r="305">
      <c r="H305" s="56"/>
      <c r="I305" s="11"/>
      <c r="K305" s="31"/>
      <c r="L305" s="56"/>
      <c r="P305" s="15"/>
    </row>
    <row r="306">
      <c r="H306" s="56"/>
      <c r="I306" s="11"/>
      <c r="K306" s="31"/>
      <c r="L306" s="56"/>
      <c r="P306" s="15"/>
    </row>
    <row r="307">
      <c r="H307" s="56"/>
      <c r="I307" s="11"/>
      <c r="K307" s="31"/>
      <c r="L307" s="56"/>
      <c r="P307" s="15"/>
    </row>
    <row r="308">
      <c r="H308" s="56"/>
      <c r="I308" s="11"/>
      <c r="K308" s="31"/>
      <c r="L308" s="56"/>
      <c r="P308" s="15"/>
    </row>
    <row r="309">
      <c r="H309" s="56"/>
      <c r="I309" s="11"/>
      <c r="K309" s="31"/>
      <c r="L309" s="56"/>
      <c r="P309" s="15"/>
    </row>
    <row r="310">
      <c r="H310" s="56"/>
      <c r="I310" s="11"/>
      <c r="K310" s="31"/>
      <c r="L310" s="56"/>
      <c r="P310" s="15"/>
    </row>
    <row r="311">
      <c r="H311" s="56"/>
      <c r="I311" s="11"/>
      <c r="K311" s="31"/>
      <c r="L311" s="56"/>
      <c r="P311" s="15"/>
    </row>
    <row r="312">
      <c r="H312" s="56"/>
      <c r="I312" s="11"/>
      <c r="K312" s="31"/>
      <c r="L312" s="56"/>
      <c r="P312" s="15"/>
    </row>
    <row r="313">
      <c r="H313" s="56"/>
      <c r="I313" s="11"/>
      <c r="K313" s="31"/>
      <c r="L313" s="56"/>
      <c r="P313" s="15"/>
    </row>
    <row r="314">
      <c r="H314" s="56"/>
      <c r="I314" s="11"/>
      <c r="K314" s="31"/>
      <c r="L314" s="56"/>
      <c r="P314" s="15"/>
    </row>
    <row r="315">
      <c r="H315" s="56"/>
      <c r="I315" s="11"/>
      <c r="K315" s="31"/>
      <c r="L315" s="56"/>
      <c r="P315" s="15"/>
    </row>
    <row r="316">
      <c r="H316" s="56"/>
      <c r="I316" s="11"/>
      <c r="K316" s="31"/>
      <c r="L316" s="56"/>
      <c r="P316" s="15"/>
    </row>
    <row r="317">
      <c r="H317" s="56"/>
      <c r="I317" s="11"/>
      <c r="K317" s="31"/>
      <c r="L317" s="56"/>
      <c r="P317" s="15"/>
    </row>
    <row r="318">
      <c r="H318" s="56"/>
      <c r="I318" s="11"/>
      <c r="K318" s="31"/>
      <c r="L318" s="56"/>
      <c r="P318" s="15"/>
    </row>
    <row r="319">
      <c r="H319" s="56"/>
      <c r="I319" s="11"/>
      <c r="K319" s="31"/>
      <c r="L319" s="56"/>
      <c r="P319" s="15"/>
    </row>
    <row r="320">
      <c r="H320" s="56"/>
      <c r="I320" s="11"/>
      <c r="K320" s="31"/>
      <c r="L320" s="56"/>
      <c r="P320" s="15"/>
    </row>
    <row r="321">
      <c r="H321" s="56"/>
      <c r="I321" s="11"/>
      <c r="K321" s="31"/>
      <c r="L321" s="56"/>
      <c r="P321" s="15"/>
    </row>
    <row r="322">
      <c r="H322" s="56"/>
      <c r="I322" s="11"/>
      <c r="K322" s="31"/>
      <c r="L322" s="56"/>
      <c r="P322" s="15"/>
    </row>
    <row r="323">
      <c r="H323" s="56"/>
      <c r="I323" s="11"/>
      <c r="K323" s="31"/>
      <c r="L323" s="56"/>
      <c r="P323" s="15"/>
    </row>
    <row r="324">
      <c r="H324" s="56"/>
      <c r="I324" s="11"/>
      <c r="K324" s="31"/>
      <c r="L324" s="56"/>
      <c r="P324" s="15"/>
    </row>
    <row r="325">
      <c r="H325" s="56"/>
      <c r="I325" s="11"/>
      <c r="K325" s="31"/>
      <c r="L325" s="56"/>
      <c r="P325" s="15"/>
    </row>
    <row r="326">
      <c r="H326" s="56"/>
      <c r="I326" s="11"/>
      <c r="K326" s="31"/>
      <c r="L326" s="56"/>
      <c r="P326" s="15"/>
    </row>
    <row r="327">
      <c r="H327" s="56"/>
      <c r="I327" s="11"/>
      <c r="K327" s="31"/>
      <c r="L327" s="56"/>
      <c r="P327" s="15"/>
    </row>
    <row r="328">
      <c r="H328" s="56"/>
      <c r="I328" s="11"/>
      <c r="K328" s="31"/>
      <c r="L328" s="56"/>
      <c r="P328" s="15"/>
    </row>
    <row r="329">
      <c r="H329" s="56"/>
      <c r="I329" s="11"/>
      <c r="K329" s="31"/>
      <c r="L329" s="56"/>
      <c r="P329" s="15"/>
    </row>
    <row r="330">
      <c r="H330" s="56"/>
      <c r="I330" s="11"/>
      <c r="K330" s="31"/>
      <c r="L330" s="56"/>
      <c r="P330" s="15"/>
    </row>
    <row r="331">
      <c r="H331" s="56"/>
      <c r="I331" s="11"/>
      <c r="K331" s="31"/>
      <c r="L331" s="56"/>
      <c r="P331" s="15"/>
    </row>
    <row r="332">
      <c r="H332" s="56"/>
      <c r="I332" s="11"/>
      <c r="K332" s="31"/>
      <c r="L332" s="56"/>
      <c r="P332" s="15"/>
    </row>
    <row r="333">
      <c r="H333" s="56"/>
      <c r="I333" s="11"/>
      <c r="K333" s="31"/>
      <c r="L333" s="56"/>
      <c r="P333" s="15"/>
    </row>
    <row r="334">
      <c r="H334" s="56"/>
      <c r="I334" s="11"/>
      <c r="K334" s="31"/>
      <c r="L334" s="56"/>
      <c r="P334" s="15"/>
    </row>
    <row r="335">
      <c r="H335" s="56"/>
      <c r="I335" s="11"/>
      <c r="K335" s="31"/>
      <c r="L335" s="56"/>
      <c r="P335" s="15"/>
    </row>
    <row r="336">
      <c r="H336" s="56"/>
      <c r="I336" s="11"/>
      <c r="K336" s="31"/>
      <c r="L336" s="56"/>
      <c r="P336" s="15"/>
    </row>
    <row r="337">
      <c r="H337" s="56"/>
      <c r="I337" s="11"/>
      <c r="K337" s="31"/>
      <c r="L337" s="56"/>
      <c r="P337" s="15"/>
    </row>
    <row r="338">
      <c r="H338" s="56"/>
      <c r="I338" s="11"/>
      <c r="K338" s="31"/>
      <c r="L338" s="56"/>
      <c r="P338" s="15"/>
    </row>
    <row r="339">
      <c r="H339" s="56"/>
      <c r="I339" s="11"/>
      <c r="K339" s="31"/>
      <c r="L339" s="56"/>
      <c r="P339" s="15"/>
    </row>
    <row r="340">
      <c r="H340" s="56"/>
      <c r="I340" s="11"/>
      <c r="K340" s="31"/>
      <c r="L340" s="56"/>
      <c r="P340" s="15"/>
    </row>
    <row r="341">
      <c r="H341" s="56"/>
      <c r="I341" s="11"/>
      <c r="K341" s="31"/>
      <c r="L341" s="56"/>
      <c r="P341" s="15"/>
    </row>
    <row r="342">
      <c r="H342" s="56"/>
      <c r="I342" s="11"/>
      <c r="K342" s="31"/>
      <c r="L342" s="56"/>
      <c r="P342" s="15"/>
    </row>
    <row r="343">
      <c r="H343" s="56"/>
      <c r="I343" s="11"/>
      <c r="K343" s="31"/>
      <c r="L343" s="56"/>
      <c r="P343" s="15"/>
    </row>
    <row r="344">
      <c r="H344" s="56"/>
      <c r="I344" s="11"/>
      <c r="K344" s="31"/>
      <c r="L344" s="56"/>
      <c r="P344" s="15"/>
    </row>
    <row r="345">
      <c r="H345" s="56"/>
      <c r="I345" s="11"/>
      <c r="K345" s="31"/>
      <c r="L345" s="56"/>
      <c r="P345" s="15"/>
    </row>
    <row r="346">
      <c r="H346" s="56"/>
      <c r="I346" s="11"/>
      <c r="K346" s="31"/>
      <c r="L346" s="56"/>
      <c r="P346" s="15"/>
    </row>
    <row r="347">
      <c r="H347" s="56"/>
      <c r="I347" s="11"/>
      <c r="K347" s="31"/>
      <c r="L347" s="56"/>
      <c r="P347" s="15"/>
    </row>
    <row r="348">
      <c r="H348" s="56"/>
      <c r="I348" s="11"/>
      <c r="K348" s="31"/>
      <c r="L348" s="56"/>
      <c r="P348" s="15"/>
    </row>
    <row r="349">
      <c r="H349" s="56"/>
      <c r="I349" s="11"/>
      <c r="K349" s="31"/>
      <c r="L349" s="56"/>
      <c r="P349" s="15"/>
    </row>
    <row r="350">
      <c r="H350" s="56"/>
      <c r="I350" s="11"/>
      <c r="K350" s="31"/>
      <c r="L350" s="56"/>
      <c r="P350" s="15"/>
    </row>
    <row r="351">
      <c r="H351" s="56"/>
      <c r="I351" s="11"/>
      <c r="K351" s="31"/>
      <c r="L351" s="56"/>
      <c r="P351" s="15"/>
    </row>
    <row r="352">
      <c r="H352" s="56"/>
      <c r="I352" s="11"/>
      <c r="K352" s="31"/>
      <c r="L352" s="56"/>
      <c r="P352" s="15"/>
    </row>
    <row r="353">
      <c r="H353" s="56"/>
      <c r="I353" s="11"/>
      <c r="K353" s="31"/>
      <c r="L353" s="56"/>
      <c r="P353" s="15"/>
    </row>
    <row r="354">
      <c r="H354" s="56"/>
      <c r="I354" s="11"/>
      <c r="K354" s="31"/>
      <c r="L354" s="56"/>
      <c r="P354" s="15"/>
    </row>
    <row r="355">
      <c r="H355" s="56"/>
      <c r="I355" s="11"/>
      <c r="K355" s="31"/>
      <c r="L355" s="56"/>
      <c r="P355" s="15"/>
    </row>
    <row r="356">
      <c r="H356" s="56"/>
      <c r="I356" s="11"/>
      <c r="K356" s="31"/>
      <c r="L356" s="56"/>
      <c r="P356" s="15"/>
    </row>
    <row r="357">
      <c r="H357" s="56"/>
      <c r="I357" s="11"/>
      <c r="K357" s="31"/>
      <c r="L357" s="56"/>
      <c r="P357" s="15"/>
    </row>
    <row r="358">
      <c r="H358" s="56"/>
      <c r="I358" s="11"/>
      <c r="K358" s="31"/>
      <c r="L358" s="56"/>
      <c r="P358" s="15"/>
    </row>
    <row r="359">
      <c r="H359" s="56"/>
      <c r="I359" s="11"/>
      <c r="K359" s="31"/>
      <c r="L359" s="56"/>
      <c r="P359" s="15"/>
    </row>
    <row r="360">
      <c r="H360" s="56"/>
      <c r="I360" s="11"/>
      <c r="K360" s="31"/>
      <c r="L360" s="56"/>
      <c r="P360" s="15"/>
    </row>
    <row r="361">
      <c r="H361" s="56"/>
      <c r="I361" s="11"/>
      <c r="K361" s="31"/>
      <c r="L361" s="56"/>
      <c r="P361" s="15"/>
    </row>
    <row r="362">
      <c r="H362" s="56"/>
      <c r="I362" s="11"/>
      <c r="K362" s="31"/>
      <c r="L362" s="56"/>
      <c r="P362" s="15"/>
    </row>
    <row r="363">
      <c r="H363" s="56"/>
      <c r="I363" s="11"/>
      <c r="K363" s="31"/>
      <c r="L363" s="56"/>
      <c r="P363" s="15"/>
    </row>
    <row r="364">
      <c r="H364" s="56"/>
      <c r="I364" s="11"/>
      <c r="K364" s="31"/>
      <c r="L364" s="56"/>
      <c r="P364" s="15"/>
    </row>
    <row r="365">
      <c r="H365" s="56"/>
      <c r="I365" s="11"/>
      <c r="K365" s="31"/>
      <c r="L365" s="56"/>
      <c r="P365" s="15"/>
    </row>
    <row r="366">
      <c r="H366" s="56"/>
      <c r="I366" s="11"/>
      <c r="K366" s="31"/>
      <c r="L366" s="56"/>
      <c r="P366" s="15"/>
    </row>
    <row r="367">
      <c r="H367" s="56"/>
      <c r="I367" s="11"/>
      <c r="K367" s="31"/>
      <c r="L367" s="56"/>
      <c r="P367" s="15"/>
    </row>
    <row r="368">
      <c r="H368" s="56"/>
      <c r="I368" s="11"/>
      <c r="K368" s="31"/>
      <c r="L368" s="56"/>
      <c r="P368" s="15"/>
    </row>
    <row r="369">
      <c r="H369" s="56"/>
      <c r="I369" s="11"/>
      <c r="K369" s="31"/>
      <c r="L369" s="56"/>
      <c r="P369" s="15"/>
    </row>
    <row r="370">
      <c r="H370" s="56"/>
      <c r="I370" s="11"/>
      <c r="K370" s="31"/>
      <c r="L370" s="56"/>
      <c r="P370" s="15"/>
    </row>
    <row r="371">
      <c r="H371" s="56"/>
      <c r="I371" s="11"/>
      <c r="K371" s="31"/>
      <c r="L371" s="56"/>
      <c r="P371" s="15"/>
    </row>
    <row r="372">
      <c r="H372" s="56"/>
      <c r="I372" s="11"/>
      <c r="K372" s="31"/>
      <c r="L372" s="56"/>
      <c r="P372" s="15"/>
    </row>
    <row r="373">
      <c r="H373" s="56"/>
      <c r="I373" s="11"/>
      <c r="K373" s="31"/>
      <c r="L373" s="56"/>
      <c r="P373" s="15"/>
    </row>
    <row r="374">
      <c r="H374" s="56"/>
      <c r="I374" s="11"/>
      <c r="K374" s="31"/>
      <c r="L374" s="56"/>
      <c r="P374" s="15"/>
    </row>
    <row r="375">
      <c r="H375" s="56"/>
      <c r="I375" s="11"/>
      <c r="K375" s="31"/>
      <c r="L375" s="56"/>
      <c r="P375" s="15"/>
    </row>
    <row r="376">
      <c r="H376" s="56"/>
      <c r="I376" s="11"/>
      <c r="K376" s="31"/>
      <c r="L376" s="56"/>
      <c r="P376" s="15"/>
    </row>
    <row r="377">
      <c r="H377" s="56"/>
      <c r="I377" s="11"/>
      <c r="K377" s="31"/>
      <c r="L377" s="56"/>
      <c r="P377" s="15"/>
    </row>
    <row r="378">
      <c r="H378" s="56"/>
      <c r="I378" s="11"/>
      <c r="K378" s="31"/>
      <c r="L378" s="56"/>
      <c r="P378" s="15"/>
    </row>
    <row r="379">
      <c r="H379" s="56"/>
      <c r="I379" s="11"/>
      <c r="K379" s="31"/>
      <c r="L379" s="56"/>
      <c r="P379" s="15"/>
    </row>
    <row r="380">
      <c r="H380" s="56"/>
      <c r="I380" s="11"/>
      <c r="K380" s="31"/>
      <c r="L380" s="56"/>
      <c r="P380" s="15"/>
    </row>
    <row r="381">
      <c r="H381" s="56"/>
      <c r="I381" s="11"/>
      <c r="K381" s="31"/>
      <c r="L381" s="56"/>
      <c r="P381" s="15"/>
    </row>
    <row r="382">
      <c r="H382" s="56"/>
      <c r="I382" s="11"/>
      <c r="K382" s="31"/>
      <c r="L382" s="56"/>
      <c r="P382" s="15"/>
    </row>
    <row r="383">
      <c r="H383" s="56"/>
      <c r="I383" s="11"/>
      <c r="K383" s="31"/>
      <c r="L383" s="56"/>
      <c r="P383" s="15"/>
    </row>
    <row r="384">
      <c r="H384" s="56"/>
      <c r="I384" s="11"/>
      <c r="K384" s="31"/>
      <c r="L384" s="56"/>
      <c r="P384" s="15"/>
    </row>
    <row r="385">
      <c r="H385" s="56"/>
      <c r="I385" s="11"/>
      <c r="K385" s="31"/>
      <c r="L385" s="56"/>
      <c r="P385" s="15"/>
    </row>
    <row r="386">
      <c r="H386" s="56"/>
      <c r="I386" s="11"/>
      <c r="K386" s="31"/>
      <c r="L386" s="56"/>
      <c r="P386" s="15"/>
    </row>
    <row r="387">
      <c r="H387" s="56"/>
      <c r="I387" s="11"/>
      <c r="K387" s="31"/>
      <c r="L387" s="56"/>
      <c r="P387" s="15"/>
    </row>
    <row r="388">
      <c r="H388" s="56"/>
      <c r="I388" s="11"/>
      <c r="K388" s="31"/>
      <c r="L388" s="56"/>
      <c r="P388" s="15"/>
    </row>
    <row r="389">
      <c r="H389" s="56"/>
      <c r="I389" s="11"/>
      <c r="K389" s="31"/>
      <c r="L389" s="56"/>
      <c r="P389" s="15"/>
    </row>
    <row r="390">
      <c r="H390" s="56"/>
      <c r="I390" s="11"/>
      <c r="K390" s="31"/>
      <c r="L390" s="56"/>
      <c r="P390" s="15"/>
    </row>
    <row r="391">
      <c r="H391" s="56"/>
      <c r="I391" s="11"/>
      <c r="K391" s="31"/>
      <c r="L391" s="56"/>
      <c r="P391" s="15"/>
    </row>
    <row r="392">
      <c r="H392" s="56"/>
      <c r="I392" s="11"/>
      <c r="K392" s="31"/>
      <c r="L392" s="56"/>
      <c r="P392" s="15"/>
    </row>
    <row r="393">
      <c r="H393" s="56"/>
      <c r="I393" s="11"/>
      <c r="K393" s="31"/>
      <c r="L393" s="56"/>
      <c r="P393" s="15"/>
    </row>
    <row r="394">
      <c r="H394" s="56"/>
      <c r="I394" s="11"/>
      <c r="K394" s="31"/>
      <c r="L394" s="56"/>
      <c r="P394" s="15"/>
    </row>
    <row r="395">
      <c r="H395" s="56"/>
      <c r="I395" s="11"/>
      <c r="K395" s="31"/>
      <c r="L395" s="56"/>
      <c r="P395" s="15"/>
    </row>
    <row r="396">
      <c r="H396" s="56"/>
      <c r="I396" s="11"/>
      <c r="K396" s="31"/>
      <c r="L396" s="56"/>
      <c r="P396" s="15"/>
    </row>
    <row r="397">
      <c r="H397" s="56"/>
      <c r="I397" s="11"/>
      <c r="K397" s="31"/>
      <c r="L397" s="56"/>
      <c r="P397" s="15"/>
    </row>
    <row r="398">
      <c r="H398" s="56"/>
      <c r="I398" s="11"/>
      <c r="K398" s="31"/>
      <c r="L398" s="56"/>
      <c r="P398" s="15"/>
    </row>
    <row r="399">
      <c r="H399" s="56"/>
      <c r="I399" s="11"/>
      <c r="K399" s="31"/>
      <c r="L399" s="56"/>
      <c r="P399" s="15"/>
    </row>
    <row r="400">
      <c r="H400" s="56"/>
      <c r="I400" s="11"/>
      <c r="K400" s="31"/>
      <c r="L400" s="56"/>
      <c r="P400" s="15"/>
    </row>
    <row r="401">
      <c r="H401" s="56"/>
      <c r="I401" s="11"/>
      <c r="K401" s="31"/>
      <c r="L401" s="56"/>
      <c r="P401" s="15"/>
    </row>
    <row r="402">
      <c r="H402" s="56"/>
      <c r="I402" s="11"/>
      <c r="K402" s="31"/>
      <c r="L402" s="56"/>
      <c r="P402" s="15"/>
    </row>
    <row r="403">
      <c r="H403" s="56"/>
      <c r="I403" s="11"/>
      <c r="K403" s="31"/>
      <c r="L403" s="56"/>
      <c r="P403" s="15"/>
    </row>
    <row r="404">
      <c r="H404" s="56"/>
      <c r="I404" s="11"/>
      <c r="K404" s="31"/>
      <c r="L404" s="56"/>
      <c r="P404" s="15"/>
    </row>
    <row r="405">
      <c r="H405" s="56"/>
      <c r="I405" s="11"/>
      <c r="K405" s="31"/>
      <c r="L405" s="56"/>
      <c r="P405" s="15"/>
    </row>
    <row r="406">
      <c r="H406" s="56"/>
      <c r="I406" s="11"/>
      <c r="K406" s="31"/>
      <c r="L406" s="56"/>
      <c r="P406" s="15"/>
    </row>
    <row r="407">
      <c r="H407" s="56"/>
      <c r="I407" s="11"/>
      <c r="K407" s="31"/>
      <c r="L407" s="56"/>
      <c r="P407" s="15"/>
    </row>
    <row r="408">
      <c r="H408" s="56"/>
      <c r="I408" s="11"/>
      <c r="K408" s="31"/>
      <c r="L408" s="56"/>
      <c r="P408" s="15"/>
    </row>
    <row r="409">
      <c r="H409" s="56"/>
      <c r="I409" s="11"/>
      <c r="K409" s="31"/>
      <c r="L409" s="56"/>
      <c r="P409" s="15"/>
    </row>
    <row r="410">
      <c r="H410" s="56"/>
      <c r="I410" s="11"/>
      <c r="K410" s="31"/>
      <c r="L410" s="56"/>
      <c r="P410" s="15"/>
    </row>
    <row r="411">
      <c r="H411" s="56"/>
      <c r="I411" s="11"/>
      <c r="K411" s="31"/>
      <c r="L411" s="56"/>
      <c r="P411" s="15"/>
    </row>
    <row r="412">
      <c r="H412" s="56"/>
      <c r="I412" s="11"/>
      <c r="K412" s="31"/>
      <c r="L412" s="56"/>
      <c r="P412" s="15"/>
    </row>
    <row r="413">
      <c r="H413" s="56"/>
      <c r="I413" s="11"/>
      <c r="K413" s="31"/>
      <c r="L413" s="56"/>
      <c r="P413" s="15"/>
    </row>
    <row r="414">
      <c r="H414" s="56"/>
      <c r="I414" s="11"/>
      <c r="K414" s="31"/>
      <c r="L414" s="56"/>
      <c r="P414" s="15"/>
    </row>
    <row r="415">
      <c r="H415" s="56"/>
      <c r="I415" s="11"/>
      <c r="K415" s="31"/>
      <c r="L415" s="56"/>
      <c r="P415" s="15"/>
    </row>
    <row r="416">
      <c r="H416" s="56"/>
      <c r="I416" s="11"/>
      <c r="K416" s="31"/>
      <c r="L416" s="56"/>
      <c r="P416" s="15"/>
    </row>
    <row r="417">
      <c r="H417" s="56"/>
      <c r="I417" s="11"/>
      <c r="K417" s="31"/>
      <c r="L417" s="56"/>
      <c r="P417" s="15"/>
    </row>
    <row r="418">
      <c r="H418" s="56"/>
      <c r="I418" s="11"/>
      <c r="K418" s="31"/>
      <c r="L418" s="56"/>
      <c r="P418" s="15"/>
    </row>
    <row r="419">
      <c r="H419" s="56"/>
      <c r="I419" s="11"/>
      <c r="K419" s="31"/>
      <c r="L419" s="56"/>
      <c r="P419" s="15"/>
    </row>
    <row r="420">
      <c r="H420" s="56"/>
      <c r="I420" s="11"/>
      <c r="K420" s="31"/>
      <c r="L420" s="56"/>
      <c r="P420" s="15"/>
    </row>
    <row r="421">
      <c r="H421" s="56"/>
      <c r="I421" s="11"/>
      <c r="K421" s="31"/>
      <c r="L421" s="56"/>
      <c r="P421" s="15"/>
    </row>
    <row r="422">
      <c r="H422" s="56"/>
      <c r="I422" s="11"/>
      <c r="K422" s="31"/>
      <c r="L422" s="56"/>
      <c r="P422" s="15"/>
    </row>
    <row r="423">
      <c r="H423" s="56"/>
      <c r="I423" s="11"/>
      <c r="K423" s="31"/>
      <c r="L423" s="56"/>
      <c r="P423" s="15"/>
    </row>
    <row r="424">
      <c r="H424" s="56"/>
      <c r="I424" s="11"/>
      <c r="K424" s="31"/>
      <c r="L424" s="56"/>
      <c r="P424" s="15"/>
    </row>
    <row r="425">
      <c r="H425" s="56"/>
      <c r="I425" s="11"/>
      <c r="K425" s="31"/>
      <c r="L425" s="56"/>
      <c r="P425" s="15"/>
    </row>
    <row r="426">
      <c r="H426" s="56"/>
      <c r="I426" s="11"/>
      <c r="K426" s="31"/>
      <c r="L426" s="56"/>
      <c r="P426" s="15"/>
    </row>
    <row r="427">
      <c r="H427" s="56"/>
      <c r="I427" s="11"/>
      <c r="K427" s="31"/>
      <c r="L427" s="56"/>
      <c r="P427" s="15"/>
    </row>
    <row r="428">
      <c r="H428" s="56"/>
      <c r="I428" s="11"/>
      <c r="K428" s="31"/>
      <c r="L428" s="56"/>
      <c r="P428" s="15"/>
    </row>
    <row r="429">
      <c r="H429" s="56"/>
      <c r="I429" s="11"/>
      <c r="K429" s="31"/>
      <c r="L429" s="56"/>
      <c r="P429" s="15"/>
    </row>
    <row r="430">
      <c r="H430" s="56"/>
      <c r="I430" s="11"/>
      <c r="K430" s="31"/>
      <c r="L430" s="56"/>
      <c r="P430" s="15"/>
    </row>
    <row r="431">
      <c r="H431" s="56"/>
      <c r="I431" s="11"/>
      <c r="K431" s="31"/>
      <c r="L431" s="56"/>
      <c r="P431" s="15"/>
    </row>
    <row r="432">
      <c r="H432" s="56"/>
      <c r="I432" s="11"/>
      <c r="K432" s="31"/>
      <c r="L432" s="56"/>
      <c r="P432" s="15"/>
    </row>
    <row r="433">
      <c r="H433" s="56"/>
      <c r="I433" s="11"/>
      <c r="K433" s="31"/>
      <c r="L433" s="56"/>
      <c r="P433" s="15"/>
    </row>
    <row r="434">
      <c r="H434" s="56"/>
      <c r="I434" s="11"/>
      <c r="K434" s="31"/>
      <c r="L434" s="56"/>
      <c r="P434" s="15"/>
    </row>
    <row r="435">
      <c r="H435" s="56"/>
      <c r="I435" s="11"/>
      <c r="K435" s="31"/>
      <c r="L435" s="56"/>
      <c r="P435" s="15"/>
    </row>
    <row r="436">
      <c r="H436" s="56"/>
      <c r="I436" s="11"/>
      <c r="K436" s="31"/>
      <c r="L436" s="56"/>
      <c r="P436" s="15"/>
    </row>
    <row r="437">
      <c r="H437" s="56"/>
      <c r="I437" s="11"/>
      <c r="K437" s="31"/>
      <c r="L437" s="56"/>
      <c r="P437" s="15"/>
    </row>
    <row r="438">
      <c r="H438" s="56"/>
      <c r="I438" s="11"/>
      <c r="K438" s="31"/>
      <c r="L438" s="56"/>
      <c r="P438" s="15"/>
    </row>
    <row r="439">
      <c r="H439" s="56"/>
      <c r="I439" s="11"/>
      <c r="K439" s="31"/>
      <c r="L439" s="56"/>
      <c r="P439" s="15"/>
    </row>
    <row r="440">
      <c r="H440" s="56"/>
      <c r="I440" s="11"/>
      <c r="K440" s="31"/>
      <c r="L440" s="56"/>
      <c r="P440" s="15"/>
    </row>
    <row r="441">
      <c r="H441" s="56"/>
      <c r="I441" s="11"/>
      <c r="K441" s="31"/>
      <c r="L441" s="56"/>
      <c r="P441" s="15"/>
    </row>
    <row r="442">
      <c r="H442" s="56"/>
      <c r="I442" s="11"/>
      <c r="K442" s="31"/>
      <c r="L442" s="56"/>
      <c r="P442" s="15"/>
    </row>
    <row r="443">
      <c r="H443" s="56"/>
      <c r="I443" s="11"/>
      <c r="K443" s="31"/>
      <c r="L443" s="56"/>
      <c r="P443" s="15"/>
    </row>
    <row r="444">
      <c r="H444" s="56"/>
      <c r="I444" s="11"/>
      <c r="K444" s="31"/>
      <c r="L444" s="56"/>
      <c r="P444" s="15"/>
    </row>
    <row r="445">
      <c r="H445" s="56"/>
      <c r="I445" s="11"/>
      <c r="K445" s="31"/>
      <c r="L445" s="56"/>
      <c r="P445" s="15"/>
    </row>
    <row r="446">
      <c r="H446" s="56"/>
      <c r="I446" s="11"/>
      <c r="K446" s="31"/>
      <c r="L446" s="56"/>
      <c r="P446" s="15"/>
    </row>
    <row r="447">
      <c r="H447" s="56"/>
      <c r="I447" s="11"/>
      <c r="K447" s="31"/>
      <c r="L447" s="56"/>
      <c r="P447" s="15"/>
    </row>
    <row r="448">
      <c r="H448" s="56"/>
      <c r="I448" s="11"/>
      <c r="K448" s="31"/>
      <c r="L448" s="56"/>
      <c r="P448" s="15"/>
    </row>
    <row r="449">
      <c r="H449" s="56"/>
      <c r="I449" s="11"/>
      <c r="K449" s="31"/>
      <c r="L449" s="56"/>
      <c r="P449" s="15"/>
    </row>
    <row r="450">
      <c r="H450" s="56"/>
      <c r="I450" s="11"/>
      <c r="K450" s="31"/>
      <c r="L450" s="56"/>
      <c r="P450" s="15"/>
    </row>
    <row r="451">
      <c r="H451" s="56"/>
      <c r="I451" s="11"/>
      <c r="K451" s="31"/>
      <c r="L451" s="56"/>
      <c r="P451" s="15"/>
    </row>
    <row r="452">
      <c r="H452" s="56"/>
      <c r="I452" s="11"/>
      <c r="K452" s="31"/>
      <c r="L452" s="56"/>
      <c r="P452" s="15"/>
    </row>
    <row r="453">
      <c r="H453" s="56"/>
      <c r="I453" s="11"/>
      <c r="K453" s="31"/>
      <c r="L453" s="56"/>
      <c r="P453" s="15"/>
    </row>
    <row r="454">
      <c r="H454" s="56"/>
      <c r="I454" s="11"/>
      <c r="K454" s="31"/>
      <c r="L454" s="56"/>
      <c r="P454" s="15"/>
    </row>
    <row r="455">
      <c r="H455" s="56"/>
      <c r="I455" s="11"/>
      <c r="K455" s="31"/>
      <c r="L455" s="56"/>
      <c r="P455" s="15"/>
    </row>
    <row r="456">
      <c r="H456" s="56"/>
      <c r="I456" s="11"/>
      <c r="K456" s="31"/>
      <c r="L456" s="56"/>
      <c r="P456" s="15"/>
    </row>
    <row r="457">
      <c r="H457" s="56"/>
      <c r="I457" s="11"/>
      <c r="K457" s="31"/>
      <c r="L457" s="56"/>
      <c r="P457" s="15"/>
    </row>
    <row r="458">
      <c r="H458" s="56"/>
      <c r="I458" s="11"/>
      <c r="K458" s="31"/>
      <c r="L458" s="56"/>
      <c r="P458" s="15"/>
    </row>
    <row r="459">
      <c r="H459" s="56"/>
      <c r="I459" s="11"/>
      <c r="K459" s="31"/>
      <c r="L459" s="56"/>
      <c r="P459" s="15"/>
    </row>
    <row r="460">
      <c r="H460" s="56"/>
      <c r="I460" s="11"/>
      <c r="K460" s="31"/>
      <c r="L460" s="56"/>
      <c r="P460" s="15"/>
    </row>
    <row r="461">
      <c r="H461" s="56"/>
      <c r="I461" s="11"/>
      <c r="K461" s="31"/>
      <c r="L461" s="56"/>
      <c r="P461" s="15"/>
    </row>
    <row r="462">
      <c r="H462" s="56"/>
      <c r="I462" s="11"/>
      <c r="K462" s="31"/>
      <c r="L462" s="56"/>
      <c r="P462" s="15"/>
    </row>
    <row r="463">
      <c r="H463" s="56"/>
      <c r="I463" s="11"/>
      <c r="K463" s="31"/>
      <c r="L463" s="56"/>
      <c r="P463" s="15"/>
    </row>
    <row r="464">
      <c r="H464" s="56"/>
      <c r="I464" s="11"/>
      <c r="K464" s="31"/>
      <c r="L464" s="56"/>
      <c r="P464" s="15"/>
    </row>
    <row r="465">
      <c r="H465" s="56"/>
      <c r="I465" s="11"/>
      <c r="K465" s="31"/>
      <c r="L465" s="56"/>
      <c r="P465" s="15"/>
    </row>
    <row r="466">
      <c r="H466" s="56"/>
      <c r="I466" s="11"/>
      <c r="K466" s="31"/>
      <c r="L466" s="56"/>
      <c r="P466" s="15"/>
    </row>
    <row r="467">
      <c r="H467" s="56"/>
      <c r="I467" s="11"/>
      <c r="K467" s="31"/>
      <c r="L467" s="56"/>
      <c r="P467" s="15"/>
    </row>
    <row r="468">
      <c r="H468" s="56"/>
      <c r="I468" s="11"/>
      <c r="K468" s="31"/>
      <c r="L468" s="56"/>
      <c r="P468" s="15"/>
    </row>
    <row r="469">
      <c r="H469" s="56"/>
      <c r="I469" s="11"/>
      <c r="K469" s="31"/>
      <c r="L469" s="56"/>
      <c r="P469" s="15"/>
    </row>
    <row r="470">
      <c r="H470" s="56"/>
      <c r="I470" s="11"/>
      <c r="K470" s="31"/>
      <c r="L470" s="56"/>
      <c r="P470" s="15"/>
    </row>
    <row r="471">
      <c r="H471" s="56"/>
      <c r="I471" s="11"/>
      <c r="K471" s="31"/>
      <c r="L471" s="56"/>
      <c r="P471" s="15"/>
    </row>
    <row r="472">
      <c r="H472" s="56"/>
      <c r="I472" s="11"/>
      <c r="K472" s="31"/>
      <c r="L472" s="56"/>
      <c r="P472" s="15"/>
    </row>
    <row r="473">
      <c r="H473" s="56"/>
      <c r="I473" s="11"/>
      <c r="K473" s="31"/>
      <c r="L473" s="56"/>
      <c r="P473" s="15"/>
    </row>
    <row r="474">
      <c r="H474" s="56"/>
      <c r="I474" s="11"/>
      <c r="K474" s="31"/>
      <c r="L474" s="56"/>
      <c r="P474" s="15"/>
    </row>
    <row r="475">
      <c r="H475" s="56"/>
      <c r="I475" s="11"/>
      <c r="K475" s="31"/>
      <c r="L475" s="56"/>
      <c r="P475" s="15"/>
    </row>
    <row r="476">
      <c r="H476" s="56"/>
      <c r="I476" s="11"/>
      <c r="K476" s="31"/>
      <c r="L476" s="56"/>
      <c r="P476" s="15"/>
    </row>
    <row r="477">
      <c r="H477" s="56"/>
      <c r="I477" s="11"/>
      <c r="K477" s="31"/>
      <c r="L477" s="56"/>
      <c r="P477" s="15"/>
    </row>
    <row r="478">
      <c r="H478" s="56"/>
      <c r="I478" s="11"/>
      <c r="K478" s="31"/>
      <c r="L478" s="56"/>
      <c r="P478" s="15"/>
    </row>
    <row r="479">
      <c r="H479" s="56"/>
      <c r="I479" s="11"/>
      <c r="K479" s="31"/>
      <c r="L479" s="56"/>
      <c r="P479" s="15"/>
    </row>
    <row r="480">
      <c r="H480" s="56"/>
      <c r="I480" s="11"/>
      <c r="K480" s="31"/>
      <c r="L480" s="56"/>
      <c r="P480" s="15"/>
    </row>
    <row r="481">
      <c r="H481" s="56"/>
      <c r="I481" s="11"/>
      <c r="K481" s="31"/>
      <c r="L481" s="56"/>
      <c r="P481" s="15"/>
    </row>
    <row r="482">
      <c r="H482" s="56"/>
      <c r="I482" s="11"/>
      <c r="K482" s="31"/>
      <c r="L482" s="56"/>
      <c r="P482" s="15"/>
    </row>
    <row r="483">
      <c r="H483" s="56"/>
      <c r="I483" s="11"/>
      <c r="K483" s="31"/>
      <c r="L483" s="56"/>
      <c r="P483" s="15"/>
    </row>
    <row r="484">
      <c r="H484" s="56"/>
      <c r="I484" s="11"/>
      <c r="K484" s="31"/>
      <c r="L484" s="56"/>
      <c r="P484" s="15"/>
    </row>
    <row r="485">
      <c r="H485" s="56"/>
      <c r="I485" s="11"/>
      <c r="K485" s="31"/>
      <c r="L485" s="56"/>
      <c r="P485" s="15"/>
    </row>
    <row r="486">
      <c r="H486" s="56"/>
      <c r="I486" s="11"/>
      <c r="K486" s="31"/>
      <c r="L486" s="56"/>
      <c r="P486" s="15"/>
    </row>
    <row r="487">
      <c r="H487" s="56"/>
      <c r="I487" s="11"/>
      <c r="K487" s="31"/>
      <c r="L487" s="56"/>
      <c r="P487" s="15"/>
    </row>
    <row r="488">
      <c r="H488" s="56"/>
      <c r="I488" s="11"/>
      <c r="K488" s="31"/>
      <c r="L488" s="56"/>
      <c r="P488" s="15"/>
    </row>
    <row r="489">
      <c r="H489" s="56"/>
      <c r="I489" s="11"/>
      <c r="K489" s="31"/>
      <c r="L489" s="56"/>
      <c r="P489" s="15"/>
    </row>
    <row r="490">
      <c r="H490" s="56"/>
      <c r="I490" s="11"/>
      <c r="K490" s="31"/>
      <c r="L490" s="56"/>
      <c r="P490" s="15"/>
    </row>
    <row r="491">
      <c r="H491" s="56"/>
      <c r="I491" s="11"/>
      <c r="K491" s="31"/>
      <c r="L491" s="56"/>
      <c r="P491" s="15"/>
    </row>
    <row r="492">
      <c r="H492" s="56"/>
      <c r="I492" s="11"/>
      <c r="K492" s="31"/>
      <c r="L492" s="56"/>
      <c r="P492" s="15"/>
    </row>
    <row r="493">
      <c r="H493" s="56"/>
      <c r="I493" s="11"/>
      <c r="K493" s="31"/>
      <c r="L493" s="56"/>
      <c r="P493" s="15"/>
    </row>
    <row r="494">
      <c r="H494" s="56"/>
      <c r="I494" s="11"/>
      <c r="K494" s="31"/>
      <c r="L494" s="56"/>
      <c r="P494" s="15"/>
    </row>
    <row r="495">
      <c r="H495" s="56"/>
      <c r="I495" s="11"/>
      <c r="K495" s="31"/>
      <c r="L495" s="56"/>
      <c r="P495" s="15"/>
    </row>
    <row r="496">
      <c r="H496" s="56"/>
      <c r="I496" s="11"/>
      <c r="K496" s="31"/>
      <c r="L496" s="56"/>
      <c r="P496" s="15"/>
    </row>
    <row r="497">
      <c r="H497" s="56"/>
      <c r="I497" s="11"/>
      <c r="K497" s="31"/>
      <c r="L497" s="56"/>
      <c r="P497" s="15"/>
    </row>
    <row r="498">
      <c r="H498" s="56"/>
      <c r="I498" s="11"/>
      <c r="K498" s="31"/>
      <c r="L498" s="56"/>
      <c r="P498" s="15"/>
    </row>
    <row r="499">
      <c r="H499" s="56"/>
      <c r="I499" s="11"/>
      <c r="K499" s="31"/>
      <c r="L499" s="56"/>
      <c r="P499" s="15"/>
    </row>
    <row r="500">
      <c r="H500" s="56"/>
      <c r="I500" s="11"/>
      <c r="K500" s="31"/>
      <c r="L500" s="56"/>
      <c r="P500" s="15"/>
    </row>
    <row r="501">
      <c r="H501" s="56"/>
      <c r="I501" s="11"/>
      <c r="K501" s="31"/>
      <c r="L501" s="56"/>
      <c r="P501" s="15"/>
    </row>
    <row r="502">
      <c r="H502" s="56"/>
      <c r="I502" s="11"/>
      <c r="K502" s="31"/>
      <c r="L502" s="56"/>
      <c r="P502" s="15"/>
    </row>
    <row r="503">
      <c r="H503" s="56"/>
      <c r="I503" s="11"/>
      <c r="K503" s="31"/>
      <c r="L503" s="56"/>
      <c r="P503" s="15"/>
    </row>
    <row r="504">
      <c r="H504" s="56"/>
      <c r="I504" s="11"/>
      <c r="K504" s="31"/>
      <c r="L504" s="56"/>
      <c r="P504" s="15"/>
    </row>
    <row r="505">
      <c r="H505" s="56"/>
      <c r="I505" s="11"/>
      <c r="K505" s="31"/>
      <c r="L505" s="56"/>
      <c r="P505" s="15"/>
    </row>
    <row r="506">
      <c r="H506" s="56"/>
      <c r="I506" s="11"/>
      <c r="K506" s="31"/>
      <c r="L506" s="56"/>
      <c r="P506" s="15"/>
    </row>
    <row r="507">
      <c r="H507" s="56"/>
      <c r="I507" s="11"/>
      <c r="K507" s="31"/>
      <c r="L507" s="56"/>
      <c r="P507" s="15"/>
    </row>
    <row r="508">
      <c r="H508" s="56"/>
      <c r="I508" s="11"/>
      <c r="K508" s="31"/>
      <c r="L508" s="56"/>
      <c r="P508" s="15"/>
    </row>
    <row r="509">
      <c r="H509" s="56"/>
      <c r="I509" s="11"/>
      <c r="K509" s="31"/>
      <c r="L509" s="56"/>
      <c r="P509" s="15"/>
    </row>
    <row r="510">
      <c r="H510" s="56"/>
      <c r="I510" s="11"/>
      <c r="K510" s="31"/>
      <c r="L510" s="56"/>
      <c r="P510" s="15"/>
    </row>
    <row r="511">
      <c r="H511" s="56"/>
      <c r="I511" s="11"/>
      <c r="K511" s="31"/>
      <c r="L511" s="56"/>
      <c r="P511" s="15"/>
    </row>
    <row r="512">
      <c r="H512" s="56"/>
      <c r="I512" s="11"/>
      <c r="K512" s="31"/>
      <c r="L512" s="56"/>
      <c r="P512" s="15"/>
    </row>
    <row r="513">
      <c r="H513" s="56"/>
      <c r="I513" s="11"/>
      <c r="K513" s="31"/>
      <c r="L513" s="56"/>
      <c r="P513" s="15"/>
    </row>
    <row r="514">
      <c r="H514" s="56"/>
      <c r="I514" s="11"/>
      <c r="K514" s="31"/>
      <c r="L514" s="56"/>
      <c r="P514" s="15"/>
    </row>
    <row r="515">
      <c r="H515" s="56"/>
      <c r="I515" s="11"/>
      <c r="K515" s="31"/>
      <c r="L515" s="56"/>
      <c r="P515" s="15"/>
    </row>
    <row r="516">
      <c r="H516" s="56"/>
      <c r="I516" s="11"/>
      <c r="K516" s="31"/>
      <c r="L516" s="56"/>
      <c r="P516" s="15"/>
    </row>
    <row r="517">
      <c r="H517" s="56"/>
      <c r="I517" s="11"/>
      <c r="K517" s="31"/>
      <c r="L517" s="56"/>
      <c r="P517" s="15"/>
    </row>
    <row r="518">
      <c r="H518" s="56"/>
      <c r="I518" s="11"/>
      <c r="K518" s="31"/>
      <c r="L518" s="56"/>
      <c r="P518" s="15"/>
    </row>
    <row r="519">
      <c r="H519" s="56"/>
      <c r="I519" s="11"/>
      <c r="K519" s="31"/>
      <c r="L519" s="56"/>
      <c r="P519" s="15"/>
    </row>
    <row r="520">
      <c r="H520" s="56"/>
      <c r="I520" s="11"/>
      <c r="K520" s="31"/>
      <c r="L520" s="56"/>
      <c r="P520" s="15"/>
    </row>
    <row r="521">
      <c r="H521" s="56"/>
      <c r="I521" s="11"/>
      <c r="K521" s="31"/>
      <c r="L521" s="56"/>
      <c r="P521" s="15"/>
    </row>
    <row r="522">
      <c r="H522" s="56"/>
      <c r="I522" s="11"/>
      <c r="K522" s="31"/>
      <c r="L522" s="56"/>
      <c r="P522" s="15"/>
    </row>
    <row r="523">
      <c r="H523" s="56"/>
      <c r="I523" s="11"/>
      <c r="K523" s="31"/>
      <c r="L523" s="56"/>
      <c r="P523" s="15"/>
    </row>
    <row r="524">
      <c r="H524" s="56"/>
      <c r="I524" s="11"/>
      <c r="K524" s="31"/>
      <c r="L524" s="56"/>
      <c r="P524" s="15"/>
    </row>
    <row r="525">
      <c r="H525" s="56"/>
      <c r="I525" s="11"/>
      <c r="K525" s="31"/>
      <c r="L525" s="56"/>
      <c r="P525" s="15"/>
    </row>
    <row r="526">
      <c r="H526" s="56"/>
      <c r="I526" s="11"/>
      <c r="K526" s="31"/>
      <c r="L526" s="56"/>
      <c r="P526" s="15"/>
    </row>
    <row r="527">
      <c r="H527" s="56"/>
      <c r="I527" s="11"/>
      <c r="K527" s="31"/>
      <c r="L527" s="56"/>
      <c r="P527" s="15"/>
    </row>
    <row r="528">
      <c r="H528" s="56"/>
      <c r="I528" s="11"/>
      <c r="K528" s="31"/>
      <c r="L528" s="56"/>
      <c r="P528" s="15"/>
    </row>
    <row r="529">
      <c r="H529" s="56"/>
      <c r="I529" s="11"/>
      <c r="K529" s="31"/>
      <c r="L529" s="56"/>
      <c r="P529" s="15"/>
    </row>
    <row r="530">
      <c r="H530" s="56"/>
      <c r="I530" s="11"/>
      <c r="K530" s="31"/>
      <c r="L530" s="56"/>
      <c r="P530" s="15"/>
    </row>
    <row r="531">
      <c r="H531" s="56"/>
      <c r="I531" s="11"/>
      <c r="K531" s="31"/>
      <c r="L531" s="56"/>
      <c r="P531" s="15"/>
    </row>
    <row r="532">
      <c r="H532" s="56"/>
      <c r="I532" s="11"/>
      <c r="K532" s="31"/>
      <c r="L532" s="56"/>
      <c r="P532" s="15"/>
    </row>
    <row r="533">
      <c r="H533" s="56"/>
      <c r="I533" s="11"/>
      <c r="K533" s="31"/>
      <c r="L533" s="56"/>
      <c r="P533" s="15"/>
    </row>
    <row r="534">
      <c r="H534" s="56"/>
      <c r="I534" s="11"/>
      <c r="K534" s="31"/>
      <c r="L534" s="56"/>
      <c r="P534" s="15"/>
    </row>
    <row r="535">
      <c r="H535" s="56"/>
      <c r="I535" s="11"/>
      <c r="K535" s="31"/>
      <c r="L535" s="56"/>
      <c r="P535" s="15"/>
    </row>
    <row r="536">
      <c r="H536" s="56"/>
      <c r="I536" s="11"/>
      <c r="K536" s="31"/>
      <c r="L536" s="56"/>
      <c r="P536" s="15"/>
    </row>
    <row r="537">
      <c r="H537" s="56"/>
      <c r="I537" s="11"/>
      <c r="K537" s="31"/>
      <c r="L537" s="56"/>
      <c r="P537" s="15"/>
    </row>
    <row r="538">
      <c r="H538" s="56"/>
      <c r="I538" s="11"/>
      <c r="K538" s="31"/>
      <c r="L538" s="56"/>
      <c r="P538" s="15"/>
    </row>
    <row r="539">
      <c r="H539" s="56"/>
      <c r="I539" s="11"/>
      <c r="K539" s="31"/>
      <c r="L539" s="56"/>
      <c r="P539" s="15"/>
    </row>
    <row r="540">
      <c r="H540" s="56"/>
      <c r="I540" s="11"/>
      <c r="K540" s="31"/>
      <c r="L540" s="56"/>
      <c r="P540" s="15"/>
    </row>
    <row r="541">
      <c r="H541" s="56"/>
      <c r="I541" s="11"/>
      <c r="K541" s="31"/>
      <c r="L541" s="56"/>
      <c r="P541" s="15"/>
    </row>
    <row r="542">
      <c r="H542" s="56"/>
      <c r="I542" s="11"/>
      <c r="K542" s="31"/>
      <c r="L542" s="56"/>
      <c r="P542" s="15"/>
    </row>
    <row r="543">
      <c r="H543" s="56"/>
      <c r="I543" s="11"/>
      <c r="K543" s="31"/>
      <c r="L543" s="56"/>
      <c r="P543" s="15"/>
    </row>
    <row r="544">
      <c r="H544" s="56"/>
      <c r="I544" s="11"/>
      <c r="K544" s="31"/>
      <c r="L544" s="56"/>
      <c r="P544" s="15"/>
    </row>
    <row r="545">
      <c r="H545" s="56"/>
      <c r="I545" s="11"/>
      <c r="K545" s="31"/>
      <c r="L545" s="56"/>
      <c r="P545" s="15"/>
    </row>
    <row r="546">
      <c r="H546" s="56"/>
      <c r="I546" s="11"/>
      <c r="K546" s="31"/>
      <c r="L546" s="56"/>
      <c r="P546" s="15"/>
    </row>
    <row r="547">
      <c r="H547" s="56"/>
      <c r="I547" s="11"/>
      <c r="K547" s="31"/>
      <c r="L547" s="56"/>
      <c r="P547" s="15"/>
    </row>
    <row r="548">
      <c r="H548" s="56"/>
      <c r="I548" s="11"/>
      <c r="K548" s="31"/>
      <c r="L548" s="56"/>
      <c r="P548" s="15"/>
    </row>
    <row r="549">
      <c r="H549" s="56"/>
      <c r="I549" s="11"/>
      <c r="K549" s="31"/>
      <c r="L549" s="56"/>
      <c r="P549" s="15"/>
    </row>
    <row r="550">
      <c r="H550" s="56"/>
      <c r="I550" s="11"/>
      <c r="K550" s="31"/>
      <c r="L550" s="56"/>
      <c r="P550" s="15"/>
    </row>
    <row r="551">
      <c r="H551" s="56"/>
      <c r="I551" s="11"/>
      <c r="K551" s="31"/>
      <c r="L551" s="56"/>
      <c r="P551" s="15"/>
    </row>
    <row r="552">
      <c r="H552" s="56"/>
      <c r="I552" s="11"/>
      <c r="K552" s="31"/>
      <c r="L552" s="56"/>
      <c r="P552" s="15"/>
    </row>
    <row r="553">
      <c r="H553" s="56"/>
      <c r="I553" s="11"/>
      <c r="K553" s="31"/>
      <c r="L553" s="56"/>
      <c r="P553" s="15"/>
    </row>
    <row r="554">
      <c r="H554" s="56"/>
      <c r="I554" s="11"/>
      <c r="K554" s="31"/>
      <c r="L554" s="56"/>
      <c r="P554" s="15"/>
    </row>
    <row r="555">
      <c r="H555" s="56"/>
      <c r="I555" s="11"/>
      <c r="K555" s="31"/>
      <c r="L555" s="56"/>
      <c r="P555" s="15"/>
    </row>
    <row r="556">
      <c r="H556" s="56"/>
      <c r="I556" s="11"/>
      <c r="K556" s="31"/>
      <c r="L556" s="56"/>
      <c r="P556" s="15"/>
    </row>
    <row r="557">
      <c r="H557" s="56"/>
      <c r="I557" s="11"/>
      <c r="K557" s="31"/>
      <c r="L557" s="56"/>
      <c r="P557" s="15"/>
    </row>
    <row r="558">
      <c r="H558" s="56"/>
      <c r="I558" s="11"/>
      <c r="K558" s="31"/>
      <c r="L558" s="56"/>
      <c r="P558" s="15"/>
    </row>
    <row r="559">
      <c r="H559" s="56"/>
      <c r="I559" s="11"/>
      <c r="K559" s="31"/>
      <c r="L559" s="56"/>
      <c r="P559" s="15"/>
    </row>
    <row r="560">
      <c r="H560" s="56"/>
      <c r="I560" s="11"/>
      <c r="K560" s="31"/>
      <c r="L560" s="56"/>
      <c r="P560" s="15"/>
    </row>
    <row r="561">
      <c r="H561" s="56"/>
      <c r="I561" s="11"/>
      <c r="K561" s="31"/>
      <c r="L561" s="56"/>
      <c r="P561" s="15"/>
    </row>
    <row r="562">
      <c r="H562" s="56"/>
      <c r="I562" s="11"/>
      <c r="K562" s="31"/>
      <c r="L562" s="56"/>
      <c r="P562" s="15"/>
    </row>
    <row r="563">
      <c r="H563" s="56"/>
      <c r="I563" s="11"/>
      <c r="K563" s="31"/>
      <c r="L563" s="56"/>
      <c r="P563" s="15"/>
    </row>
    <row r="564">
      <c r="H564" s="56"/>
      <c r="I564" s="11"/>
      <c r="K564" s="31"/>
      <c r="L564" s="56"/>
      <c r="P564" s="15"/>
    </row>
    <row r="565">
      <c r="H565" s="56"/>
      <c r="I565" s="11"/>
      <c r="K565" s="31"/>
      <c r="L565" s="56"/>
      <c r="P565" s="15"/>
    </row>
    <row r="566">
      <c r="H566" s="56"/>
      <c r="I566" s="11"/>
      <c r="K566" s="31"/>
      <c r="L566" s="56"/>
      <c r="P566" s="15"/>
    </row>
    <row r="567">
      <c r="H567" s="56"/>
      <c r="I567" s="11"/>
      <c r="K567" s="31"/>
      <c r="L567" s="56"/>
      <c r="P567" s="15"/>
    </row>
    <row r="568">
      <c r="H568" s="56"/>
      <c r="I568" s="11"/>
      <c r="K568" s="31"/>
      <c r="L568" s="56"/>
      <c r="P568" s="15"/>
    </row>
    <row r="569">
      <c r="H569" s="56"/>
      <c r="I569" s="11"/>
      <c r="K569" s="31"/>
      <c r="L569" s="56"/>
      <c r="P569" s="15"/>
    </row>
    <row r="570">
      <c r="H570" s="56"/>
      <c r="I570" s="11"/>
      <c r="K570" s="31"/>
      <c r="L570" s="56"/>
      <c r="P570" s="15"/>
    </row>
    <row r="571">
      <c r="H571" s="56"/>
      <c r="I571" s="11"/>
      <c r="K571" s="31"/>
      <c r="L571" s="56"/>
      <c r="P571" s="15"/>
    </row>
    <row r="572">
      <c r="H572" s="56"/>
      <c r="I572" s="11"/>
      <c r="K572" s="31"/>
      <c r="L572" s="56"/>
      <c r="P572" s="15"/>
    </row>
    <row r="573">
      <c r="H573" s="56"/>
      <c r="I573" s="11"/>
      <c r="K573" s="31"/>
      <c r="L573" s="56"/>
      <c r="P573" s="15"/>
    </row>
    <row r="574">
      <c r="H574" s="56"/>
      <c r="I574" s="11"/>
      <c r="K574" s="31"/>
      <c r="L574" s="56"/>
      <c r="P574" s="15"/>
    </row>
    <row r="575">
      <c r="H575" s="56"/>
      <c r="I575" s="11"/>
      <c r="K575" s="31"/>
      <c r="L575" s="56"/>
      <c r="P575" s="15"/>
    </row>
    <row r="576">
      <c r="H576" s="56"/>
      <c r="I576" s="11"/>
      <c r="K576" s="31"/>
      <c r="L576" s="56"/>
      <c r="P576" s="15"/>
    </row>
    <row r="577">
      <c r="H577" s="56"/>
      <c r="I577" s="11"/>
      <c r="K577" s="31"/>
      <c r="L577" s="56"/>
      <c r="P577" s="15"/>
    </row>
    <row r="578">
      <c r="H578" s="56"/>
      <c r="I578" s="11"/>
      <c r="K578" s="31"/>
      <c r="L578" s="56"/>
      <c r="P578" s="15"/>
    </row>
    <row r="579">
      <c r="H579" s="56"/>
      <c r="I579" s="11"/>
      <c r="K579" s="31"/>
      <c r="L579" s="56"/>
      <c r="P579" s="15"/>
    </row>
    <row r="580">
      <c r="H580" s="56"/>
      <c r="I580" s="11"/>
      <c r="K580" s="31"/>
      <c r="L580" s="56"/>
      <c r="P580" s="15"/>
    </row>
    <row r="581">
      <c r="H581" s="56"/>
      <c r="I581" s="11"/>
      <c r="K581" s="31"/>
      <c r="L581" s="56"/>
      <c r="P581" s="15"/>
    </row>
    <row r="582">
      <c r="H582" s="56"/>
      <c r="I582" s="11"/>
      <c r="K582" s="31"/>
      <c r="L582" s="56"/>
      <c r="P582" s="15"/>
    </row>
    <row r="583">
      <c r="H583" s="56"/>
      <c r="I583" s="11"/>
      <c r="K583" s="31"/>
      <c r="L583" s="56"/>
      <c r="P583" s="15"/>
    </row>
    <row r="584">
      <c r="H584" s="56"/>
      <c r="I584" s="11"/>
      <c r="K584" s="31"/>
      <c r="L584" s="56"/>
      <c r="P584" s="15"/>
    </row>
    <row r="585">
      <c r="H585" s="56"/>
      <c r="I585" s="11"/>
      <c r="K585" s="31"/>
      <c r="L585" s="56"/>
      <c r="P585" s="15"/>
    </row>
    <row r="586">
      <c r="H586" s="56"/>
      <c r="I586" s="11"/>
      <c r="K586" s="31"/>
      <c r="L586" s="56"/>
      <c r="P586" s="15"/>
    </row>
    <row r="587">
      <c r="H587" s="56"/>
      <c r="I587" s="11"/>
      <c r="K587" s="31"/>
      <c r="L587" s="56"/>
      <c r="P587" s="15"/>
    </row>
    <row r="588">
      <c r="H588" s="56"/>
      <c r="I588" s="11"/>
      <c r="K588" s="31"/>
      <c r="L588" s="56"/>
      <c r="P588" s="15"/>
    </row>
    <row r="589">
      <c r="H589" s="56"/>
      <c r="I589" s="11"/>
      <c r="K589" s="31"/>
      <c r="L589" s="56"/>
      <c r="P589" s="15"/>
    </row>
    <row r="590">
      <c r="H590" s="56"/>
      <c r="I590" s="11"/>
      <c r="K590" s="31"/>
      <c r="L590" s="56"/>
      <c r="P590" s="15"/>
    </row>
    <row r="591">
      <c r="H591" s="56"/>
      <c r="I591" s="11"/>
      <c r="K591" s="31"/>
      <c r="L591" s="56"/>
      <c r="P591" s="15"/>
    </row>
    <row r="592">
      <c r="H592" s="56"/>
      <c r="I592" s="11"/>
      <c r="K592" s="31"/>
      <c r="L592" s="56"/>
      <c r="P592" s="15"/>
    </row>
    <row r="593">
      <c r="H593" s="56"/>
      <c r="I593" s="11"/>
      <c r="K593" s="31"/>
      <c r="L593" s="56"/>
      <c r="P593" s="15"/>
    </row>
    <row r="594">
      <c r="H594" s="56"/>
      <c r="I594" s="11"/>
      <c r="K594" s="31"/>
      <c r="L594" s="56"/>
      <c r="P594" s="15"/>
    </row>
    <row r="595">
      <c r="H595" s="56"/>
      <c r="I595" s="11"/>
      <c r="K595" s="31"/>
      <c r="L595" s="56"/>
      <c r="P595" s="15"/>
    </row>
    <row r="596">
      <c r="H596" s="56"/>
      <c r="I596" s="11"/>
      <c r="K596" s="31"/>
      <c r="L596" s="56"/>
      <c r="P596" s="15"/>
    </row>
    <row r="597">
      <c r="H597" s="56"/>
      <c r="I597" s="11"/>
      <c r="K597" s="31"/>
      <c r="L597" s="56"/>
      <c r="P597" s="15"/>
    </row>
    <row r="598">
      <c r="H598" s="56"/>
      <c r="I598" s="11"/>
      <c r="K598" s="31"/>
      <c r="L598" s="56"/>
      <c r="P598" s="15"/>
    </row>
    <row r="599">
      <c r="H599" s="56"/>
      <c r="I599" s="11"/>
      <c r="K599" s="31"/>
      <c r="L599" s="56"/>
      <c r="P599" s="15"/>
    </row>
    <row r="600">
      <c r="H600" s="56"/>
      <c r="I600" s="11"/>
      <c r="K600" s="31"/>
      <c r="L600" s="56"/>
      <c r="P600" s="15"/>
    </row>
    <row r="601">
      <c r="H601" s="56"/>
      <c r="I601" s="11"/>
      <c r="K601" s="31"/>
      <c r="L601" s="56"/>
      <c r="P601" s="15"/>
    </row>
    <row r="602">
      <c r="H602" s="56"/>
      <c r="I602" s="11"/>
      <c r="K602" s="31"/>
      <c r="L602" s="56"/>
      <c r="P602" s="15"/>
    </row>
    <row r="603">
      <c r="H603" s="56"/>
      <c r="I603" s="11"/>
      <c r="K603" s="31"/>
      <c r="L603" s="56"/>
      <c r="P603" s="15"/>
    </row>
    <row r="604">
      <c r="H604" s="56"/>
      <c r="I604" s="11"/>
      <c r="K604" s="31"/>
      <c r="L604" s="56"/>
      <c r="P604" s="15"/>
    </row>
    <row r="605">
      <c r="H605" s="56"/>
      <c r="I605" s="11"/>
      <c r="K605" s="31"/>
      <c r="L605" s="56"/>
      <c r="P605" s="15"/>
    </row>
    <row r="606">
      <c r="H606" s="56"/>
      <c r="I606" s="11"/>
      <c r="K606" s="31"/>
      <c r="L606" s="56"/>
      <c r="P606" s="15"/>
    </row>
    <row r="607">
      <c r="H607" s="56"/>
      <c r="I607" s="11"/>
      <c r="K607" s="31"/>
      <c r="L607" s="56"/>
      <c r="P607" s="15"/>
    </row>
    <row r="608">
      <c r="H608" s="56"/>
      <c r="I608" s="11"/>
      <c r="K608" s="31"/>
      <c r="L608" s="56"/>
      <c r="P608" s="15"/>
    </row>
    <row r="609">
      <c r="H609" s="56"/>
      <c r="I609" s="11"/>
      <c r="K609" s="31"/>
      <c r="L609" s="56"/>
      <c r="P609" s="15"/>
    </row>
    <row r="610">
      <c r="H610" s="56"/>
      <c r="I610" s="11"/>
      <c r="K610" s="31"/>
      <c r="L610" s="56"/>
      <c r="P610" s="15"/>
    </row>
    <row r="611">
      <c r="H611" s="56"/>
      <c r="I611" s="11"/>
      <c r="K611" s="31"/>
      <c r="L611" s="56"/>
      <c r="P611" s="15"/>
    </row>
    <row r="612">
      <c r="H612" s="56"/>
      <c r="I612" s="11"/>
      <c r="K612" s="31"/>
      <c r="L612" s="56"/>
      <c r="P612" s="15"/>
    </row>
    <row r="613">
      <c r="H613" s="56"/>
      <c r="I613" s="11"/>
      <c r="K613" s="31"/>
      <c r="L613" s="56"/>
      <c r="P613" s="15"/>
    </row>
    <row r="614">
      <c r="H614" s="56"/>
      <c r="I614" s="11"/>
      <c r="K614" s="31"/>
      <c r="L614" s="56"/>
      <c r="P614" s="15"/>
    </row>
    <row r="615">
      <c r="H615" s="56"/>
      <c r="I615" s="11"/>
      <c r="K615" s="31"/>
      <c r="L615" s="56"/>
      <c r="P615" s="15"/>
    </row>
    <row r="616">
      <c r="H616" s="56"/>
      <c r="I616" s="11"/>
      <c r="K616" s="31"/>
      <c r="L616" s="56"/>
      <c r="P616" s="15"/>
    </row>
    <row r="617">
      <c r="H617" s="56"/>
      <c r="I617" s="11"/>
      <c r="K617" s="31"/>
      <c r="L617" s="56"/>
      <c r="P617" s="15"/>
    </row>
    <row r="618">
      <c r="H618" s="56"/>
      <c r="I618" s="11"/>
      <c r="K618" s="31"/>
      <c r="L618" s="56"/>
      <c r="P618" s="15"/>
    </row>
    <row r="619">
      <c r="H619" s="56"/>
      <c r="I619" s="11"/>
      <c r="K619" s="31"/>
      <c r="L619" s="56"/>
      <c r="P619" s="15"/>
    </row>
    <row r="620">
      <c r="H620" s="56"/>
      <c r="I620" s="11"/>
      <c r="K620" s="31"/>
      <c r="L620" s="56"/>
      <c r="P620" s="15"/>
    </row>
    <row r="621">
      <c r="H621" s="56"/>
      <c r="I621" s="11"/>
      <c r="K621" s="31"/>
      <c r="L621" s="56"/>
      <c r="P621" s="15"/>
    </row>
    <row r="622">
      <c r="H622" s="56"/>
      <c r="I622" s="11"/>
      <c r="K622" s="31"/>
      <c r="L622" s="56"/>
      <c r="P622" s="15"/>
    </row>
    <row r="623">
      <c r="H623" s="56"/>
      <c r="I623" s="11"/>
      <c r="K623" s="31"/>
      <c r="L623" s="56"/>
      <c r="P623" s="15"/>
    </row>
    <row r="624">
      <c r="H624" s="56"/>
      <c r="I624" s="11"/>
      <c r="K624" s="31"/>
      <c r="L624" s="56"/>
      <c r="P624" s="15"/>
    </row>
    <row r="625">
      <c r="H625" s="56"/>
      <c r="I625" s="11"/>
      <c r="K625" s="31"/>
      <c r="L625" s="56"/>
      <c r="P625" s="15"/>
    </row>
    <row r="626">
      <c r="H626" s="56"/>
      <c r="I626" s="11"/>
      <c r="K626" s="31"/>
      <c r="L626" s="56"/>
      <c r="P626" s="15"/>
    </row>
    <row r="627">
      <c r="H627" s="56"/>
      <c r="I627" s="11"/>
      <c r="K627" s="31"/>
      <c r="L627" s="56"/>
      <c r="P627" s="15"/>
    </row>
    <row r="628">
      <c r="H628" s="56"/>
      <c r="I628" s="11"/>
      <c r="K628" s="31"/>
      <c r="L628" s="56"/>
      <c r="P628" s="15"/>
    </row>
    <row r="629">
      <c r="H629" s="56"/>
      <c r="I629" s="11"/>
      <c r="K629" s="31"/>
      <c r="L629" s="56"/>
      <c r="P629" s="15"/>
    </row>
    <row r="630">
      <c r="H630" s="56"/>
      <c r="I630" s="11"/>
      <c r="K630" s="31"/>
      <c r="L630" s="56"/>
      <c r="P630" s="15"/>
    </row>
    <row r="631">
      <c r="H631" s="56"/>
      <c r="I631" s="11"/>
      <c r="K631" s="31"/>
      <c r="L631" s="56"/>
      <c r="P631" s="15"/>
    </row>
    <row r="632">
      <c r="H632" s="56"/>
      <c r="I632" s="11"/>
      <c r="K632" s="31"/>
      <c r="L632" s="56"/>
      <c r="P632" s="15"/>
    </row>
    <row r="633">
      <c r="H633" s="56"/>
      <c r="I633" s="11"/>
      <c r="K633" s="31"/>
      <c r="L633" s="56"/>
      <c r="P633" s="15"/>
    </row>
    <row r="634">
      <c r="H634" s="56"/>
      <c r="I634" s="11"/>
      <c r="K634" s="31"/>
      <c r="L634" s="56"/>
      <c r="P634" s="15"/>
    </row>
    <row r="635">
      <c r="H635" s="56"/>
      <c r="I635" s="11"/>
      <c r="K635" s="31"/>
      <c r="L635" s="56"/>
      <c r="P635" s="15"/>
    </row>
    <row r="636">
      <c r="H636" s="56"/>
      <c r="I636" s="11"/>
      <c r="K636" s="31"/>
      <c r="L636" s="56"/>
      <c r="P636" s="15"/>
    </row>
    <row r="637">
      <c r="H637" s="56"/>
      <c r="I637" s="11"/>
      <c r="K637" s="31"/>
      <c r="L637" s="56"/>
      <c r="P637" s="15"/>
    </row>
    <row r="638">
      <c r="H638" s="56"/>
      <c r="I638" s="11"/>
      <c r="K638" s="31"/>
      <c r="L638" s="56"/>
      <c r="P638" s="15"/>
    </row>
    <row r="639">
      <c r="H639" s="56"/>
      <c r="I639" s="11"/>
      <c r="K639" s="31"/>
      <c r="L639" s="56"/>
      <c r="P639" s="15"/>
    </row>
    <row r="640">
      <c r="H640" s="56"/>
      <c r="I640" s="11"/>
      <c r="K640" s="31"/>
      <c r="L640" s="56"/>
      <c r="P640" s="15"/>
    </row>
    <row r="641">
      <c r="H641" s="56"/>
      <c r="I641" s="11"/>
      <c r="K641" s="31"/>
      <c r="L641" s="56"/>
      <c r="P641" s="15"/>
    </row>
    <row r="642">
      <c r="H642" s="56"/>
      <c r="I642" s="11"/>
      <c r="K642" s="31"/>
      <c r="L642" s="56"/>
      <c r="P642" s="15"/>
    </row>
    <row r="643">
      <c r="H643" s="56"/>
      <c r="I643" s="11"/>
      <c r="K643" s="31"/>
      <c r="L643" s="56"/>
      <c r="P643" s="15"/>
    </row>
    <row r="644">
      <c r="H644" s="56"/>
      <c r="I644" s="11"/>
      <c r="K644" s="31"/>
      <c r="L644" s="56"/>
      <c r="P644" s="15"/>
    </row>
    <row r="645">
      <c r="H645" s="56"/>
      <c r="I645" s="11"/>
      <c r="K645" s="31"/>
      <c r="L645" s="56"/>
      <c r="P645" s="15"/>
    </row>
    <row r="646">
      <c r="H646" s="56"/>
      <c r="I646" s="11"/>
      <c r="K646" s="31"/>
      <c r="L646" s="56"/>
      <c r="P646" s="15"/>
    </row>
    <row r="647">
      <c r="H647" s="56"/>
      <c r="I647" s="11"/>
      <c r="K647" s="31"/>
      <c r="L647" s="56"/>
      <c r="P647" s="15"/>
    </row>
    <row r="648">
      <c r="H648" s="56"/>
      <c r="I648" s="11"/>
      <c r="K648" s="31"/>
      <c r="L648" s="56"/>
      <c r="P648" s="15"/>
    </row>
    <row r="649">
      <c r="H649" s="56"/>
      <c r="I649" s="11"/>
      <c r="K649" s="31"/>
      <c r="L649" s="56"/>
      <c r="P649" s="15"/>
    </row>
    <row r="650">
      <c r="H650" s="56"/>
      <c r="I650" s="11"/>
      <c r="K650" s="31"/>
      <c r="L650" s="56"/>
      <c r="P650" s="15"/>
    </row>
    <row r="651">
      <c r="H651" s="56"/>
      <c r="I651" s="11"/>
      <c r="K651" s="31"/>
      <c r="L651" s="56"/>
      <c r="P651" s="15"/>
    </row>
    <row r="652">
      <c r="H652" s="56"/>
      <c r="I652" s="11"/>
      <c r="K652" s="31"/>
      <c r="L652" s="56"/>
      <c r="P652" s="15"/>
    </row>
    <row r="653">
      <c r="H653" s="56"/>
      <c r="I653" s="11"/>
      <c r="K653" s="31"/>
      <c r="L653" s="56"/>
      <c r="P653" s="15"/>
    </row>
    <row r="654">
      <c r="H654" s="56"/>
      <c r="I654" s="11"/>
      <c r="K654" s="31"/>
      <c r="L654" s="56"/>
      <c r="P654" s="15"/>
    </row>
    <row r="655">
      <c r="H655" s="56"/>
      <c r="I655" s="11"/>
      <c r="K655" s="31"/>
      <c r="L655" s="56"/>
      <c r="P655" s="15"/>
    </row>
    <row r="656">
      <c r="H656" s="56"/>
      <c r="I656" s="11"/>
      <c r="K656" s="31"/>
      <c r="L656" s="56"/>
      <c r="P656" s="15"/>
    </row>
    <row r="657">
      <c r="H657" s="56"/>
      <c r="I657" s="11"/>
      <c r="K657" s="31"/>
      <c r="L657" s="56"/>
      <c r="P657" s="15"/>
    </row>
    <row r="658">
      <c r="H658" s="56"/>
      <c r="I658" s="11"/>
      <c r="K658" s="31"/>
      <c r="L658" s="56"/>
      <c r="P658" s="15"/>
    </row>
    <row r="659">
      <c r="H659" s="56"/>
      <c r="I659" s="11"/>
      <c r="K659" s="31"/>
      <c r="L659" s="56"/>
      <c r="P659" s="15"/>
    </row>
    <row r="660">
      <c r="H660" s="56"/>
      <c r="I660" s="11"/>
      <c r="K660" s="31"/>
      <c r="L660" s="56"/>
      <c r="P660" s="15"/>
    </row>
    <row r="661">
      <c r="H661" s="56"/>
      <c r="I661" s="11"/>
      <c r="K661" s="31"/>
      <c r="L661" s="56"/>
      <c r="P661" s="15"/>
    </row>
    <row r="662">
      <c r="H662" s="56"/>
      <c r="I662" s="11"/>
      <c r="K662" s="31"/>
      <c r="L662" s="56"/>
      <c r="P662" s="15"/>
    </row>
    <row r="663">
      <c r="H663" s="56"/>
      <c r="I663" s="11"/>
      <c r="K663" s="31"/>
      <c r="L663" s="56"/>
      <c r="P663" s="15"/>
    </row>
    <row r="664">
      <c r="H664" s="56"/>
      <c r="I664" s="11"/>
      <c r="K664" s="31"/>
      <c r="L664" s="56"/>
      <c r="P664" s="15"/>
    </row>
    <row r="665">
      <c r="H665" s="56"/>
      <c r="I665" s="11"/>
      <c r="K665" s="31"/>
      <c r="L665" s="56"/>
      <c r="P665" s="15"/>
    </row>
    <row r="666">
      <c r="H666" s="56"/>
      <c r="I666" s="11"/>
      <c r="K666" s="31"/>
      <c r="L666" s="56"/>
      <c r="P666" s="15"/>
    </row>
    <row r="667">
      <c r="H667" s="56"/>
      <c r="I667" s="11"/>
      <c r="K667" s="31"/>
      <c r="L667" s="56"/>
      <c r="P667" s="15"/>
    </row>
    <row r="668">
      <c r="H668" s="56"/>
      <c r="I668" s="11"/>
      <c r="K668" s="31"/>
      <c r="L668" s="56"/>
      <c r="P668" s="15"/>
    </row>
    <row r="669">
      <c r="H669" s="56"/>
      <c r="I669" s="11"/>
      <c r="K669" s="31"/>
      <c r="L669" s="56"/>
      <c r="P669" s="15"/>
    </row>
    <row r="670">
      <c r="H670" s="56"/>
      <c r="I670" s="11"/>
      <c r="K670" s="31"/>
      <c r="L670" s="56"/>
      <c r="P670" s="15"/>
    </row>
    <row r="671">
      <c r="H671" s="56"/>
      <c r="I671" s="11"/>
      <c r="K671" s="31"/>
      <c r="L671" s="56"/>
      <c r="P671" s="15"/>
    </row>
    <row r="672">
      <c r="H672" s="56"/>
      <c r="I672" s="11"/>
      <c r="K672" s="31"/>
      <c r="L672" s="56"/>
      <c r="P672" s="15"/>
    </row>
    <row r="673">
      <c r="H673" s="56"/>
      <c r="I673" s="11"/>
      <c r="K673" s="31"/>
      <c r="L673" s="56"/>
      <c r="P673" s="15"/>
    </row>
    <row r="674">
      <c r="H674" s="56"/>
      <c r="I674" s="11"/>
      <c r="K674" s="31"/>
      <c r="L674" s="56"/>
      <c r="P674" s="15"/>
    </row>
    <row r="675">
      <c r="H675" s="56"/>
      <c r="I675" s="11"/>
      <c r="K675" s="31"/>
      <c r="L675" s="56"/>
      <c r="P675" s="15"/>
    </row>
    <row r="676">
      <c r="H676" s="56"/>
      <c r="I676" s="11"/>
      <c r="K676" s="31"/>
      <c r="L676" s="56"/>
      <c r="P676" s="15"/>
    </row>
    <row r="677">
      <c r="H677" s="56"/>
      <c r="I677" s="11"/>
      <c r="K677" s="31"/>
      <c r="L677" s="56"/>
      <c r="P677" s="15"/>
    </row>
    <row r="678">
      <c r="H678" s="56"/>
      <c r="I678" s="11"/>
      <c r="K678" s="31"/>
      <c r="L678" s="56"/>
      <c r="P678" s="15"/>
    </row>
    <row r="679">
      <c r="H679" s="56"/>
      <c r="I679" s="11"/>
      <c r="K679" s="31"/>
      <c r="L679" s="56"/>
      <c r="P679" s="15"/>
    </row>
    <row r="680">
      <c r="H680" s="56"/>
      <c r="I680" s="11"/>
      <c r="K680" s="31"/>
      <c r="L680" s="56"/>
      <c r="P680" s="15"/>
    </row>
    <row r="681">
      <c r="H681" s="56"/>
      <c r="I681" s="11"/>
      <c r="K681" s="31"/>
      <c r="L681" s="56"/>
      <c r="P681" s="15"/>
    </row>
    <row r="682">
      <c r="H682" s="56"/>
      <c r="I682" s="11"/>
      <c r="K682" s="31"/>
      <c r="L682" s="56"/>
      <c r="P682" s="15"/>
    </row>
    <row r="683">
      <c r="H683" s="56"/>
      <c r="I683" s="11"/>
      <c r="K683" s="31"/>
      <c r="L683" s="56"/>
      <c r="P683" s="15"/>
    </row>
    <row r="684">
      <c r="H684" s="56"/>
      <c r="I684" s="11"/>
      <c r="K684" s="31"/>
      <c r="L684" s="56"/>
      <c r="P684" s="15"/>
    </row>
    <row r="685">
      <c r="H685" s="56"/>
      <c r="I685" s="11"/>
      <c r="K685" s="31"/>
      <c r="L685" s="56"/>
      <c r="P685" s="15"/>
    </row>
    <row r="686">
      <c r="H686" s="56"/>
      <c r="I686" s="11"/>
      <c r="K686" s="31"/>
      <c r="L686" s="56"/>
      <c r="P686" s="15"/>
    </row>
    <row r="687">
      <c r="H687" s="56"/>
      <c r="I687" s="11"/>
      <c r="K687" s="31"/>
      <c r="L687" s="56"/>
      <c r="P687" s="15"/>
    </row>
    <row r="688">
      <c r="H688" s="56"/>
      <c r="I688" s="11"/>
      <c r="K688" s="31"/>
      <c r="L688" s="56"/>
      <c r="P688" s="15"/>
    </row>
    <row r="689">
      <c r="H689" s="56"/>
      <c r="I689" s="11"/>
      <c r="K689" s="31"/>
      <c r="L689" s="56"/>
      <c r="P689" s="15"/>
    </row>
    <row r="690">
      <c r="H690" s="56"/>
      <c r="I690" s="11"/>
      <c r="K690" s="31"/>
      <c r="L690" s="56"/>
      <c r="P690" s="15"/>
    </row>
    <row r="691">
      <c r="H691" s="56"/>
      <c r="I691" s="11"/>
      <c r="K691" s="31"/>
      <c r="L691" s="56"/>
      <c r="P691" s="15"/>
    </row>
    <row r="692">
      <c r="H692" s="56"/>
      <c r="I692" s="11"/>
      <c r="K692" s="31"/>
      <c r="L692" s="56"/>
      <c r="P692" s="15"/>
    </row>
    <row r="693">
      <c r="H693" s="56"/>
      <c r="I693" s="11"/>
      <c r="K693" s="31"/>
      <c r="L693" s="56"/>
      <c r="P693" s="15"/>
    </row>
    <row r="694">
      <c r="H694" s="56"/>
      <c r="I694" s="11"/>
      <c r="K694" s="31"/>
      <c r="L694" s="56"/>
      <c r="P694" s="15"/>
    </row>
    <row r="695">
      <c r="H695" s="56"/>
      <c r="I695" s="11"/>
      <c r="K695" s="31"/>
      <c r="L695" s="56"/>
      <c r="P695" s="15"/>
    </row>
    <row r="696">
      <c r="H696" s="56"/>
      <c r="I696" s="11"/>
      <c r="K696" s="31"/>
      <c r="L696" s="56"/>
      <c r="P696" s="15"/>
    </row>
    <row r="697">
      <c r="H697" s="56"/>
      <c r="I697" s="11"/>
      <c r="K697" s="31"/>
      <c r="L697" s="56"/>
      <c r="P697" s="15"/>
    </row>
    <row r="698">
      <c r="H698" s="56"/>
      <c r="I698" s="11"/>
      <c r="K698" s="31"/>
      <c r="L698" s="56"/>
      <c r="P698" s="15"/>
    </row>
    <row r="699">
      <c r="H699" s="56"/>
      <c r="I699" s="11"/>
      <c r="K699" s="31"/>
      <c r="L699" s="56"/>
      <c r="P699" s="15"/>
    </row>
    <row r="700">
      <c r="H700" s="56"/>
      <c r="I700" s="11"/>
      <c r="K700" s="31"/>
      <c r="L700" s="56"/>
      <c r="P700" s="15"/>
    </row>
    <row r="701">
      <c r="H701" s="56"/>
      <c r="I701" s="11"/>
      <c r="K701" s="31"/>
      <c r="L701" s="56"/>
      <c r="P701" s="15"/>
    </row>
    <row r="702">
      <c r="H702" s="56"/>
      <c r="I702" s="11"/>
      <c r="K702" s="31"/>
      <c r="L702" s="56"/>
      <c r="P702" s="15"/>
    </row>
    <row r="703">
      <c r="H703" s="56"/>
      <c r="I703" s="11"/>
      <c r="K703" s="31"/>
      <c r="L703" s="56"/>
      <c r="P703" s="15"/>
    </row>
    <row r="704">
      <c r="H704" s="56"/>
      <c r="I704" s="11"/>
      <c r="K704" s="31"/>
      <c r="L704" s="56"/>
      <c r="P704" s="15"/>
    </row>
    <row r="705">
      <c r="H705" s="56"/>
      <c r="I705" s="11"/>
      <c r="K705" s="31"/>
      <c r="L705" s="56"/>
      <c r="P705" s="15"/>
    </row>
    <row r="706">
      <c r="H706" s="56"/>
      <c r="I706" s="11"/>
      <c r="K706" s="31"/>
      <c r="L706" s="56"/>
      <c r="P706" s="15"/>
    </row>
    <row r="707">
      <c r="H707" s="56"/>
      <c r="I707" s="11"/>
      <c r="K707" s="31"/>
      <c r="L707" s="56"/>
      <c r="P707" s="15"/>
    </row>
    <row r="708">
      <c r="H708" s="56"/>
      <c r="I708" s="11"/>
      <c r="K708" s="31"/>
      <c r="L708" s="56"/>
      <c r="P708" s="15"/>
    </row>
    <row r="709">
      <c r="H709" s="56"/>
      <c r="I709" s="11"/>
      <c r="K709" s="31"/>
      <c r="L709" s="56"/>
      <c r="P709" s="15"/>
    </row>
    <row r="710">
      <c r="H710" s="56"/>
      <c r="I710" s="11"/>
      <c r="K710" s="31"/>
      <c r="L710" s="56"/>
      <c r="P710" s="15"/>
    </row>
    <row r="711">
      <c r="H711" s="56"/>
      <c r="I711" s="11"/>
      <c r="K711" s="31"/>
      <c r="L711" s="56"/>
      <c r="P711" s="15"/>
    </row>
    <row r="712">
      <c r="H712" s="56"/>
      <c r="I712" s="11"/>
      <c r="K712" s="31"/>
      <c r="L712" s="56"/>
      <c r="P712" s="15"/>
    </row>
    <row r="713">
      <c r="H713" s="56"/>
      <c r="I713" s="11"/>
      <c r="K713" s="31"/>
      <c r="L713" s="56"/>
      <c r="P713" s="15"/>
    </row>
    <row r="714">
      <c r="H714" s="56"/>
      <c r="I714" s="11"/>
      <c r="K714" s="31"/>
      <c r="L714" s="56"/>
      <c r="P714" s="15"/>
    </row>
    <row r="715">
      <c r="H715" s="56"/>
      <c r="I715" s="11"/>
      <c r="K715" s="31"/>
      <c r="L715" s="56"/>
      <c r="P715" s="15"/>
    </row>
    <row r="716">
      <c r="H716" s="56"/>
      <c r="I716" s="11"/>
      <c r="K716" s="31"/>
      <c r="L716" s="56"/>
      <c r="P716" s="15"/>
    </row>
    <row r="717">
      <c r="H717" s="56"/>
      <c r="I717" s="11"/>
      <c r="K717" s="31"/>
      <c r="L717" s="56"/>
      <c r="P717" s="15"/>
    </row>
    <row r="718">
      <c r="H718" s="56"/>
      <c r="I718" s="11"/>
      <c r="K718" s="31"/>
      <c r="L718" s="56"/>
      <c r="P718" s="15"/>
    </row>
    <row r="719">
      <c r="H719" s="56"/>
      <c r="I719" s="11"/>
      <c r="K719" s="31"/>
      <c r="L719" s="56"/>
      <c r="P719" s="15"/>
    </row>
    <row r="720">
      <c r="H720" s="56"/>
      <c r="I720" s="11"/>
      <c r="K720" s="31"/>
      <c r="L720" s="56"/>
      <c r="P720" s="15"/>
    </row>
    <row r="721">
      <c r="H721" s="56"/>
      <c r="I721" s="11"/>
      <c r="K721" s="31"/>
      <c r="L721" s="56"/>
      <c r="P721" s="15"/>
    </row>
    <row r="722">
      <c r="H722" s="56"/>
      <c r="I722" s="11"/>
      <c r="K722" s="31"/>
      <c r="L722" s="56"/>
      <c r="P722" s="15"/>
    </row>
    <row r="723">
      <c r="H723" s="56"/>
      <c r="I723" s="11"/>
      <c r="K723" s="31"/>
      <c r="L723" s="56"/>
      <c r="P723" s="15"/>
    </row>
    <row r="724">
      <c r="H724" s="56"/>
      <c r="I724" s="11"/>
      <c r="K724" s="31"/>
      <c r="L724" s="56"/>
      <c r="P724" s="15"/>
    </row>
    <row r="725">
      <c r="H725" s="56"/>
      <c r="I725" s="11"/>
      <c r="K725" s="31"/>
      <c r="L725" s="56"/>
      <c r="P725" s="15"/>
    </row>
    <row r="726">
      <c r="H726" s="56"/>
      <c r="I726" s="11"/>
      <c r="K726" s="31"/>
      <c r="L726" s="56"/>
      <c r="P726" s="15"/>
    </row>
    <row r="727">
      <c r="H727" s="56"/>
      <c r="I727" s="11"/>
      <c r="K727" s="31"/>
      <c r="L727" s="56"/>
      <c r="P727" s="15"/>
    </row>
    <row r="728">
      <c r="H728" s="56"/>
      <c r="I728" s="11"/>
      <c r="K728" s="31"/>
      <c r="L728" s="56"/>
      <c r="P728" s="15"/>
    </row>
    <row r="729">
      <c r="H729" s="56"/>
      <c r="I729" s="11"/>
      <c r="K729" s="31"/>
      <c r="L729" s="56"/>
      <c r="P729" s="15"/>
    </row>
    <row r="730">
      <c r="H730" s="56"/>
      <c r="I730" s="11"/>
      <c r="K730" s="31"/>
      <c r="L730" s="56"/>
      <c r="P730" s="15"/>
    </row>
    <row r="731">
      <c r="H731" s="56"/>
      <c r="I731" s="11"/>
      <c r="K731" s="31"/>
      <c r="L731" s="56"/>
      <c r="P731" s="15"/>
    </row>
    <row r="732">
      <c r="H732" s="56"/>
      <c r="I732" s="11"/>
      <c r="K732" s="31"/>
      <c r="L732" s="56"/>
      <c r="P732" s="15"/>
    </row>
    <row r="733">
      <c r="H733" s="56"/>
      <c r="I733" s="11"/>
      <c r="K733" s="31"/>
      <c r="L733" s="56"/>
      <c r="P733" s="15"/>
    </row>
    <row r="734">
      <c r="H734" s="56"/>
      <c r="I734" s="11"/>
      <c r="K734" s="31"/>
      <c r="L734" s="56"/>
      <c r="P734" s="15"/>
    </row>
    <row r="735">
      <c r="H735" s="56"/>
      <c r="I735" s="11"/>
      <c r="K735" s="31"/>
      <c r="L735" s="56"/>
      <c r="P735" s="15"/>
    </row>
    <row r="736">
      <c r="H736" s="56"/>
      <c r="I736" s="11"/>
      <c r="K736" s="31"/>
      <c r="L736" s="56"/>
      <c r="P736" s="15"/>
    </row>
    <row r="737">
      <c r="H737" s="56"/>
      <c r="I737" s="11"/>
      <c r="K737" s="31"/>
      <c r="L737" s="56"/>
      <c r="P737" s="15"/>
    </row>
    <row r="738">
      <c r="H738" s="56"/>
      <c r="I738" s="11"/>
      <c r="K738" s="31"/>
      <c r="L738" s="56"/>
      <c r="P738" s="15"/>
    </row>
    <row r="739">
      <c r="H739" s="56"/>
      <c r="I739" s="11"/>
      <c r="K739" s="31"/>
      <c r="L739" s="56"/>
      <c r="P739" s="15"/>
    </row>
    <row r="740">
      <c r="H740" s="56"/>
      <c r="I740" s="11"/>
      <c r="K740" s="31"/>
      <c r="L740" s="56"/>
      <c r="P740" s="15"/>
    </row>
    <row r="741">
      <c r="H741" s="56"/>
      <c r="I741" s="11"/>
      <c r="K741" s="31"/>
      <c r="L741" s="56"/>
      <c r="P741" s="15"/>
    </row>
    <row r="742">
      <c r="H742" s="56"/>
      <c r="I742" s="11"/>
      <c r="K742" s="31"/>
      <c r="L742" s="56"/>
      <c r="P742" s="15"/>
    </row>
    <row r="743">
      <c r="H743" s="56"/>
      <c r="I743" s="11"/>
      <c r="K743" s="31"/>
      <c r="L743" s="56"/>
      <c r="P743" s="15"/>
    </row>
    <row r="744">
      <c r="H744" s="56"/>
      <c r="I744" s="11"/>
      <c r="K744" s="31"/>
      <c r="L744" s="56"/>
      <c r="P744" s="15"/>
    </row>
    <row r="745">
      <c r="H745" s="56"/>
      <c r="I745" s="11"/>
      <c r="K745" s="31"/>
      <c r="L745" s="56"/>
      <c r="P745" s="15"/>
    </row>
    <row r="746">
      <c r="H746" s="56"/>
      <c r="I746" s="11"/>
      <c r="K746" s="31"/>
      <c r="L746" s="56"/>
      <c r="P746" s="15"/>
    </row>
    <row r="747">
      <c r="H747" s="56"/>
      <c r="I747" s="11"/>
      <c r="K747" s="31"/>
      <c r="L747" s="56"/>
      <c r="P747" s="15"/>
    </row>
    <row r="748">
      <c r="H748" s="56"/>
      <c r="I748" s="11"/>
      <c r="K748" s="31"/>
      <c r="L748" s="56"/>
      <c r="P748" s="15"/>
    </row>
    <row r="749">
      <c r="H749" s="56"/>
      <c r="I749" s="11"/>
      <c r="K749" s="31"/>
      <c r="L749" s="56"/>
      <c r="P749" s="15"/>
    </row>
    <row r="750">
      <c r="H750" s="56"/>
      <c r="I750" s="11"/>
      <c r="K750" s="31"/>
      <c r="L750" s="56"/>
      <c r="P750" s="15"/>
    </row>
    <row r="751">
      <c r="H751" s="56"/>
      <c r="I751" s="11"/>
      <c r="K751" s="31"/>
      <c r="L751" s="56"/>
      <c r="P751" s="15"/>
    </row>
    <row r="752">
      <c r="H752" s="56"/>
      <c r="I752" s="11"/>
      <c r="K752" s="31"/>
      <c r="L752" s="56"/>
      <c r="P752" s="15"/>
    </row>
    <row r="753">
      <c r="H753" s="56"/>
      <c r="I753" s="11"/>
      <c r="K753" s="31"/>
      <c r="L753" s="56"/>
      <c r="P753" s="15"/>
    </row>
    <row r="754">
      <c r="H754" s="56"/>
      <c r="I754" s="11"/>
      <c r="K754" s="31"/>
      <c r="L754" s="56"/>
      <c r="P754" s="15"/>
    </row>
    <row r="755">
      <c r="H755" s="56"/>
      <c r="I755" s="11"/>
      <c r="K755" s="31"/>
      <c r="L755" s="56"/>
      <c r="P755" s="15"/>
    </row>
    <row r="756">
      <c r="H756" s="56"/>
      <c r="I756" s="11"/>
      <c r="K756" s="31"/>
      <c r="L756" s="56"/>
      <c r="P756" s="15"/>
    </row>
    <row r="757">
      <c r="H757" s="56"/>
      <c r="I757" s="11"/>
      <c r="K757" s="31"/>
      <c r="L757" s="56"/>
      <c r="P757" s="15"/>
    </row>
    <row r="758">
      <c r="H758" s="56"/>
      <c r="I758" s="11"/>
      <c r="K758" s="31"/>
      <c r="L758" s="56"/>
      <c r="P758" s="15"/>
    </row>
    <row r="759">
      <c r="H759" s="56"/>
      <c r="I759" s="11"/>
      <c r="K759" s="31"/>
      <c r="L759" s="56"/>
      <c r="P759" s="15"/>
    </row>
    <row r="760">
      <c r="H760" s="56"/>
      <c r="I760" s="11"/>
      <c r="K760" s="31"/>
      <c r="L760" s="56"/>
      <c r="P760" s="15"/>
    </row>
    <row r="761">
      <c r="H761" s="56"/>
      <c r="I761" s="11"/>
      <c r="K761" s="31"/>
      <c r="L761" s="56"/>
      <c r="P761" s="15"/>
    </row>
    <row r="762">
      <c r="H762" s="56"/>
      <c r="I762" s="11"/>
      <c r="K762" s="31"/>
      <c r="L762" s="56"/>
      <c r="P762" s="15"/>
    </row>
    <row r="763">
      <c r="H763" s="56"/>
      <c r="I763" s="11"/>
      <c r="K763" s="31"/>
      <c r="L763" s="56"/>
      <c r="P763" s="15"/>
    </row>
    <row r="764">
      <c r="H764" s="56"/>
      <c r="I764" s="11"/>
      <c r="K764" s="31"/>
      <c r="L764" s="56"/>
      <c r="P764" s="15"/>
    </row>
    <row r="765">
      <c r="H765" s="56"/>
      <c r="I765" s="11"/>
      <c r="K765" s="31"/>
      <c r="L765" s="56"/>
      <c r="P765" s="15"/>
    </row>
    <row r="766">
      <c r="H766" s="56"/>
      <c r="I766" s="11"/>
      <c r="K766" s="31"/>
      <c r="L766" s="56"/>
      <c r="P766" s="15"/>
    </row>
    <row r="767">
      <c r="H767" s="56"/>
      <c r="I767" s="11"/>
      <c r="K767" s="31"/>
      <c r="L767" s="56"/>
      <c r="P767" s="15"/>
    </row>
    <row r="768">
      <c r="H768" s="56"/>
      <c r="I768" s="11"/>
      <c r="K768" s="31"/>
      <c r="L768" s="56"/>
      <c r="P768" s="15"/>
    </row>
    <row r="769">
      <c r="H769" s="56"/>
      <c r="I769" s="11"/>
      <c r="K769" s="31"/>
      <c r="L769" s="56"/>
      <c r="P769" s="15"/>
    </row>
    <row r="770">
      <c r="H770" s="56"/>
      <c r="I770" s="11"/>
      <c r="K770" s="31"/>
      <c r="L770" s="56"/>
      <c r="P770" s="15"/>
    </row>
    <row r="771">
      <c r="H771" s="56"/>
      <c r="I771" s="11"/>
      <c r="K771" s="31"/>
      <c r="L771" s="56"/>
      <c r="P771" s="15"/>
    </row>
    <row r="772">
      <c r="H772" s="56"/>
      <c r="I772" s="11"/>
      <c r="K772" s="31"/>
      <c r="L772" s="56"/>
      <c r="P772" s="15"/>
    </row>
    <row r="773">
      <c r="H773" s="56"/>
      <c r="I773" s="11"/>
      <c r="K773" s="31"/>
      <c r="L773" s="56"/>
      <c r="P773" s="15"/>
    </row>
    <row r="774">
      <c r="H774" s="56"/>
      <c r="I774" s="11"/>
      <c r="K774" s="31"/>
      <c r="L774" s="56"/>
      <c r="P774" s="15"/>
    </row>
    <row r="775">
      <c r="H775" s="56"/>
      <c r="I775" s="11"/>
      <c r="K775" s="31"/>
      <c r="L775" s="56"/>
      <c r="P775" s="15"/>
    </row>
    <row r="776">
      <c r="H776" s="56"/>
      <c r="I776" s="11"/>
      <c r="K776" s="31"/>
      <c r="L776" s="56"/>
      <c r="P776" s="15"/>
    </row>
    <row r="777">
      <c r="H777" s="56"/>
      <c r="I777" s="11"/>
      <c r="K777" s="31"/>
      <c r="L777" s="56"/>
      <c r="P777" s="15"/>
    </row>
    <row r="778">
      <c r="H778" s="56"/>
      <c r="I778" s="11"/>
      <c r="K778" s="31"/>
      <c r="L778" s="56"/>
      <c r="P778" s="15"/>
    </row>
    <row r="779">
      <c r="H779" s="56"/>
      <c r="I779" s="11"/>
      <c r="K779" s="31"/>
      <c r="L779" s="56"/>
      <c r="P779" s="15"/>
    </row>
    <row r="780">
      <c r="H780" s="56"/>
      <c r="I780" s="11"/>
      <c r="K780" s="31"/>
      <c r="L780" s="56"/>
      <c r="P780" s="15"/>
    </row>
    <row r="781">
      <c r="H781" s="56"/>
      <c r="I781" s="11"/>
      <c r="K781" s="31"/>
      <c r="L781" s="56"/>
      <c r="P781" s="15"/>
    </row>
    <row r="782">
      <c r="H782" s="56"/>
      <c r="I782" s="11"/>
      <c r="K782" s="31"/>
      <c r="L782" s="56"/>
      <c r="P782" s="15"/>
    </row>
    <row r="783">
      <c r="H783" s="56"/>
      <c r="I783" s="11"/>
      <c r="K783" s="31"/>
      <c r="L783" s="56"/>
      <c r="P783" s="15"/>
    </row>
    <row r="784">
      <c r="H784" s="56"/>
      <c r="I784" s="11"/>
      <c r="K784" s="31"/>
      <c r="L784" s="56"/>
      <c r="P784" s="15"/>
    </row>
    <row r="785">
      <c r="H785" s="56"/>
      <c r="I785" s="11"/>
      <c r="K785" s="31"/>
      <c r="L785" s="56"/>
      <c r="P785" s="15"/>
    </row>
    <row r="786">
      <c r="H786" s="56"/>
      <c r="I786" s="11"/>
      <c r="K786" s="31"/>
      <c r="L786" s="56"/>
      <c r="P786" s="15"/>
    </row>
    <row r="787">
      <c r="H787" s="56"/>
      <c r="I787" s="11"/>
      <c r="K787" s="31"/>
      <c r="L787" s="56"/>
      <c r="P787" s="15"/>
    </row>
    <row r="788">
      <c r="H788" s="56"/>
      <c r="I788" s="11"/>
      <c r="K788" s="31"/>
      <c r="L788" s="56"/>
      <c r="P788" s="15"/>
    </row>
    <row r="789">
      <c r="H789" s="56"/>
      <c r="I789" s="11"/>
      <c r="K789" s="31"/>
      <c r="L789" s="56"/>
      <c r="P789" s="15"/>
    </row>
    <row r="790">
      <c r="H790" s="56"/>
      <c r="I790" s="11"/>
      <c r="K790" s="31"/>
      <c r="L790" s="56"/>
      <c r="P790" s="15"/>
    </row>
    <row r="791">
      <c r="H791" s="56"/>
      <c r="I791" s="11"/>
      <c r="K791" s="31"/>
      <c r="L791" s="56"/>
      <c r="P791" s="15"/>
    </row>
    <row r="792">
      <c r="H792" s="56"/>
      <c r="I792" s="11"/>
      <c r="K792" s="31"/>
      <c r="L792" s="56"/>
      <c r="P792" s="15"/>
    </row>
    <row r="793">
      <c r="H793" s="56"/>
      <c r="I793" s="11"/>
      <c r="K793" s="31"/>
      <c r="L793" s="56"/>
      <c r="P793" s="15"/>
    </row>
    <row r="794">
      <c r="H794" s="56"/>
      <c r="I794" s="11"/>
      <c r="K794" s="31"/>
      <c r="L794" s="56"/>
      <c r="P794" s="15"/>
    </row>
    <row r="795">
      <c r="H795" s="56"/>
      <c r="I795" s="11"/>
      <c r="K795" s="31"/>
      <c r="L795" s="56"/>
      <c r="P795" s="15"/>
    </row>
    <row r="796">
      <c r="H796" s="56"/>
      <c r="I796" s="11"/>
      <c r="K796" s="31"/>
      <c r="L796" s="56"/>
      <c r="P796" s="15"/>
    </row>
    <row r="797">
      <c r="H797" s="56"/>
      <c r="I797" s="11"/>
      <c r="K797" s="31"/>
      <c r="L797" s="56"/>
      <c r="P797" s="15"/>
    </row>
    <row r="798">
      <c r="H798" s="56"/>
      <c r="I798" s="11"/>
      <c r="K798" s="31"/>
      <c r="L798" s="56"/>
      <c r="P798" s="15"/>
    </row>
    <row r="799">
      <c r="H799" s="56"/>
      <c r="I799" s="11"/>
      <c r="K799" s="31"/>
      <c r="L799" s="56"/>
      <c r="P799" s="15"/>
    </row>
    <row r="800">
      <c r="H800" s="56"/>
      <c r="I800" s="11"/>
      <c r="K800" s="31"/>
      <c r="L800" s="56"/>
      <c r="P800" s="15"/>
    </row>
    <row r="801">
      <c r="H801" s="56"/>
      <c r="I801" s="11"/>
      <c r="K801" s="31"/>
      <c r="L801" s="56"/>
      <c r="P801" s="15"/>
    </row>
    <row r="802">
      <c r="H802" s="56"/>
      <c r="I802" s="11"/>
      <c r="K802" s="31"/>
      <c r="L802" s="56"/>
      <c r="P802" s="15"/>
    </row>
    <row r="803">
      <c r="H803" s="56"/>
      <c r="I803" s="11"/>
      <c r="K803" s="31"/>
      <c r="L803" s="56"/>
      <c r="P803" s="15"/>
    </row>
    <row r="804">
      <c r="H804" s="56"/>
      <c r="I804" s="11"/>
      <c r="K804" s="31"/>
      <c r="L804" s="56"/>
      <c r="P804" s="15"/>
    </row>
    <row r="805">
      <c r="H805" s="56"/>
      <c r="I805" s="11"/>
      <c r="K805" s="31"/>
      <c r="L805" s="56"/>
      <c r="P805" s="15"/>
    </row>
    <row r="806">
      <c r="H806" s="56"/>
      <c r="I806" s="11"/>
      <c r="K806" s="31"/>
      <c r="L806" s="56"/>
      <c r="P806" s="15"/>
    </row>
    <row r="807">
      <c r="H807" s="56"/>
      <c r="I807" s="11"/>
      <c r="K807" s="31"/>
      <c r="L807" s="56"/>
      <c r="P807" s="15"/>
    </row>
    <row r="808">
      <c r="H808" s="56"/>
      <c r="I808" s="11"/>
      <c r="K808" s="31"/>
      <c r="L808" s="56"/>
      <c r="P808" s="15"/>
    </row>
    <row r="809">
      <c r="H809" s="56"/>
      <c r="I809" s="11"/>
      <c r="K809" s="31"/>
      <c r="L809" s="56"/>
      <c r="P809" s="15"/>
    </row>
    <row r="810">
      <c r="H810" s="56"/>
      <c r="I810" s="11"/>
      <c r="K810" s="31"/>
      <c r="L810" s="56"/>
      <c r="P810" s="15"/>
    </row>
    <row r="811">
      <c r="H811" s="56"/>
      <c r="I811" s="11"/>
      <c r="K811" s="31"/>
      <c r="L811" s="56"/>
      <c r="P811" s="15"/>
    </row>
    <row r="812">
      <c r="H812" s="56"/>
      <c r="I812" s="11"/>
      <c r="K812" s="31"/>
      <c r="L812" s="56"/>
      <c r="P812" s="15"/>
    </row>
    <row r="813">
      <c r="H813" s="56"/>
      <c r="I813" s="11"/>
      <c r="K813" s="31"/>
      <c r="L813" s="56"/>
      <c r="P813" s="15"/>
    </row>
    <row r="814">
      <c r="H814" s="56"/>
      <c r="I814" s="11"/>
      <c r="K814" s="31"/>
      <c r="L814" s="56"/>
      <c r="P814" s="15"/>
    </row>
    <row r="815">
      <c r="H815" s="56"/>
      <c r="I815" s="11"/>
      <c r="K815" s="31"/>
      <c r="L815" s="56"/>
      <c r="P815" s="15"/>
    </row>
    <row r="816">
      <c r="H816" s="56"/>
      <c r="I816" s="11"/>
      <c r="K816" s="31"/>
      <c r="L816" s="56"/>
      <c r="P816" s="15"/>
    </row>
    <row r="817">
      <c r="H817" s="56"/>
      <c r="I817" s="11"/>
      <c r="K817" s="31"/>
      <c r="L817" s="56"/>
      <c r="P817" s="15"/>
    </row>
    <row r="818">
      <c r="H818" s="56"/>
      <c r="I818" s="11"/>
      <c r="K818" s="31"/>
      <c r="L818" s="56"/>
      <c r="P818" s="15"/>
    </row>
    <row r="819">
      <c r="H819" s="56"/>
      <c r="I819" s="11"/>
      <c r="K819" s="31"/>
      <c r="L819" s="56"/>
      <c r="P819" s="15"/>
    </row>
    <row r="820">
      <c r="H820" s="56"/>
      <c r="I820" s="11"/>
      <c r="K820" s="31"/>
      <c r="L820" s="56"/>
      <c r="P820" s="15"/>
    </row>
    <row r="821">
      <c r="H821" s="56"/>
      <c r="I821" s="11"/>
      <c r="K821" s="31"/>
      <c r="L821" s="56"/>
      <c r="P821" s="15"/>
    </row>
    <row r="822">
      <c r="H822" s="56"/>
      <c r="I822" s="11"/>
      <c r="K822" s="31"/>
      <c r="L822" s="56"/>
      <c r="P822" s="15"/>
    </row>
    <row r="823">
      <c r="H823" s="56"/>
      <c r="I823" s="11"/>
      <c r="K823" s="31"/>
      <c r="L823" s="56"/>
      <c r="P823" s="15"/>
    </row>
    <row r="824">
      <c r="H824" s="56"/>
      <c r="I824" s="11"/>
      <c r="K824" s="31"/>
      <c r="L824" s="56"/>
      <c r="P824" s="15"/>
    </row>
    <row r="825">
      <c r="H825" s="56"/>
      <c r="I825" s="11"/>
      <c r="K825" s="31"/>
      <c r="L825" s="56"/>
      <c r="P825" s="15"/>
    </row>
    <row r="826">
      <c r="H826" s="56"/>
      <c r="I826" s="11"/>
      <c r="K826" s="31"/>
      <c r="L826" s="56"/>
      <c r="P826" s="15"/>
    </row>
    <row r="827">
      <c r="H827" s="56"/>
      <c r="I827" s="11"/>
      <c r="K827" s="31"/>
      <c r="L827" s="56"/>
      <c r="P827" s="15"/>
    </row>
    <row r="828">
      <c r="H828" s="56"/>
      <c r="I828" s="11"/>
      <c r="K828" s="31"/>
      <c r="L828" s="56"/>
      <c r="P828" s="15"/>
    </row>
    <row r="829">
      <c r="H829" s="56"/>
      <c r="I829" s="11"/>
      <c r="K829" s="31"/>
      <c r="L829" s="56"/>
      <c r="P829" s="15"/>
    </row>
    <row r="830">
      <c r="H830" s="56"/>
      <c r="I830" s="11"/>
      <c r="K830" s="31"/>
      <c r="L830" s="56"/>
      <c r="P830" s="15"/>
    </row>
    <row r="831">
      <c r="H831" s="56"/>
      <c r="I831" s="11"/>
      <c r="K831" s="31"/>
      <c r="L831" s="56"/>
      <c r="P831" s="15"/>
    </row>
    <row r="832">
      <c r="H832" s="56"/>
      <c r="I832" s="11"/>
      <c r="K832" s="31"/>
      <c r="L832" s="56"/>
      <c r="P832" s="15"/>
    </row>
    <row r="833">
      <c r="H833" s="56"/>
      <c r="I833" s="11"/>
      <c r="K833" s="31"/>
      <c r="L833" s="56"/>
      <c r="P833" s="15"/>
    </row>
    <row r="834">
      <c r="H834" s="56"/>
      <c r="I834" s="11"/>
      <c r="K834" s="31"/>
      <c r="L834" s="56"/>
      <c r="P834" s="15"/>
    </row>
    <row r="835">
      <c r="H835" s="56"/>
      <c r="I835" s="11"/>
      <c r="K835" s="31"/>
      <c r="L835" s="56"/>
      <c r="P835" s="15"/>
    </row>
    <row r="836">
      <c r="H836" s="56"/>
      <c r="I836" s="11"/>
      <c r="K836" s="31"/>
      <c r="L836" s="56"/>
      <c r="P836" s="15"/>
    </row>
    <row r="837">
      <c r="H837" s="56"/>
      <c r="I837" s="11"/>
      <c r="K837" s="31"/>
      <c r="L837" s="56"/>
      <c r="P837" s="15"/>
    </row>
    <row r="838">
      <c r="H838" s="56"/>
      <c r="I838" s="11"/>
      <c r="K838" s="31"/>
      <c r="L838" s="56"/>
      <c r="P838" s="15"/>
    </row>
    <row r="839">
      <c r="H839" s="56"/>
      <c r="I839" s="11"/>
      <c r="K839" s="31"/>
      <c r="L839" s="56"/>
      <c r="P839" s="15"/>
    </row>
    <row r="840">
      <c r="H840" s="56"/>
      <c r="I840" s="11"/>
      <c r="K840" s="31"/>
      <c r="L840" s="56"/>
      <c r="P840" s="15"/>
    </row>
    <row r="841">
      <c r="H841" s="56"/>
      <c r="I841" s="11"/>
      <c r="K841" s="31"/>
      <c r="L841" s="56"/>
      <c r="P841" s="15"/>
    </row>
    <row r="842">
      <c r="H842" s="56"/>
      <c r="I842" s="11"/>
      <c r="K842" s="31"/>
      <c r="L842" s="56"/>
      <c r="P842" s="15"/>
    </row>
    <row r="843">
      <c r="H843" s="56"/>
      <c r="I843" s="11"/>
      <c r="K843" s="31"/>
      <c r="L843" s="56"/>
      <c r="P843" s="15"/>
    </row>
    <row r="844">
      <c r="H844" s="56"/>
      <c r="I844" s="11"/>
      <c r="K844" s="31"/>
      <c r="L844" s="56"/>
      <c r="P844" s="15"/>
    </row>
    <row r="845">
      <c r="H845" s="56"/>
      <c r="I845" s="11"/>
      <c r="K845" s="31"/>
      <c r="L845" s="56"/>
      <c r="P845" s="15"/>
    </row>
    <row r="846">
      <c r="H846" s="56"/>
      <c r="I846" s="11"/>
      <c r="K846" s="31"/>
      <c r="L846" s="56"/>
      <c r="P846" s="15"/>
    </row>
    <row r="847">
      <c r="H847" s="56"/>
      <c r="I847" s="11"/>
      <c r="K847" s="31"/>
      <c r="L847" s="56"/>
      <c r="P847" s="15"/>
    </row>
    <row r="848">
      <c r="H848" s="56"/>
      <c r="I848" s="11"/>
      <c r="K848" s="31"/>
      <c r="L848" s="56"/>
      <c r="P848" s="15"/>
    </row>
    <row r="849">
      <c r="H849" s="56"/>
      <c r="I849" s="11"/>
      <c r="K849" s="31"/>
      <c r="L849" s="56"/>
      <c r="P849" s="15"/>
    </row>
    <row r="850">
      <c r="H850" s="56"/>
      <c r="I850" s="11"/>
      <c r="K850" s="31"/>
      <c r="L850" s="56"/>
      <c r="P850" s="15"/>
    </row>
    <row r="851">
      <c r="H851" s="56"/>
      <c r="I851" s="11"/>
      <c r="K851" s="31"/>
      <c r="L851" s="56"/>
      <c r="P851" s="15"/>
    </row>
    <row r="852">
      <c r="H852" s="56"/>
      <c r="I852" s="11"/>
      <c r="K852" s="31"/>
      <c r="L852" s="56"/>
      <c r="P852" s="15"/>
    </row>
    <row r="853">
      <c r="H853" s="56"/>
      <c r="I853" s="11"/>
      <c r="K853" s="31"/>
      <c r="L853" s="56"/>
      <c r="P853" s="15"/>
    </row>
    <row r="854">
      <c r="H854" s="56"/>
      <c r="I854" s="11"/>
      <c r="K854" s="31"/>
      <c r="L854" s="56"/>
      <c r="P854" s="15"/>
    </row>
    <row r="855">
      <c r="H855" s="56"/>
      <c r="I855" s="11"/>
      <c r="K855" s="31"/>
      <c r="L855" s="56"/>
      <c r="P855" s="15"/>
    </row>
    <row r="856">
      <c r="H856" s="56"/>
      <c r="I856" s="11"/>
      <c r="K856" s="31"/>
      <c r="L856" s="56"/>
      <c r="P856" s="15"/>
    </row>
    <row r="857">
      <c r="H857" s="56"/>
      <c r="I857" s="11"/>
      <c r="K857" s="31"/>
      <c r="L857" s="56"/>
      <c r="P857" s="15"/>
    </row>
    <row r="858">
      <c r="H858" s="56"/>
      <c r="I858" s="11"/>
      <c r="K858" s="31"/>
      <c r="L858" s="56"/>
      <c r="P858" s="15"/>
    </row>
    <row r="859">
      <c r="H859" s="56"/>
      <c r="I859" s="11"/>
      <c r="K859" s="31"/>
      <c r="L859" s="56"/>
      <c r="P859" s="15"/>
    </row>
    <row r="860">
      <c r="H860" s="56"/>
      <c r="I860" s="11"/>
      <c r="K860" s="31"/>
      <c r="L860" s="56"/>
      <c r="P860" s="15"/>
    </row>
    <row r="861">
      <c r="H861" s="56"/>
      <c r="I861" s="11"/>
      <c r="K861" s="31"/>
      <c r="L861" s="56"/>
      <c r="P861" s="15"/>
    </row>
    <row r="862">
      <c r="H862" s="56"/>
      <c r="I862" s="11"/>
      <c r="K862" s="31"/>
      <c r="L862" s="56"/>
      <c r="P862" s="15"/>
    </row>
    <row r="863">
      <c r="H863" s="56"/>
      <c r="I863" s="11"/>
      <c r="K863" s="31"/>
      <c r="L863" s="56"/>
      <c r="P863" s="15"/>
    </row>
    <row r="864">
      <c r="H864" s="56"/>
      <c r="I864" s="11"/>
      <c r="K864" s="31"/>
      <c r="L864" s="56"/>
      <c r="P864" s="15"/>
    </row>
    <row r="865">
      <c r="H865" s="56"/>
      <c r="I865" s="11"/>
      <c r="K865" s="31"/>
      <c r="L865" s="56"/>
      <c r="P865" s="15"/>
    </row>
    <row r="866">
      <c r="H866" s="56"/>
      <c r="I866" s="11"/>
      <c r="K866" s="31"/>
      <c r="L866" s="56"/>
      <c r="P866" s="15"/>
    </row>
    <row r="867">
      <c r="H867" s="56"/>
      <c r="I867" s="11"/>
      <c r="K867" s="31"/>
      <c r="L867" s="56"/>
      <c r="P867" s="15"/>
    </row>
    <row r="868">
      <c r="H868" s="56"/>
      <c r="I868" s="11"/>
      <c r="K868" s="31"/>
      <c r="L868" s="56"/>
      <c r="P868" s="15"/>
    </row>
    <row r="869">
      <c r="H869" s="56"/>
      <c r="I869" s="11"/>
      <c r="K869" s="31"/>
      <c r="L869" s="56"/>
      <c r="P869" s="15"/>
    </row>
    <row r="870">
      <c r="H870" s="56"/>
      <c r="I870" s="11"/>
      <c r="K870" s="31"/>
      <c r="L870" s="56"/>
      <c r="P870" s="15"/>
    </row>
    <row r="871">
      <c r="H871" s="56"/>
      <c r="I871" s="11"/>
      <c r="K871" s="31"/>
      <c r="L871" s="56"/>
      <c r="P871" s="15"/>
    </row>
    <row r="872">
      <c r="H872" s="56"/>
      <c r="I872" s="11"/>
      <c r="K872" s="31"/>
      <c r="L872" s="56"/>
      <c r="P872" s="15"/>
    </row>
    <row r="873">
      <c r="H873" s="56"/>
      <c r="I873" s="11"/>
      <c r="K873" s="31"/>
      <c r="L873" s="56"/>
      <c r="P873" s="15"/>
    </row>
    <row r="874">
      <c r="H874" s="56"/>
      <c r="I874" s="11"/>
      <c r="K874" s="31"/>
      <c r="L874" s="56"/>
      <c r="P874" s="15"/>
    </row>
    <row r="875">
      <c r="H875" s="56"/>
      <c r="I875" s="11"/>
      <c r="K875" s="31"/>
      <c r="L875" s="56"/>
      <c r="P875" s="15"/>
    </row>
    <row r="876">
      <c r="H876" s="56"/>
      <c r="I876" s="11"/>
      <c r="K876" s="31"/>
      <c r="L876" s="56"/>
      <c r="P876" s="15"/>
    </row>
    <row r="877">
      <c r="H877" s="56"/>
      <c r="I877" s="11"/>
      <c r="K877" s="31"/>
      <c r="L877" s="56"/>
      <c r="P877" s="15"/>
    </row>
    <row r="878">
      <c r="H878" s="56"/>
      <c r="I878" s="11"/>
      <c r="K878" s="31"/>
      <c r="L878" s="56"/>
      <c r="P878" s="15"/>
    </row>
    <row r="879">
      <c r="H879" s="56"/>
      <c r="I879" s="11"/>
      <c r="K879" s="31"/>
      <c r="L879" s="56"/>
      <c r="P879" s="15"/>
    </row>
    <row r="880">
      <c r="H880" s="56"/>
      <c r="I880" s="11"/>
      <c r="K880" s="31"/>
      <c r="L880" s="56"/>
      <c r="P880" s="15"/>
    </row>
    <row r="881">
      <c r="H881" s="56"/>
      <c r="I881" s="11"/>
      <c r="K881" s="31"/>
      <c r="L881" s="56"/>
      <c r="P881" s="15"/>
    </row>
    <row r="882">
      <c r="H882" s="56"/>
      <c r="I882" s="11"/>
      <c r="K882" s="31"/>
      <c r="L882" s="56"/>
      <c r="P882" s="15"/>
    </row>
    <row r="883">
      <c r="H883" s="56"/>
      <c r="I883" s="11"/>
      <c r="K883" s="31"/>
      <c r="L883" s="56"/>
      <c r="P883" s="15"/>
    </row>
    <row r="884">
      <c r="H884" s="56"/>
      <c r="I884" s="11"/>
      <c r="K884" s="31"/>
      <c r="L884" s="56"/>
      <c r="P884" s="15"/>
    </row>
    <row r="885">
      <c r="H885" s="56"/>
      <c r="I885" s="11"/>
      <c r="K885" s="31"/>
      <c r="L885" s="56"/>
      <c r="P885" s="15"/>
    </row>
    <row r="886">
      <c r="H886" s="56"/>
      <c r="I886" s="11"/>
      <c r="K886" s="31"/>
      <c r="L886" s="56"/>
      <c r="P886" s="15"/>
    </row>
    <row r="887">
      <c r="H887" s="56"/>
      <c r="I887" s="11"/>
      <c r="K887" s="31"/>
      <c r="L887" s="56"/>
      <c r="P887" s="15"/>
    </row>
    <row r="888">
      <c r="H888" s="56"/>
      <c r="I888" s="11"/>
      <c r="K888" s="31"/>
      <c r="L888" s="56"/>
      <c r="P888" s="15"/>
    </row>
    <row r="889">
      <c r="H889" s="56"/>
      <c r="I889" s="11"/>
      <c r="K889" s="31"/>
      <c r="L889" s="56"/>
      <c r="P889" s="15"/>
    </row>
    <row r="890">
      <c r="H890" s="56"/>
      <c r="I890" s="11"/>
      <c r="K890" s="31"/>
      <c r="L890" s="56"/>
      <c r="P890" s="15"/>
    </row>
    <row r="891">
      <c r="H891" s="56"/>
      <c r="I891" s="11"/>
      <c r="K891" s="31"/>
      <c r="L891" s="56"/>
      <c r="P891" s="15"/>
    </row>
    <row r="892">
      <c r="H892" s="56"/>
      <c r="I892" s="11"/>
      <c r="K892" s="31"/>
      <c r="L892" s="56"/>
      <c r="P892" s="15"/>
    </row>
    <row r="893">
      <c r="H893" s="56"/>
      <c r="I893" s="11"/>
      <c r="K893" s="31"/>
      <c r="L893" s="56"/>
      <c r="P893" s="15"/>
    </row>
    <row r="894">
      <c r="H894" s="56"/>
      <c r="I894" s="11"/>
      <c r="K894" s="31"/>
      <c r="L894" s="56"/>
      <c r="P894" s="15"/>
    </row>
    <row r="895">
      <c r="H895" s="56"/>
      <c r="I895" s="11"/>
      <c r="K895" s="31"/>
      <c r="L895" s="56"/>
      <c r="P895" s="15"/>
    </row>
    <row r="896">
      <c r="H896" s="56"/>
      <c r="I896" s="11"/>
      <c r="K896" s="31"/>
      <c r="L896" s="56"/>
      <c r="P896" s="15"/>
    </row>
    <row r="897">
      <c r="H897" s="56"/>
      <c r="I897" s="11"/>
      <c r="K897" s="31"/>
      <c r="L897" s="56"/>
      <c r="P897" s="15"/>
    </row>
    <row r="898">
      <c r="H898" s="56"/>
      <c r="I898" s="11"/>
      <c r="K898" s="31"/>
      <c r="L898" s="56"/>
      <c r="P898" s="15"/>
    </row>
    <row r="899">
      <c r="H899" s="56"/>
      <c r="I899" s="11"/>
      <c r="K899" s="31"/>
      <c r="L899" s="56"/>
      <c r="P899" s="15"/>
    </row>
    <row r="900">
      <c r="H900" s="56"/>
      <c r="I900" s="11"/>
      <c r="K900" s="31"/>
      <c r="L900" s="56"/>
      <c r="P900" s="15"/>
    </row>
    <row r="901">
      <c r="H901" s="56"/>
      <c r="I901" s="11"/>
      <c r="K901" s="31"/>
      <c r="L901" s="56"/>
      <c r="P901" s="15"/>
    </row>
    <row r="902">
      <c r="H902" s="56"/>
      <c r="I902" s="11"/>
      <c r="K902" s="31"/>
      <c r="L902" s="56"/>
      <c r="P902" s="15"/>
    </row>
    <row r="903">
      <c r="H903" s="56"/>
      <c r="I903" s="11"/>
      <c r="K903" s="31"/>
      <c r="L903" s="56"/>
      <c r="P903" s="15"/>
    </row>
    <row r="904">
      <c r="H904" s="56"/>
      <c r="I904" s="11"/>
      <c r="K904" s="31"/>
      <c r="L904" s="56"/>
      <c r="P904" s="15"/>
    </row>
    <row r="905">
      <c r="H905" s="56"/>
      <c r="I905" s="11"/>
      <c r="K905" s="31"/>
      <c r="L905" s="56"/>
      <c r="P905" s="15"/>
    </row>
    <row r="906">
      <c r="H906" s="56"/>
      <c r="I906" s="11"/>
      <c r="K906" s="31"/>
      <c r="L906" s="56"/>
      <c r="P906" s="15"/>
    </row>
    <row r="907">
      <c r="H907" s="56"/>
      <c r="I907" s="11"/>
      <c r="K907" s="31"/>
      <c r="L907" s="56"/>
      <c r="P907" s="15"/>
    </row>
    <row r="908">
      <c r="H908" s="56"/>
      <c r="I908" s="11"/>
      <c r="K908" s="31"/>
      <c r="L908" s="56"/>
      <c r="P908" s="15"/>
    </row>
    <row r="909">
      <c r="H909" s="56"/>
      <c r="I909" s="11"/>
      <c r="K909" s="31"/>
      <c r="L909" s="56"/>
      <c r="P909" s="15"/>
    </row>
    <row r="910">
      <c r="H910" s="56"/>
      <c r="I910" s="11"/>
      <c r="K910" s="31"/>
      <c r="L910" s="56"/>
      <c r="P910" s="15"/>
    </row>
    <row r="911">
      <c r="H911" s="56"/>
      <c r="I911" s="11"/>
      <c r="K911" s="31"/>
      <c r="L911" s="56"/>
      <c r="P911" s="15"/>
    </row>
    <row r="912">
      <c r="H912" s="56"/>
      <c r="I912" s="11"/>
      <c r="K912" s="31"/>
      <c r="L912" s="56"/>
      <c r="P912" s="15"/>
    </row>
    <row r="913">
      <c r="H913" s="56"/>
      <c r="I913" s="11"/>
      <c r="K913" s="31"/>
      <c r="L913" s="56"/>
      <c r="P913" s="15"/>
    </row>
    <row r="914">
      <c r="H914" s="56"/>
      <c r="I914" s="11"/>
      <c r="K914" s="31"/>
      <c r="L914" s="56"/>
      <c r="P914" s="15"/>
    </row>
    <row r="915">
      <c r="H915" s="56"/>
      <c r="I915" s="11"/>
      <c r="K915" s="31"/>
      <c r="L915" s="56"/>
      <c r="P915" s="15"/>
    </row>
    <row r="916">
      <c r="H916" s="56"/>
      <c r="I916" s="11"/>
      <c r="K916" s="31"/>
      <c r="L916" s="56"/>
      <c r="P916" s="15"/>
    </row>
    <row r="917">
      <c r="H917" s="56"/>
      <c r="I917" s="11"/>
      <c r="K917" s="31"/>
      <c r="L917" s="56"/>
      <c r="P917" s="15"/>
    </row>
    <row r="918">
      <c r="H918" s="56"/>
      <c r="I918" s="11"/>
      <c r="K918" s="31"/>
      <c r="L918" s="56"/>
      <c r="P918" s="15"/>
    </row>
    <row r="919">
      <c r="H919" s="56"/>
      <c r="I919" s="11"/>
      <c r="K919" s="31"/>
      <c r="L919" s="56"/>
      <c r="P919" s="15"/>
    </row>
    <row r="920">
      <c r="H920" s="56"/>
      <c r="I920" s="11"/>
      <c r="K920" s="31"/>
      <c r="L920" s="56"/>
      <c r="P920" s="15"/>
    </row>
    <row r="921">
      <c r="H921" s="56"/>
      <c r="I921" s="11"/>
      <c r="K921" s="31"/>
      <c r="L921" s="56"/>
      <c r="P921" s="15"/>
    </row>
    <row r="922">
      <c r="H922" s="56"/>
      <c r="I922" s="11"/>
      <c r="K922" s="31"/>
      <c r="L922" s="56"/>
      <c r="P922" s="15"/>
    </row>
    <row r="923">
      <c r="H923" s="56"/>
      <c r="I923" s="11"/>
      <c r="K923" s="31"/>
      <c r="L923" s="56"/>
      <c r="P923" s="15"/>
    </row>
    <row r="924">
      <c r="H924" s="56"/>
      <c r="I924" s="11"/>
      <c r="K924" s="31"/>
      <c r="L924" s="56"/>
      <c r="P924" s="15"/>
    </row>
    <row r="925">
      <c r="H925" s="56"/>
      <c r="I925" s="11"/>
      <c r="K925" s="31"/>
      <c r="L925" s="56"/>
      <c r="P925" s="15"/>
    </row>
    <row r="926">
      <c r="H926" s="56"/>
      <c r="I926" s="11"/>
      <c r="K926" s="31"/>
      <c r="L926" s="56"/>
      <c r="P926" s="15"/>
    </row>
    <row r="927">
      <c r="H927" s="56"/>
      <c r="I927" s="11"/>
      <c r="K927" s="31"/>
      <c r="L927" s="56"/>
      <c r="P927" s="15"/>
    </row>
    <row r="928">
      <c r="H928" s="56"/>
      <c r="I928" s="11"/>
      <c r="K928" s="31"/>
      <c r="L928" s="56"/>
      <c r="P928" s="15"/>
    </row>
    <row r="929">
      <c r="H929" s="56"/>
      <c r="I929" s="11"/>
      <c r="K929" s="31"/>
      <c r="L929" s="56"/>
      <c r="P929" s="15"/>
    </row>
    <row r="930">
      <c r="H930" s="56"/>
      <c r="I930" s="11"/>
      <c r="K930" s="31"/>
      <c r="L930" s="56"/>
      <c r="P930" s="15"/>
    </row>
    <row r="931">
      <c r="H931" s="56"/>
      <c r="I931" s="11"/>
      <c r="K931" s="31"/>
      <c r="L931" s="56"/>
      <c r="P931" s="15"/>
    </row>
    <row r="932">
      <c r="H932" s="56"/>
      <c r="I932" s="11"/>
      <c r="K932" s="31"/>
      <c r="L932" s="56"/>
      <c r="P932" s="15"/>
    </row>
    <row r="933">
      <c r="H933" s="56"/>
      <c r="I933" s="11"/>
      <c r="K933" s="31"/>
      <c r="L933" s="56"/>
      <c r="P933" s="15"/>
    </row>
    <row r="934">
      <c r="H934" s="56"/>
      <c r="I934" s="11"/>
      <c r="K934" s="31"/>
      <c r="L934" s="56"/>
      <c r="P934" s="15"/>
    </row>
    <row r="935">
      <c r="H935" s="56"/>
      <c r="I935" s="11"/>
      <c r="K935" s="31"/>
      <c r="L935" s="56"/>
      <c r="P935" s="15"/>
    </row>
    <row r="936">
      <c r="H936" s="56"/>
      <c r="I936" s="11"/>
      <c r="K936" s="31"/>
      <c r="L936" s="56"/>
      <c r="P936" s="15"/>
    </row>
    <row r="937">
      <c r="H937" s="56"/>
      <c r="I937" s="11"/>
      <c r="K937" s="31"/>
      <c r="L937" s="56"/>
      <c r="P937" s="15"/>
    </row>
    <row r="938">
      <c r="H938" s="56"/>
      <c r="I938" s="11"/>
      <c r="K938" s="31"/>
      <c r="L938" s="56"/>
      <c r="P938" s="15"/>
    </row>
    <row r="939">
      <c r="H939" s="56"/>
      <c r="I939" s="11"/>
      <c r="K939" s="31"/>
      <c r="L939" s="56"/>
      <c r="P939" s="15"/>
    </row>
    <row r="940">
      <c r="H940" s="56"/>
      <c r="I940" s="11"/>
      <c r="K940" s="31"/>
      <c r="L940" s="56"/>
      <c r="P940" s="15"/>
    </row>
    <row r="941">
      <c r="H941" s="56"/>
      <c r="I941" s="11"/>
      <c r="K941" s="31"/>
      <c r="L941" s="56"/>
      <c r="P941" s="15"/>
    </row>
    <row r="942">
      <c r="H942" s="56"/>
      <c r="I942" s="11"/>
      <c r="K942" s="31"/>
      <c r="L942" s="56"/>
      <c r="P942" s="15"/>
    </row>
    <row r="943">
      <c r="H943" s="56"/>
      <c r="I943" s="11"/>
      <c r="K943" s="31"/>
      <c r="L943" s="56"/>
      <c r="P943" s="15"/>
    </row>
    <row r="944">
      <c r="H944" s="56"/>
      <c r="I944" s="11"/>
      <c r="K944" s="31"/>
      <c r="L944" s="56"/>
      <c r="P944" s="15"/>
    </row>
    <row r="945">
      <c r="H945" s="56"/>
      <c r="I945" s="11"/>
      <c r="K945" s="31"/>
      <c r="L945" s="56"/>
      <c r="P945" s="15"/>
    </row>
    <row r="946">
      <c r="H946" s="56"/>
      <c r="I946" s="11"/>
      <c r="K946" s="31"/>
      <c r="L946" s="56"/>
      <c r="P946" s="15"/>
    </row>
    <row r="947">
      <c r="H947" s="56"/>
      <c r="I947" s="11"/>
      <c r="K947" s="31"/>
      <c r="L947" s="56"/>
      <c r="P947" s="15"/>
    </row>
    <row r="948">
      <c r="H948" s="56"/>
      <c r="I948" s="11"/>
      <c r="K948" s="31"/>
      <c r="L948" s="56"/>
      <c r="P948" s="15"/>
    </row>
    <row r="949">
      <c r="H949" s="56"/>
      <c r="I949" s="11"/>
      <c r="K949" s="31"/>
      <c r="L949" s="56"/>
      <c r="P949" s="15"/>
    </row>
    <row r="950">
      <c r="H950" s="56"/>
      <c r="I950" s="11"/>
      <c r="K950" s="31"/>
      <c r="L950" s="56"/>
      <c r="P950" s="15"/>
    </row>
    <row r="951">
      <c r="H951" s="56"/>
      <c r="I951" s="11"/>
      <c r="K951" s="31"/>
      <c r="L951" s="56"/>
      <c r="P951" s="15"/>
    </row>
    <row r="952">
      <c r="H952" s="56"/>
      <c r="I952" s="11"/>
      <c r="K952" s="31"/>
      <c r="L952" s="56"/>
      <c r="P952" s="15"/>
    </row>
    <row r="953">
      <c r="H953" s="56"/>
      <c r="I953" s="11"/>
      <c r="K953" s="31"/>
      <c r="L953" s="56"/>
      <c r="P953" s="15"/>
    </row>
    <row r="954">
      <c r="H954" s="56"/>
      <c r="I954" s="11"/>
      <c r="K954" s="31"/>
      <c r="L954" s="56"/>
      <c r="P954" s="15"/>
    </row>
    <row r="955">
      <c r="H955" s="56"/>
      <c r="I955" s="11"/>
      <c r="K955" s="31"/>
      <c r="L955" s="56"/>
      <c r="P955" s="15"/>
    </row>
    <row r="956">
      <c r="H956" s="56"/>
      <c r="I956" s="11"/>
      <c r="K956" s="31"/>
      <c r="L956" s="56"/>
      <c r="P956" s="15"/>
    </row>
    <row r="957">
      <c r="H957" s="56"/>
      <c r="I957" s="11"/>
      <c r="K957" s="31"/>
      <c r="L957" s="56"/>
      <c r="P957" s="15"/>
    </row>
    <row r="958">
      <c r="H958" s="56"/>
      <c r="I958" s="11"/>
      <c r="K958" s="31"/>
      <c r="L958" s="56"/>
      <c r="P958" s="15"/>
    </row>
    <row r="959">
      <c r="H959" s="56"/>
      <c r="I959" s="11"/>
      <c r="K959" s="31"/>
      <c r="L959" s="56"/>
      <c r="P959" s="15"/>
    </row>
    <row r="960">
      <c r="H960" s="56"/>
      <c r="I960" s="11"/>
      <c r="K960" s="31"/>
      <c r="L960" s="56"/>
      <c r="P960" s="15"/>
    </row>
    <row r="961">
      <c r="H961" s="56"/>
      <c r="I961" s="11"/>
      <c r="K961" s="31"/>
      <c r="L961" s="56"/>
      <c r="P961" s="15"/>
    </row>
    <row r="962">
      <c r="H962" s="56"/>
      <c r="I962" s="11"/>
      <c r="K962" s="31"/>
      <c r="L962" s="56"/>
      <c r="P962" s="15"/>
    </row>
    <row r="963">
      <c r="H963" s="56"/>
      <c r="I963" s="11"/>
      <c r="K963" s="31"/>
      <c r="L963" s="56"/>
      <c r="P963" s="15"/>
    </row>
    <row r="964">
      <c r="H964" s="56"/>
      <c r="I964" s="11"/>
      <c r="K964" s="31"/>
      <c r="L964" s="56"/>
      <c r="P964" s="15"/>
    </row>
    <row r="965">
      <c r="H965" s="56"/>
      <c r="I965" s="11"/>
      <c r="K965" s="31"/>
      <c r="L965" s="56"/>
      <c r="P965" s="15"/>
    </row>
    <row r="966">
      <c r="H966" s="56"/>
      <c r="I966" s="11"/>
      <c r="K966" s="31"/>
      <c r="L966" s="56"/>
      <c r="P966" s="15"/>
    </row>
    <row r="967">
      <c r="H967" s="56"/>
      <c r="I967" s="11"/>
      <c r="K967" s="31"/>
      <c r="L967" s="56"/>
      <c r="P967" s="15"/>
    </row>
    <row r="968">
      <c r="H968" s="56"/>
      <c r="I968" s="11"/>
      <c r="K968" s="31"/>
      <c r="L968" s="56"/>
      <c r="P968" s="15"/>
    </row>
    <row r="969">
      <c r="H969" s="56"/>
      <c r="I969" s="11"/>
      <c r="K969" s="31"/>
      <c r="L969" s="56"/>
      <c r="P969" s="15"/>
    </row>
    <row r="970">
      <c r="H970" s="56"/>
      <c r="I970" s="11"/>
      <c r="K970" s="31"/>
      <c r="L970" s="56"/>
      <c r="P970" s="15"/>
    </row>
    <row r="971">
      <c r="H971" s="56"/>
      <c r="I971" s="11"/>
      <c r="K971" s="31"/>
      <c r="L971" s="56"/>
      <c r="P971" s="15"/>
    </row>
    <row r="972">
      <c r="H972" s="56"/>
      <c r="I972" s="11"/>
      <c r="K972" s="31"/>
      <c r="L972" s="56"/>
      <c r="P972" s="15"/>
    </row>
    <row r="973">
      <c r="H973" s="56"/>
      <c r="I973" s="11"/>
      <c r="K973" s="31"/>
      <c r="L973" s="56"/>
      <c r="P973" s="15"/>
    </row>
    <row r="974">
      <c r="H974" s="56"/>
      <c r="I974" s="11"/>
      <c r="K974" s="31"/>
      <c r="L974" s="56"/>
      <c r="P974" s="15"/>
    </row>
    <row r="975">
      <c r="H975" s="56"/>
      <c r="I975" s="11"/>
      <c r="K975" s="31"/>
      <c r="L975" s="56"/>
      <c r="P975" s="15"/>
    </row>
    <row r="976">
      <c r="H976" s="56"/>
      <c r="I976" s="11"/>
      <c r="K976" s="31"/>
      <c r="L976" s="56"/>
      <c r="P976" s="15"/>
    </row>
    <row r="977">
      <c r="H977" s="56"/>
      <c r="I977" s="11"/>
      <c r="K977" s="31"/>
      <c r="L977" s="56"/>
      <c r="P977" s="15"/>
    </row>
    <row r="978">
      <c r="H978" s="56"/>
      <c r="I978" s="11"/>
      <c r="K978" s="31"/>
      <c r="L978" s="56"/>
      <c r="P978" s="15"/>
    </row>
    <row r="979">
      <c r="H979" s="56"/>
      <c r="I979" s="11"/>
      <c r="K979" s="31"/>
      <c r="L979" s="56"/>
      <c r="P979" s="15"/>
    </row>
    <row r="980">
      <c r="H980" s="56"/>
      <c r="I980" s="11"/>
      <c r="K980" s="31"/>
      <c r="L980" s="56"/>
      <c r="P980" s="15"/>
    </row>
    <row r="981">
      <c r="H981" s="56"/>
      <c r="I981" s="11"/>
      <c r="K981" s="31"/>
      <c r="L981" s="56"/>
      <c r="P981" s="15"/>
    </row>
    <row r="982">
      <c r="H982" s="56"/>
      <c r="I982" s="11"/>
      <c r="K982" s="31"/>
      <c r="L982" s="56"/>
      <c r="P982" s="15"/>
    </row>
    <row r="983">
      <c r="H983" s="56"/>
      <c r="I983" s="11"/>
      <c r="K983" s="31"/>
      <c r="L983" s="56"/>
      <c r="P983" s="15"/>
    </row>
    <row r="984">
      <c r="H984" s="56"/>
      <c r="I984" s="11"/>
      <c r="K984" s="31"/>
      <c r="L984" s="56"/>
      <c r="P984" s="15"/>
    </row>
    <row r="985">
      <c r="H985" s="56"/>
      <c r="I985" s="11"/>
      <c r="K985" s="31"/>
      <c r="L985" s="56"/>
      <c r="P985" s="15"/>
    </row>
    <row r="986">
      <c r="H986" s="56"/>
      <c r="I986" s="11"/>
      <c r="K986" s="31"/>
      <c r="L986" s="56"/>
      <c r="P986" s="15"/>
    </row>
    <row r="987">
      <c r="H987" s="56"/>
      <c r="I987" s="11"/>
      <c r="K987" s="31"/>
      <c r="L987" s="56"/>
      <c r="P987" s="15"/>
    </row>
    <row r="988">
      <c r="H988" s="56"/>
      <c r="I988" s="11"/>
      <c r="K988" s="31"/>
      <c r="L988" s="56"/>
      <c r="P988" s="15"/>
    </row>
    <row r="989">
      <c r="H989" s="56"/>
      <c r="I989" s="11"/>
      <c r="K989" s="31"/>
      <c r="L989" s="56"/>
      <c r="P989" s="15"/>
    </row>
    <row r="990">
      <c r="H990" s="56"/>
      <c r="I990" s="11"/>
      <c r="K990" s="31"/>
      <c r="L990" s="56"/>
      <c r="P990" s="15"/>
    </row>
    <row r="991">
      <c r="H991" s="56"/>
      <c r="I991" s="11"/>
      <c r="K991" s="31"/>
      <c r="L991" s="56"/>
      <c r="P991" s="15"/>
    </row>
    <row r="992">
      <c r="H992" s="56"/>
      <c r="I992" s="11"/>
      <c r="K992" s="31"/>
      <c r="L992" s="56"/>
      <c r="P992" s="15"/>
    </row>
    <row r="993">
      <c r="H993" s="56"/>
      <c r="I993" s="11"/>
      <c r="K993" s="31"/>
      <c r="L993" s="56"/>
      <c r="P993" s="15"/>
    </row>
    <row r="994">
      <c r="H994" s="56"/>
      <c r="I994" s="11"/>
      <c r="K994" s="31"/>
      <c r="P994" s="15"/>
    </row>
    <row r="995">
      <c r="H995" s="56"/>
      <c r="I995" s="11"/>
      <c r="K995" s="31"/>
      <c r="P995" s="15"/>
    </row>
    <row r="996">
      <c r="H996" s="56"/>
      <c r="I996" s="11"/>
      <c r="K996" s="31"/>
      <c r="P996" s="15"/>
    </row>
    <row r="997">
      <c r="H997" s="56"/>
      <c r="I997" s="11"/>
      <c r="K997" s="31"/>
      <c r="P997" s="15"/>
    </row>
    <row r="998">
      <c r="H998" s="56"/>
      <c r="I998" s="11"/>
      <c r="K998" s="31"/>
      <c r="P998" s="15"/>
    </row>
    <row r="999">
      <c r="H999" s="56"/>
      <c r="I999" s="11"/>
      <c r="K999" s="31"/>
      <c r="P999" s="15"/>
    </row>
  </sheetData>
  <mergeCells count="35">
    <mergeCell ref="T1:W1"/>
    <mergeCell ref="K4:M4"/>
    <mergeCell ref="K5:K6"/>
    <mergeCell ref="K7:K8"/>
    <mergeCell ref="K9:K10"/>
    <mergeCell ref="K12:M12"/>
    <mergeCell ref="K13:K14"/>
    <mergeCell ref="K15:K16"/>
    <mergeCell ref="K17:K18"/>
    <mergeCell ref="K20:M20"/>
    <mergeCell ref="K21:K22"/>
    <mergeCell ref="K23:K24"/>
    <mergeCell ref="K26:M26"/>
    <mergeCell ref="K27:K28"/>
    <mergeCell ref="K29:K30"/>
    <mergeCell ref="K43:M43"/>
    <mergeCell ref="K44:K45"/>
    <mergeCell ref="K46:K47"/>
    <mergeCell ref="K48:K49"/>
    <mergeCell ref="K52:M52"/>
    <mergeCell ref="K53:K54"/>
    <mergeCell ref="K74:K75"/>
    <mergeCell ref="K78:M78"/>
    <mergeCell ref="K79:K80"/>
    <mergeCell ref="K81:K82"/>
    <mergeCell ref="K85:M85"/>
    <mergeCell ref="K86:K87"/>
    <mergeCell ref="K88:K89"/>
    <mergeCell ref="K55:K56"/>
    <mergeCell ref="K59:M59"/>
    <mergeCell ref="K60:K61"/>
    <mergeCell ref="K62:K63"/>
    <mergeCell ref="K69:M69"/>
    <mergeCell ref="K70:K71"/>
    <mergeCell ref="K72:K73"/>
  </mergeCells>
  <drawing r:id="rId1"/>
</worksheet>
</file>