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EEG_stroop_gitmain\OpenBCI_EEGDAQ\GUI_design\"/>
    </mc:Choice>
  </mc:AlternateContent>
  <xr:revisionPtr revIDLastSave="0" documentId="13_ncr:1_{5B004587-3F22-4C58-BD2F-00B7ED796822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J6" i="1"/>
  <c r="J4" i="1"/>
  <c r="J5" i="1"/>
  <c r="J3" i="1"/>
  <c r="C13" i="1"/>
  <c r="C12" i="1"/>
  <c r="B16" i="1"/>
  <c r="E10" i="1"/>
  <c r="E6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<sst xmlns="http://schemas.openxmlformats.org/spreadsheetml/2006/main" count="15" uniqueCount="15">
  <si>
    <t>전체사이즈</t>
    <phoneticPr fontId="2" type="noConversion"/>
  </si>
  <si>
    <t>width</t>
    <phoneticPr fontId="2" type="noConversion"/>
  </si>
  <si>
    <t>height</t>
    <phoneticPr fontId="2" type="noConversion"/>
  </si>
  <si>
    <t>ch1-s</t>
    <phoneticPr fontId="2" type="noConversion"/>
  </si>
  <si>
    <t>ch1-e</t>
    <phoneticPr fontId="2" type="noConversion"/>
  </si>
  <si>
    <t>ch2-s</t>
    <phoneticPr fontId="2" type="noConversion"/>
  </si>
  <si>
    <t>ch2-e</t>
    <phoneticPr fontId="2" type="noConversion"/>
  </si>
  <si>
    <t>bpm-s</t>
    <phoneticPr fontId="2" type="noConversion"/>
  </si>
  <si>
    <t>bpm-e</t>
    <phoneticPr fontId="2" type="noConversion"/>
  </si>
  <si>
    <t>ch-height</t>
    <phoneticPr fontId="2" type="noConversion"/>
  </si>
  <si>
    <t>bpm-height</t>
    <phoneticPr fontId="2" type="noConversion"/>
  </si>
  <si>
    <t>graph height</t>
    <phoneticPr fontId="2" type="noConversion"/>
  </si>
  <si>
    <t>page2 환자정보 입력 한글</t>
    <phoneticPr fontId="2" type="noConversion"/>
  </si>
  <si>
    <t>평균 높이</t>
    <phoneticPr fontId="2" type="noConversion"/>
  </si>
  <si>
    <t>평균 height 간격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</si>
</sst>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%"/>
    <numFmt numFmtId="180" formatCode="0.0000_ 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77" fontId="0" fillId="0" borderId="0" xfId="0" applyNumberFormat="1"/>
    <xf numFmtId="180" fontId="0" fillId="0" borderId="0" xfId="1" applyNumberFormat="1" applyFont="1" applyAlignment="1"/>
    <xf numFmtId="180" fontId="0" fillId="0" borderId="0" xfId="0" applyNumberFormat="1"/>
    <xf numFmtId="0" fontId="0" fillId="2" borderId="0" xfId="0" applyFill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H13" sqref="H13"/>
    </sheetView>
  </sheetViews>
  <sheetFormatPr defaultRowHeight="16.5" x14ac:dyDescent="0.3"/>
  <cols>
    <col min="1" max="1" width="11" bestFit="1" customWidth="1"/>
    <col min="8" max="8" width="25.125" bestFit="1" customWidth="1"/>
    <col min="9" max="9" width="16.3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>
        <v>1878</v>
      </c>
      <c r="H2" t="s">
        <v>12</v>
      </c>
    </row>
    <row r="3" spans="1:10" x14ac:dyDescent="0.3">
      <c r="A3" t="s">
        <v>2</v>
      </c>
      <c r="B3">
        <v>1060</v>
      </c>
      <c r="H3">
        <v>1119</v>
      </c>
      <c r="I3">
        <v>1219</v>
      </c>
      <c r="J3">
        <f>I3-H3</f>
        <v>100</v>
      </c>
    </row>
    <row r="4" spans="1:10" x14ac:dyDescent="0.3">
      <c r="H4">
        <v>1441</v>
      </c>
      <c r="I4">
        <v>1527</v>
      </c>
      <c r="J4">
        <f t="shared" ref="J4:J5" si="0">I4-H4</f>
        <v>86</v>
      </c>
    </row>
    <row r="5" spans="1:10" x14ac:dyDescent="0.3">
      <c r="A5" t="s">
        <v>3</v>
      </c>
      <c r="B5">
        <v>32</v>
      </c>
      <c r="C5" s="2">
        <f>B5/$B$2</f>
        <v>1.7039403620873271E-2</v>
      </c>
      <c r="H5">
        <v>1759</v>
      </c>
      <c r="I5">
        <v>1855</v>
      </c>
      <c r="J5">
        <f t="shared" si="0"/>
        <v>96</v>
      </c>
    </row>
    <row r="6" spans="1:10" x14ac:dyDescent="0.3">
      <c r="A6" t="s">
        <v>4</v>
      </c>
      <c r="B6">
        <v>479</v>
      </c>
      <c r="C6" s="2">
        <f t="shared" ref="C6:C10" si="1">B6/$B$2</f>
        <v>0.25505857294994677</v>
      </c>
      <c r="E6" s="1">
        <f>C6-C5</f>
        <v>0.23801916932907349</v>
      </c>
      <c r="I6" s="4" t="s">
        <v>13</v>
      </c>
      <c r="J6" s="4">
        <f>AVERAGE(J3:J5)</f>
        <v>94</v>
      </c>
    </row>
    <row r="7" spans="1:10" x14ac:dyDescent="0.3">
      <c r="A7" t="s">
        <v>5</v>
      </c>
      <c r="B7">
        <v>485</v>
      </c>
      <c r="C7" s="2">
        <f t="shared" si="1"/>
        <v>0.2582534611288605</v>
      </c>
    </row>
    <row r="8" spans="1:10" x14ac:dyDescent="0.3">
      <c r="A8" t="s">
        <v>6</v>
      </c>
      <c r="B8">
        <v>931</v>
      </c>
      <c r="C8" s="2">
        <f t="shared" si="1"/>
        <v>0.4957401490947817</v>
      </c>
      <c r="H8">
        <f>H4-H3</f>
        <v>322</v>
      </c>
    </row>
    <row r="9" spans="1:10" x14ac:dyDescent="0.3">
      <c r="A9" t="s">
        <v>7</v>
      </c>
      <c r="B9">
        <v>1413</v>
      </c>
      <c r="C9" s="2">
        <f t="shared" si="1"/>
        <v>0.75239616613418525</v>
      </c>
      <c r="H9">
        <f>H5-H4</f>
        <v>318</v>
      </c>
    </row>
    <row r="10" spans="1:10" x14ac:dyDescent="0.3">
      <c r="A10" t="s">
        <v>8</v>
      </c>
      <c r="B10">
        <v>1846</v>
      </c>
      <c r="C10" s="2">
        <f t="shared" si="1"/>
        <v>0.98296059637912669</v>
      </c>
      <c r="E10" s="1">
        <f>C10-C9</f>
        <v>0.23056443024494144</v>
      </c>
      <c r="H10" s="4">
        <f>AVERAGE(H8,H9)</f>
        <v>320</v>
      </c>
      <c r="I10" s="4" t="s">
        <v>14</v>
      </c>
    </row>
    <row r="11" spans="1:10" x14ac:dyDescent="0.3">
      <c r="C11" s="3"/>
    </row>
    <row r="12" spans="1:10" x14ac:dyDescent="0.3">
      <c r="A12" t="s">
        <v>9</v>
      </c>
      <c r="B12">
        <v>476</v>
      </c>
      <c r="C12" s="2">
        <f>1-(B12/$B$3)</f>
        <v>0.55094339622641508</v>
      </c>
    </row>
    <row r="13" spans="1:10" x14ac:dyDescent="0.3">
      <c r="A13" t="s">
        <v>10</v>
      </c>
      <c r="B13">
        <v>529</v>
      </c>
      <c r="C13" s="2">
        <f>1-(B13/$B$3)</f>
        <v>0.50094339622641515</v>
      </c>
    </row>
    <row r="16" spans="1:10" x14ac:dyDescent="0.3">
      <c r="A16" t="s">
        <v>11</v>
      </c>
      <c r="B16">
        <f>(513-294)/B3</f>
        <v>0.20660377358490567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Myeong Seong Bak</cp:lastModifiedBy>
  <dcterms:created xsi:type="dcterms:W3CDTF">2015-06-05T18:19:34Z</dcterms:created>
  <dcterms:modified xsi:type="dcterms:W3CDTF">2024-08-14T06:53:50Z</dcterms:modified>
</cp:coreProperties>
</file>