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75B7F2BE-0275-401B-B74D-BDD8AC0FD31A}" xr6:coauthVersionLast="44" xr6:coauthVersionMax="44" xr10:uidLastSave="{00000000-0000-0000-0000-000000000000}"/>
  <bookViews>
    <workbookView xWindow="-120" yWindow="-120" windowWidth="29040" windowHeight="15840" activeTab="1" xr2:uid="{EF72B148-A3D0-4719-9BBD-72E9D42CB8B8}"/>
  </bookViews>
  <sheets>
    <sheet name="Electriciteitsprijs" sheetId="1" r:id="rId1"/>
    <sheet name="Data pompen (overgetypt)" sheetId="2" r:id="rId2"/>
  </sheets>
  <definedNames>
    <definedName name="_xlnm._FilterDatabase" localSheetId="0" hidden="1">Electriciteitsprijs!$A$5:$D$42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F6" i="2"/>
  <c r="G5" i="2"/>
  <c r="F5" i="2"/>
  <c r="G4" i="2"/>
  <c r="F4" i="2"/>
  <c r="G3" i="2"/>
  <c r="F3" i="2"/>
  <c r="F2" i="2"/>
</calcChain>
</file>

<file path=xl/sharedStrings.xml><?xml version="1.0" encoding="utf-8"?>
<sst xmlns="http://schemas.openxmlformats.org/spreadsheetml/2006/main" count="130" uniqueCount="44">
  <si>
    <t xml:space="preserve">Aardgas en elektriciteit, gemiddelde prijzen van eindverbruikers </t>
  </si>
  <si>
    <t>Bron: CBS</t>
  </si>
  <si>
    <t>Onderwerp</t>
  </si>
  <si>
    <t>Perioden</t>
  </si>
  <si>
    <t>Prijscomponenten</t>
  </si>
  <si>
    <t>2018 1e kwartaal</t>
  </si>
  <si>
    <t>Transactieprijs</t>
  </si>
  <si>
    <t>Leveringsprijs</t>
  </si>
  <si>
    <t>Netwerkprijs</t>
  </si>
  <si>
    <t>2018 2e kwartaal</t>
  </si>
  <si>
    <t>2018 3e kwartaal</t>
  </si>
  <si>
    <t>2018 4e kwartaal</t>
  </si>
  <si>
    <t>2019 1e kwartaal</t>
  </si>
  <si>
    <t>2019 2e kwartaal</t>
  </si>
  <si>
    <t>2019 3e kwartaal</t>
  </si>
  <si>
    <t>2019 4e kwartaal</t>
  </si>
  <si>
    <t>2020 1e kwartaal</t>
  </si>
  <si>
    <t>2020 2e kwartaal*</t>
  </si>
  <si>
    <t>Belastingen: Exclusief  btw en belastingen</t>
  </si>
  <si>
    <t>Elektriciteitsprijs |Verbruiksklassen niet-huishoudens|20 tot 500 MWh</t>
  </si>
  <si>
    <t>Elektriciteitsprijs |Verbruiksklassen niet-huishoudens|500 tot 2 000 MWh</t>
  </si>
  <si>
    <t>0,050</t>
  </si>
  <si>
    <t>0,044</t>
  </si>
  <si>
    <t>0,024</t>
  </si>
  <si>
    <t>0,019</t>
  </si>
  <si>
    <t>0,042</t>
  </si>
  <si>
    <t>0,023</t>
  </si>
  <si>
    <t>0,018</t>
  </si>
  <si>
    <t>0,043</t>
  </si>
  <si>
    <t>0,053</t>
  </si>
  <si>
    <t>0,049</t>
  </si>
  <si>
    <t>0,026</t>
  </si>
  <si>
    <t>0,054</t>
  </si>
  <si>
    <t>0,055</t>
  </si>
  <si>
    <t>0,030</t>
  </si>
  <si>
    <t>0,048</t>
  </si>
  <si>
    <t>20 tot 500 MWh</t>
  </si>
  <si>
    <t>500 tot 2 000 MWh</t>
  </si>
  <si>
    <t>m3</t>
  </si>
  <si>
    <t>euro</t>
  </si>
  <si>
    <t>kWh</t>
  </si>
  <si>
    <t>uren</t>
  </si>
  <si>
    <t>m3/kWh</t>
  </si>
  <si>
    <t>m3/uur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</si>
</sst>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Electriciteitsprijs!$C$5</c:f>
              <c:strCache>
                <c:ptCount val="1"/>
                <c:pt idx="0">
                  <c:v>20 tot 500 MWh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Electriciteitsprijs!$A$6:$B$39</c:f>
              <c:strCache>
                <c:ptCount val="12"/>
                <c:pt idx="0">
                  <c:v>2018 1e kwartaal</c:v>
                </c:pt>
                <c:pt idx="1">
                  <c:v>2018 2e kwartaal</c:v>
                </c:pt>
                <c:pt idx="2">
                  <c:v>2018 3e kwartaal</c:v>
                </c:pt>
                <c:pt idx="3">
                  <c:v>2018 4e kwartaal</c:v>
                </c:pt>
                <c:pt idx="4">
                  <c:v>2018</c:v>
                </c:pt>
                <c:pt idx="5">
                  <c:v>2019 1e kwartaal</c:v>
                </c:pt>
                <c:pt idx="6">
                  <c:v>2019 2e kwartaal</c:v>
                </c:pt>
                <c:pt idx="7">
                  <c:v>2019 3e kwartaal</c:v>
                </c:pt>
                <c:pt idx="8">
                  <c:v>2019 4e kwartaal</c:v>
                </c:pt>
                <c:pt idx="9">
                  <c:v>2019</c:v>
                </c:pt>
                <c:pt idx="10">
                  <c:v>2020 1e kwartaal</c:v>
                </c:pt>
                <c:pt idx="11">
                  <c:v>2020 2e kwartaal*</c:v>
                </c:pt>
              </c:strCache>
            </c:strRef>
          </c:cat>
          <c:val>
            <c:numRef>
              <c:f>Electriciteitsprijs!$C$6:$C$39</c:f>
              <c:numCache>
                <c:formatCode>General</c:formatCode>
                <c:ptCount val="12"/>
                <c:pt idx="0">
                  <c:v>7.3999999999999996E-2</c:v>
                </c:pt>
                <c:pt idx="1">
                  <c:v>7.2999999999999995E-2</c:v>
                </c:pt>
                <c:pt idx="2">
                  <c:v>7.2999999999999995E-2</c:v>
                </c:pt>
                <c:pt idx="3">
                  <c:v>7.1999999999999995E-2</c:v>
                </c:pt>
                <c:pt idx="4">
                  <c:v>7.2999999999999995E-2</c:v>
                </c:pt>
                <c:pt idx="5">
                  <c:v>7.8E-2</c:v>
                </c:pt>
                <c:pt idx="6">
                  <c:v>0.08</c:v>
                </c:pt>
                <c:pt idx="7">
                  <c:v>0.08</c:v>
                </c:pt>
                <c:pt idx="8">
                  <c:v>8.1000000000000003E-2</c:v>
                </c:pt>
                <c:pt idx="9">
                  <c:v>0.08</c:v>
                </c:pt>
                <c:pt idx="10">
                  <c:v>8.4000000000000005E-2</c:v>
                </c:pt>
                <c:pt idx="11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4E8E-806E-B6798E16F5A9}"/>
            </c:ext>
          </c:extLst>
        </c:ser>
        <c:ser>
          <c:idx val="1"/>
          <c:order val="1"/>
          <c:tx>
            <c:strRef>
              <c:f>Electriciteitsprijs!$D$5</c:f>
              <c:strCache>
                <c:ptCount val="1"/>
                <c:pt idx="0">
                  <c:v>500 tot 2 000 MWh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Electriciteitsprijs!$A$6:$B$39</c:f>
              <c:strCache>
                <c:ptCount val="12"/>
                <c:pt idx="0">
                  <c:v>2018 1e kwartaal</c:v>
                </c:pt>
                <c:pt idx="1">
                  <c:v>2018 2e kwartaal</c:v>
                </c:pt>
                <c:pt idx="2">
                  <c:v>2018 3e kwartaal</c:v>
                </c:pt>
                <c:pt idx="3">
                  <c:v>2018 4e kwartaal</c:v>
                </c:pt>
                <c:pt idx="4">
                  <c:v>2018</c:v>
                </c:pt>
                <c:pt idx="5">
                  <c:v>2019 1e kwartaal</c:v>
                </c:pt>
                <c:pt idx="6">
                  <c:v>2019 2e kwartaal</c:v>
                </c:pt>
                <c:pt idx="7">
                  <c:v>2019 3e kwartaal</c:v>
                </c:pt>
                <c:pt idx="8">
                  <c:v>2019 4e kwartaal</c:v>
                </c:pt>
                <c:pt idx="9">
                  <c:v>2019</c:v>
                </c:pt>
                <c:pt idx="10">
                  <c:v>2020 1e kwartaal</c:v>
                </c:pt>
                <c:pt idx="11">
                  <c:v>2020 2e kwartaal*</c:v>
                </c:pt>
              </c:strCache>
            </c:strRef>
          </c:cat>
          <c:val>
            <c:numRef>
              <c:f>Electriciteitsprijs!$D$6:$D$39</c:f>
              <c:numCache>
                <c:formatCode>General</c:formatCode>
                <c:ptCount val="12"/>
                <c:pt idx="0">
                  <c:v>6.3E-2</c:v>
                </c:pt>
                <c:pt idx="1">
                  <c:v>0.06</c:v>
                </c:pt>
                <c:pt idx="2">
                  <c:v>6.2E-2</c:v>
                </c:pt>
                <c:pt idx="3">
                  <c:v>6.2E-2</c:v>
                </c:pt>
                <c:pt idx="4">
                  <c:v>6.2E-2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4E8E-806E-B6798E16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47376"/>
        <c:axId val="192747704"/>
      </c:barChart>
      <c:catAx>
        <c:axId val="1927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747704"/>
        <c:crosses val="autoZero"/>
        <c:auto val="1"/>
        <c:lblAlgn val="ctr"/>
        <c:lblOffset val="100"/>
        <c:noMultiLvlLbl val="0"/>
      </c:catAx>
      <c:valAx>
        <c:axId val="1927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euro/kWh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7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29</xdr:row>
      <xdr:rowOff>100012</xdr:rowOff>
    </xdr:from>
    <xdr:to>
      <xdr:col>20</xdr:col>
      <xdr:colOff>285750</xdr:colOff>
      <xdr:row>52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CEFE4-669C-4D14-A668-7AE02791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8FFA-30C4-489E-AFFC-107559C55592}">
  <sheetPr filterMode="1"/>
  <dimension ref="A1:D42"/>
  <sheetViews>
    <sheetView workbookViewId="0">
      <selection activeCell="D49" sqref="D49"/>
    </sheetView>
  </sheetViews>
  <sheetFormatPr defaultRowHeight="15" x14ac:dyDescent="0.25"/>
  <cols>
    <col min="1" max="1" width="23.28515625" customWidth="1"/>
    <col min="2" max="2" width="0" hidden="1" customWidth="1"/>
  </cols>
  <sheetData>
    <row r="1" spans="1:4" x14ac:dyDescent="0.25">
      <c r="A1" t="s">
        <v>0</v>
      </c>
    </row>
    <row r="2" spans="1:4" x14ac:dyDescent="0.25">
      <c r="A2" t="s">
        <v>18</v>
      </c>
    </row>
    <row r="3" spans="1:4" x14ac:dyDescent="0.25">
      <c r="C3" t="s">
        <v>2</v>
      </c>
    </row>
    <row r="4" spans="1:4" x14ac:dyDescent="0.25">
      <c r="C4" t="s">
        <v>19</v>
      </c>
      <c r="D4" t="s">
        <v>20</v>
      </c>
    </row>
    <row r="5" spans="1:4" x14ac:dyDescent="0.25">
      <c r="A5" t="s">
        <v>3</v>
      </c>
      <c r="B5" t="s">
        <v>4</v>
      </c>
      <c r="C5" t="s">
        <v>36</v>
      </c>
      <c r="D5" t="s">
        <v>37</v>
      </c>
    </row>
    <row r="6" spans="1:4" x14ac:dyDescent="0.25">
      <c r="A6" t="s">
        <v>5</v>
      </c>
      <c r="B6" t="s">
        <v>6</v>
      </c>
      <c r="C6">
        <v>7.3999999999999996E-2</v>
      </c>
      <c r="D6">
        <v>6.3E-2</v>
      </c>
    </row>
    <row r="7" spans="1:4" hidden="1" x14ac:dyDescent="0.25">
      <c r="A7" t="s">
        <v>5</v>
      </c>
      <c r="B7" t="s">
        <v>7</v>
      </c>
      <c r="C7" t="s">
        <v>21</v>
      </c>
      <c r="D7" t="s">
        <v>22</v>
      </c>
    </row>
    <row r="8" spans="1:4" hidden="1" x14ac:dyDescent="0.25">
      <c r="A8" t="s">
        <v>5</v>
      </c>
      <c r="B8" t="s">
        <v>8</v>
      </c>
      <c r="C8" t="s">
        <v>23</v>
      </c>
      <c r="D8" t="s">
        <v>24</v>
      </c>
    </row>
    <row r="9" spans="1:4" x14ac:dyDescent="0.25">
      <c r="A9" t="s">
        <v>9</v>
      </c>
      <c r="B9" t="s">
        <v>6</v>
      </c>
      <c r="C9">
        <v>7.2999999999999995E-2</v>
      </c>
      <c r="D9">
        <v>0.06</v>
      </c>
    </row>
    <row r="10" spans="1:4" hidden="1" x14ac:dyDescent="0.25">
      <c r="A10" t="s">
        <v>9</v>
      </c>
      <c r="B10" t="s">
        <v>7</v>
      </c>
      <c r="C10" t="s">
        <v>21</v>
      </c>
      <c r="D10" t="s">
        <v>25</v>
      </c>
    </row>
    <row r="11" spans="1:4" hidden="1" x14ac:dyDescent="0.25">
      <c r="A11" t="s">
        <v>9</v>
      </c>
      <c r="B11" t="s">
        <v>8</v>
      </c>
      <c r="C11" t="s">
        <v>23</v>
      </c>
      <c r="D11" t="s">
        <v>24</v>
      </c>
    </row>
    <row r="12" spans="1:4" x14ac:dyDescent="0.25">
      <c r="A12" t="s">
        <v>10</v>
      </c>
      <c r="B12" t="s">
        <v>6</v>
      </c>
      <c r="C12">
        <v>7.2999999999999995E-2</v>
      </c>
      <c r="D12">
        <v>6.2E-2</v>
      </c>
    </row>
    <row r="13" spans="1:4" hidden="1" x14ac:dyDescent="0.25">
      <c r="A13" t="s">
        <v>10</v>
      </c>
      <c r="B13" t="s">
        <v>7</v>
      </c>
      <c r="C13" t="s">
        <v>21</v>
      </c>
      <c r="D13" t="s">
        <v>22</v>
      </c>
    </row>
    <row r="14" spans="1:4" hidden="1" x14ac:dyDescent="0.25">
      <c r="A14" t="s">
        <v>10</v>
      </c>
      <c r="B14" t="s">
        <v>8</v>
      </c>
      <c r="C14" t="s">
        <v>26</v>
      </c>
      <c r="D14" t="s">
        <v>24</v>
      </c>
    </row>
    <row r="15" spans="1:4" x14ac:dyDescent="0.25">
      <c r="A15" t="s">
        <v>11</v>
      </c>
      <c r="B15" t="s">
        <v>6</v>
      </c>
      <c r="C15">
        <v>7.1999999999999995E-2</v>
      </c>
      <c r="D15">
        <v>6.2E-2</v>
      </c>
    </row>
    <row r="16" spans="1:4" hidden="1" x14ac:dyDescent="0.25">
      <c r="A16" t="s">
        <v>11</v>
      </c>
      <c r="B16" t="s">
        <v>7</v>
      </c>
      <c r="C16" t="s">
        <v>21</v>
      </c>
      <c r="D16" t="s">
        <v>22</v>
      </c>
    </row>
    <row r="17" spans="1:4" hidden="1" x14ac:dyDescent="0.25">
      <c r="A17" t="s">
        <v>11</v>
      </c>
      <c r="B17" t="s">
        <v>8</v>
      </c>
      <c r="C17" t="s">
        <v>26</v>
      </c>
      <c r="D17" t="s">
        <v>27</v>
      </c>
    </row>
    <row r="18" spans="1:4" x14ac:dyDescent="0.25">
      <c r="A18">
        <v>2018</v>
      </c>
      <c r="B18" t="s">
        <v>6</v>
      </c>
      <c r="C18">
        <v>7.2999999999999995E-2</v>
      </c>
      <c r="D18">
        <v>6.2E-2</v>
      </c>
    </row>
    <row r="19" spans="1:4" hidden="1" x14ac:dyDescent="0.25">
      <c r="A19">
        <v>2018</v>
      </c>
      <c r="B19" t="s">
        <v>7</v>
      </c>
      <c r="C19" t="s">
        <v>21</v>
      </c>
      <c r="D19" t="s">
        <v>28</v>
      </c>
    </row>
    <row r="20" spans="1:4" hidden="1" x14ac:dyDescent="0.25">
      <c r="A20">
        <v>2018</v>
      </c>
      <c r="B20" t="s">
        <v>8</v>
      </c>
      <c r="C20" t="s">
        <v>26</v>
      </c>
      <c r="D20" t="s">
        <v>24</v>
      </c>
    </row>
    <row r="21" spans="1:4" x14ac:dyDescent="0.25">
      <c r="A21" t="s">
        <v>12</v>
      </c>
      <c r="B21" t="s">
        <v>6</v>
      </c>
      <c r="C21">
        <v>7.8E-2</v>
      </c>
      <c r="D21">
        <v>6.8000000000000005E-2</v>
      </c>
    </row>
    <row r="22" spans="1:4" hidden="1" x14ac:dyDescent="0.25">
      <c r="A22" t="s">
        <v>12</v>
      </c>
      <c r="B22" t="s">
        <v>7</v>
      </c>
      <c r="C22" t="s">
        <v>29</v>
      </c>
      <c r="D22" t="s">
        <v>30</v>
      </c>
    </row>
    <row r="23" spans="1:4" hidden="1" x14ac:dyDescent="0.25">
      <c r="A23" t="s">
        <v>12</v>
      </c>
      <c r="B23" t="s">
        <v>8</v>
      </c>
      <c r="C23" t="s">
        <v>31</v>
      </c>
      <c r="D23" t="s">
        <v>24</v>
      </c>
    </row>
    <row r="24" spans="1:4" x14ac:dyDescent="0.25">
      <c r="A24" t="s">
        <v>13</v>
      </c>
      <c r="B24" t="s">
        <v>6</v>
      </c>
      <c r="C24">
        <v>0.08</v>
      </c>
      <c r="D24">
        <v>6.8000000000000005E-2</v>
      </c>
    </row>
    <row r="25" spans="1:4" hidden="1" x14ac:dyDescent="0.25">
      <c r="A25" t="s">
        <v>13</v>
      </c>
      <c r="B25" t="s">
        <v>7</v>
      </c>
      <c r="C25" t="s">
        <v>32</v>
      </c>
      <c r="D25" t="s">
        <v>30</v>
      </c>
    </row>
    <row r="26" spans="1:4" hidden="1" x14ac:dyDescent="0.25">
      <c r="A26" t="s">
        <v>13</v>
      </c>
      <c r="B26" t="s">
        <v>8</v>
      </c>
      <c r="C26" t="s">
        <v>31</v>
      </c>
      <c r="D26" t="s">
        <v>24</v>
      </c>
    </row>
    <row r="27" spans="1:4" x14ac:dyDescent="0.25">
      <c r="A27" t="s">
        <v>14</v>
      </c>
      <c r="B27" t="s">
        <v>6</v>
      </c>
      <c r="C27">
        <v>0.08</v>
      </c>
      <c r="D27">
        <v>6.8000000000000005E-2</v>
      </c>
    </row>
    <row r="28" spans="1:4" hidden="1" x14ac:dyDescent="0.25">
      <c r="A28" t="s">
        <v>14</v>
      </c>
      <c r="B28" t="s">
        <v>7</v>
      </c>
      <c r="C28" t="s">
        <v>32</v>
      </c>
      <c r="D28" t="s">
        <v>30</v>
      </c>
    </row>
    <row r="29" spans="1:4" hidden="1" x14ac:dyDescent="0.25">
      <c r="A29" t="s">
        <v>14</v>
      </c>
      <c r="B29" t="s">
        <v>8</v>
      </c>
      <c r="C29" t="s">
        <v>31</v>
      </c>
      <c r="D29" t="s">
        <v>24</v>
      </c>
    </row>
    <row r="30" spans="1:4" x14ac:dyDescent="0.25">
      <c r="A30" t="s">
        <v>15</v>
      </c>
      <c r="B30" t="s">
        <v>6</v>
      </c>
      <c r="C30">
        <v>8.1000000000000003E-2</v>
      </c>
      <c r="D30">
        <v>6.8000000000000005E-2</v>
      </c>
    </row>
    <row r="31" spans="1:4" hidden="1" x14ac:dyDescent="0.25">
      <c r="A31" t="s">
        <v>15</v>
      </c>
      <c r="B31" t="s">
        <v>7</v>
      </c>
      <c r="C31" t="s">
        <v>33</v>
      </c>
      <c r="D31" t="s">
        <v>21</v>
      </c>
    </row>
    <row r="32" spans="1:4" hidden="1" x14ac:dyDescent="0.25">
      <c r="A32" t="s">
        <v>15</v>
      </c>
      <c r="B32" t="s">
        <v>8</v>
      </c>
      <c r="C32" t="s">
        <v>31</v>
      </c>
      <c r="D32" t="s">
        <v>24</v>
      </c>
    </row>
    <row r="33" spans="1:4" x14ac:dyDescent="0.25">
      <c r="A33">
        <v>2019</v>
      </c>
      <c r="B33" t="s">
        <v>6</v>
      </c>
      <c r="C33">
        <v>0.08</v>
      </c>
      <c r="D33">
        <v>6.8000000000000005E-2</v>
      </c>
    </row>
    <row r="34" spans="1:4" hidden="1" x14ac:dyDescent="0.25">
      <c r="A34">
        <v>2019</v>
      </c>
      <c r="B34" t="s">
        <v>7</v>
      </c>
      <c r="C34" t="s">
        <v>32</v>
      </c>
      <c r="D34" t="s">
        <v>30</v>
      </c>
    </row>
    <row r="35" spans="1:4" hidden="1" x14ac:dyDescent="0.25">
      <c r="A35">
        <v>2019</v>
      </c>
      <c r="B35" t="s">
        <v>8</v>
      </c>
      <c r="C35" t="s">
        <v>31</v>
      </c>
      <c r="D35" t="s">
        <v>24</v>
      </c>
    </row>
    <row r="36" spans="1:4" x14ac:dyDescent="0.25">
      <c r="A36" t="s">
        <v>16</v>
      </c>
      <c r="B36" t="s">
        <v>6</v>
      </c>
      <c r="C36">
        <v>8.4000000000000005E-2</v>
      </c>
      <c r="D36">
        <v>6.8000000000000005E-2</v>
      </c>
    </row>
    <row r="37" spans="1:4" hidden="1" x14ac:dyDescent="0.25">
      <c r="A37" t="s">
        <v>16</v>
      </c>
      <c r="B37" t="s">
        <v>7</v>
      </c>
      <c r="C37" t="s">
        <v>33</v>
      </c>
      <c r="D37" t="s">
        <v>21</v>
      </c>
    </row>
    <row r="38" spans="1:4" hidden="1" x14ac:dyDescent="0.25">
      <c r="A38" t="s">
        <v>16</v>
      </c>
      <c r="B38" t="s">
        <v>8</v>
      </c>
      <c r="C38" t="s">
        <v>34</v>
      </c>
      <c r="D38" t="s">
        <v>24</v>
      </c>
    </row>
    <row r="39" spans="1:4" x14ac:dyDescent="0.25">
      <c r="A39" t="s">
        <v>17</v>
      </c>
      <c r="B39" t="s">
        <v>6</v>
      </c>
      <c r="C39">
        <v>8.3000000000000004E-2</v>
      </c>
      <c r="D39">
        <v>6.7000000000000004E-2</v>
      </c>
    </row>
    <row r="40" spans="1:4" hidden="1" x14ac:dyDescent="0.25">
      <c r="A40" t="s">
        <v>17</v>
      </c>
      <c r="B40" t="s">
        <v>7</v>
      </c>
      <c r="C40" t="s">
        <v>29</v>
      </c>
      <c r="D40" t="s">
        <v>35</v>
      </c>
    </row>
    <row r="41" spans="1:4" hidden="1" x14ac:dyDescent="0.25">
      <c r="A41" t="s">
        <v>17</v>
      </c>
      <c r="B41" t="s">
        <v>8</v>
      </c>
      <c r="C41" t="s">
        <v>34</v>
      </c>
      <c r="D41" t="s">
        <v>24</v>
      </c>
    </row>
    <row r="42" spans="1:4" hidden="1" x14ac:dyDescent="0.25">
      <c r="A42" t="s">
        <v>1</v>
      </c>
    </row>
  </sheetData>
  <autoFilter ref="A5:D42" xr:uid="{FD705D63-BD40-47C7-B349-E79CC39E7753}">
    <filterColumn colId="1">
      <filters>
        <filter val="Transactieprijs"/>
      </filters>
    </filterColumn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902-DF03-4683-BB73-0B195D5C3989}">
  <dimension ref="A1:G6"/>
  <sheetViews>
    <sheetView tabSelected="1" workbookViewId="0">
      <selection activeCell="I10" sqref="I10"/>
    </sheetView>
  </sheetViews>
  <sheetFormatPr defaultRowHeight="15" x14ac:dyDescent="0.25"/>
  <sheetData>
    <row r="1" spans="1:7" x14ac:dyDescent="0.25">
      <c r="B1" t="s">
        <v>38</v>
      </c>
      <c r="C1" t="s">
        <v>39</v>
      </c>
      <c r="D1" t="s">
        <v>40</v>
      </c>
      <c r="E1" t="s">
        <v>41</v>
      </c>
      <c r="F1" s="1" t="s">
        <v>42</v>
      </c>
      <c r="G1" s="1" t="s">
        <v>43</v>
      </c>
    </row>
    <row r="2" spans="1:7" x14ac:dyDescent="0.25">
      <c r="A2">
        <v>2015</v>
      </c>
      <c r="B2">
        <v>524966</v>
      </c>
      <c r="C2">
        <v>42259</v>
      </c>
      <c r="D2">
        <v>29164</v>
      </c>
      <c r="F2" s="2">
        <f>B2/D2</f>
        <v>18.000480043889727</v>
      </c>
      <c r="G2" s="1"/>
    </row>
    <row r="3" spans="1:7" x14ac:dyDescent="0.25">
      <c r="A3">
        <v>2016</v>
      </c>
      <c r="B3">
        <v>620000</v>
      </c>
      <c r="C3">
        <v>61177</v>
      </c>
      <c r="D3">
        <v>34300</v>
      </c>
      <c r="E3">
        <v>57</v>
      </c>
      <c r="F3" s="2">
        <f t="shared" ref="F3:F6" si="0">B3/D3</f>
        <v>18.075801749271136</v>
      </c>
      <c r="G3" s="1">
        <f t="shared" ref="G3:G5" si="1">B3/E3/3600</f>
        <v>3.0214424951267058</v>
      </c>
    </row>
    <row r="4" spans="1:7" x14ac:dyDescent="0.25">
      <c r="A4">
        <v>2017</v>
      </c>
      <c r="B4">
        <v>16350000</v>
      </c>
      <c r="C4">
        <v>108632</v>
      </c>
      <c r="D4">
        <v>908200</v>
      </c>
      <c r="E4">
        <v>1514</v>
      </c>
      <c r="F4" s="2">
        <f t="shared" si="0"/>
        <v>18.002642589737942</v>
      </c>
      <c r="G4" s="1">
        <f t="shared" si="1"/>
        <v>2.9997798326728313</v>
      </c>
    </row>
    <row r="5" spans="1:7" x14ac:dyDescent="0.25">
      <c r="A5">
        <v>2018</v>
      </c>
      <c r="B5">
        <v>13260000</v>
      </c>
      <c r="C5">
        <v>100877</v>
      </c>
      <c r="D5">
        <v>737000</v>
      </c>
      <c r="E5">
        <v>1228</v>
      </c>
      <c r="F5" s="2">
        <f t="shared" si="0"/>
        <v>17.991858887381277</v>
      </c>
      <c r="G5" s="1">
        <f t="shared" si="1"/>
        <v>2.9994571118349622</v>
      </c>
    </row>
    <row r="6" spans="1:7" x14ac:dyDescent="0.25">
      <c r="A6">
        <v>2019</v>
      </c>
      <c r="B6">
        <v>6080000</v>
      </c>
      <c r="C6">
        <v>73545</v>
      </c>
      <c r="D6">
        <v>337900</v>
      </c>
      <c r="E6">
        <v>563</v>
      </c>
      <c r="F6" s="2">
        <f t="shared" si="0"/>
        <v>17.993489197987572</v>
      </c>
      <c r="G6" s="1">
        <f>B6/E6/3600</f>
        <v>2.9998026445628576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Electriciteitsprijs</vt:lpstr>
      <vt:lpstr>Data pompen (overgetypt)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Jurjen de Jong</dc:creator>
  <cp:lastModifiedBy>Jurjen de Jong</cp:lastModifiedBy>
  <dcterms:created xsi:type="dcterms:W3CDTF">2020-12-15T15:36:05Z</dcterms:created>
  <dcterms:modified xsi:type="dcterms:W3CDTF">2020-12-15T16:33:52Z</dcterms:modified>
</cp:coreProperties>
</file>